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o365kumoh-my.sharepoint.com/personal/heungjo_an_office_kumoh_ac_kr/Documents/01.Working/26.RL for Solar Cleaning/Manuscript/IJPEM-GT/"/>
    </mc:Choice>
  </mc:AlternateContent>
  <xr:revisionPtr revIDLastSave="164" documentId="11_AD4D066CA252ABDACC104816B9A25E2548B8DF53" xr6:coauthVersionLast="47" xr6:coauthVersionMax="47" xr10:uidLastSave="{2893D9B1-81AA-4BBD-BCAA-8A9FE959F6D7}"/>
  <bookViews>
    <workbookView xWindow="-110" yWindow="-110" windowWidth="38620" windowHeight="21100" xr2:uid="{00000000-000D-0000-FFFF-FFFF00000000}"/>
  </bookViews>
  <sheets>
    <sheet name="All" sheetId="1" r:id="rId1"/>
    <sheet name="Temperature" sheetId="2" r:id="rId2"/>
    <sheet name="All_old" sheetId="3" r:id="rId3"/>
  </sheets>
  <definedNames>
    <definedName name="_xlnm._FilterDatabase" localSheetId="0" hidden="1">All!$B$1:$H$1096</definedName>
    <definedName name="_xlnm._FilterDatabase" localSheetId="2" hidden="1">All_old!$B$1:$I$1</definedName>
    <definedName name="_xlnm._FilterDatabase" localSheetId="1" hidden="1">Temperature!$A$1:$D$1096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9" i="3" l="1"/>
  <c r="F1068" i="3"/>
  <c r="F1028" i="3"/>
  <c r="F993" i="3"/>
  <c r="F767" i="3"/>
  <c r="D767" i="3"/>
  <c r="F738" i="3"/>
  <c r="D738" i="3"/>
  <c r="F704" i="3"/>
  <c r="F690" i="3"/>
  <c r="D690" i="3"/>
  <c r="G688" i="3"/>
  <c r="G687" i="3"/>
  <c r="F677" i="3"/>
  <c r="D677" i="3"/>
  <c r="F675" i="3"/>
  <c r="D675" i="3"/>
  <c r="F667" i="3"/>
  <c r="D667" i="3"/>
  <c r="F666" i="3"/>
  <c r="D666" i="3"/>
  <c r="F665" i="3"/>
  <c r="D665" i="3"/>
  <c r="F641" i="3"/>
  <c r="D641" i="3"/>
  <c r="F630" i="3"/>
  <c r="D630" i="3"/>
  <c r="F629" i="3"/>
  <c r="D629" i="3"/>
  <c r="F627" i="3"/>
  <c r="D627" i="3"/>
  <c r="F625" i="3"/>
  <c r="D625" i="3"/>
  <c r="F616" i="3"/>
  <c r="D616" i="3"/>
  <c r="G593" i="3"/>
  <c r="F557" i="3"/>
  <c r="D557" i="3"/>
  <c r="F548" i="3"/>
  <c r="D548" i="3"/>
  <c r="F540" i="3"/>
  <c r="D540" i="3"/>
  <c r="F539" i="3"/>
  <c r="D539" i="3"/>
  <c r="F506" i="3"/>
  <c r="F504" i="3"/>
  <c r="F492" i="3"/>
  <c r="D492" i="3"/>
  <c r="F438" i="3"/>
  <c r="D438" i="3"/>
  <c r="F403" i="3"/>
  <c r="F381" i="3"/>
  <c r="D381" i="3"/>
  <c r="F375" i="3"/>
  <c r="F346" i="3"/>
  <c r="D346" i="3"/>
  <c r="G323" i="3"/>
  <c r="G322" i="3"/>
  <c r="F297" i="3"/>
  <c r="D286" i="3"/>
  <c r="F261" i="3"/>
  <c r="F238" i="3"/>
  <c r="D238" i="3"/>
  <c r="G228" i="3"/>
  <c r="F201" i="3"/>
  <c r="D201" i="3"/>
  <c r="F193" i="3"/>
  <c r="D193" i="3"/>
  <c r="F189" i="3"/>
  <c r="D189" i="3"/>
  <c r="F174" i="3"/>
  <c r="D174" i="3"/>
  <c r="F153" i="3"/>
  <c r="F149" i="3"/>
  <c r="D149" i="3"/>
  <c r="F131" i="3"/>
  <c r="D131" i="3"/>
  <c r="D127" i="3"/>
  <c r="F106" i="3"/>
  <c r="D106" i="3"/>
  <c r="F76" i="3"/>
  <c r="D76" i="3"/>
  <c r="F69" i="3"/>
  <c r="D69" i="3"/>
  <c r="F56" i="3"/>
  <c r="D56" i="3"/>
  <c r="F16" i="3"/>
  <c r="D16" i="3"/>
  <c r="F37" i="2" l="1"/>
  <c r="F8" i="2"/>
  <c r="E325" i="2"/>
  <c r="E312" i="2"/>
  <c r="E310" i="2"/>
  <c r="E302" i="2"/>
  <c r="E301" i="2"/>
  <c r="E300" i="2"/>
  <c r="E276" i="2"/>
  <c r="E265" i="2"/>
  <c r="E264" i="2"/>
  <c r="E262" i="2"/>
  <c r="E260" i="2"/>
  <c r="E251" i="2"/>
  <c r="E192" i="2"/>
  <c r="E183" i="2"/>
  <c r="E175" i="2"/>
  <c r="E174" i="2"/>
  <c r="E127" i="2"/>
  <c r="E73" i="2"/>
  <c r="E16" i="2"/>
  <c r="D767" i="2"/>
  <c r="D738" i="2"/>
  <c r="D690" i="2"/>
  <c r="D677" i="2"/>
  <c r="D675" i="2"/>
  <c r="D667" i="2"/>
  <c r="D666" i="2"/>
  <c r="D665" i="2"/>
  <c r="D641" i="2"/>
  <c r="D630" i="2"/>
  <c r="D629" i="2"/>
  <c r="D627" i="2"/>
  <c r="D625" i="2"/>
  <c r="D616" i="2"/>
  <c r="D557" i="2"/>
  <c r="D548" i="2"/>
  <c r="D540" i="2"/>
  <c r="D539" i="2"/>
  <c r="D492" i="2"/>
  <c r="D438" i="2"/>
  <c r="D381" i="2"/>
  <c r="D346" i="2"/>
  <c r="D286" i="2"/>
  <c r="D238" i="2"/>
  <c r="D201" i="2"/>
  <c r="D193" i="2"/>
  <c r="D189" i="2"/>
  <c r="D174" i="2"/>
  <c r="D149" i="2"/>
  <c r="D131" i="2"/>
  <c r="D127" i="2"/>
  <c r="D106" i="2"/>
  <c r="D76" i="2"/>
  <c r="D69" i="2"/>
  <c r="D56" i="2"/>
  <c r="D16" i="2"/>
  <c r="F688" i="1" l="1"/>
  <c r="F687" i="1"/>
  <c r="F593" i="1"/>
  <c r="F323" i="1"/>
  <c r="F322" i="1"/>
  <c r="F228" i="1"/>
  <c r="D346" i="1" l="1"/>
  <c r="D690" i="1"/>
  <c r="D677" i="1"/>
  <c r="D675" i="1"/>
  <c r="D667" i="1"/>
  <c r="D666" i="1"/>
  <c r="D665" i="1"/>
  <c r="D286" i="1"/>
  <c r="D641" i="1"/>
  <c r="D630" i="1"/>
  <c r="D629" i="1"/>
  <c r="D627" i="1"/>
  <c r="D625" i="1"/>
  <c r="D616" i="1"/>
  <c r="D238" i="1"/>
  <c r="D201" i="1"/>
  <c r="D193" i="1"/>
  <c r="D557" i="1"/>
  <c r="D189" i="1"/>
  <c r="D548" i="1"/>
  <c r="D540" i="1"/>
  <c r="D539" i="1"/>
  <c r="D174" i="1"/>
  <c r="D149" i="1"/>
  <c r="D131" i="1"/>
  <c r="D492" i="1"/>
  <c r="D127" i="1"/>
  <c r="D106" i="1"/>
  <c r="D76" i="1"/>
  <c r="D438" i="1"/>
  <c r="D69" i="1"/>
  <c r="D56" i="1"/>
  <c r="D767" i="1"/>
  <c r="D381" i="1"/>
  <c r="D16" i="1"/>
  <c r="D738" i="1"/>
</calcChain>
</file>

<file path=xl/sharedStrings.xml><?xml version="1.0" encoding="utf-8"?>
<sst xmlns="http://schemas.openxmlformats.org/spreadsheetml/2006/main" count="19" uniqueCount="10">
  <si>
    <t>Month</t>
  </si>
  <si>
    <t>Day</t>
  </si>
  <si>
    <t>Temperature</t>
  </si>
  <si>
    <t>WindSpeed(m/s)</t>
  </si>
  <si>
    <t>Particulate Matter</t>
  </si>
  <si>
    <t>Irradiance</t>
  </si>
  <si>
    <t>WS(km/h)</t>
  </si>
  <si>
    <t>Humidity</t>
  </si>
  <si>
    <t>Year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</si>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</sst>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165" fontId="0" fillId="0" borderId="5" xfId="0" applyNumberFormat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165" fontId="0" fillId="7" borderId="5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7" fontId="0" fillId="0" borderId="5" xfId="0" applyNumberFormat="1" applyBorder="1" applyAlignment="1">
      <alignment horizontal="center" vertical="center"/>
    </xf>
    <xf numFmtId="167" fontId="0" fillId="6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9" borderId="0" xfId="0" applyFill="1"/>
    <xf numFmtId="0" fontId="0" fillId="0" borderId="0" xfId="0" applyFill="1"/>
    <xf numFmtId="0" fontId="2" fillId="0" borderId="8" xfId="0" applyFont="1" applyFill="1" applyBorder="1" applyAlignment="1">
      <alignment horizontal="center"/>
    </xf>
    <xf numFmtId="0" fontId="0" fillId="0" borderId="7" xfId="0" applyFill="1" applyBorder="1"/>
    <xf numFmtId="0" fontId="1" fillId="0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0" fontId="0" fillId="0" borderId="7" xfId="0" quotePrefix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7"/>
  <sheetViews>
    <sheetView tabSelected="1" zoomScaleNormal="100" workbookViewId="0">
      <selection activeCell="E6" sqref="E6"/>
    </sheetView>
  </sheetViews>
  <sheetFormatPr defaultRowHeight="14.5" x14ac:dyDescent="0.35"/>
  <cols>
    <col min="1" max="3" width="8.7265625" style="25"/>
    <col min="4" max="4" width="14.36328125" style="25" customWidth="1"/>
    <col min="5" max="5" width="17.26953125" style="25" bestFit="1" customWidth="1"/>
    <col min="6" max="6" width="19.08984375" style="25" bestFit="1" customWidth="1"/>
    <col min="7" max="7" width="12" style="25" bestFit="1" customWidth="1"/>
    <col min="8" max="8" width="10.6328125" style="25" bestFit="1" customWidth="1"/>
    <col min="9" max="16384" width="8.7265625" style="25"/>
  </cols>
  <sheetData>
    <row r="1" spans="1:8" ht="15.5" x14ac:dyDescent="0.35">
      <c r="A1" s="27"/>
      <c r="B1" s="27" t="s">
        <v>0</v>
      </c>
      <c r="C1" s="27" t="s">
        <v>1</v>
      </c>
      <c r="D1" s="27" t="s">
        <v>2</v>
      </c>
      <c r="E1" s="27" t="s">
        <v>3</v>
      </c>
      <c r="F1" s="28" t="s">
        <v>4</v>
      </c>
      <c r="G1" s="28" t="s">
        <v>5</v>
      </c>
      <c r="H1" s="27" t="s">
        <v>7</v>
      </c>
    </row>
    <row r="2" spans="1:8" x14ac:dyDescent="0.35">
      <c r="A2" s="27">
        <v>2018</v>
      </c>
      <c r="B2" s="29">
        <v>1</v>
      </c>
      <c r="C2" s="29">
        <v>1</v>
      </c>
      <c r="D2" s="30">
        <v>20.3</v>
      </c>
      <c r="E2" s="27">
        <v>1.5277777777777777</v>
      </c>
      <c r="F2" s="31">
        <v>0.04</v>
      </c>
      <c r="G2" s="29">
        <v>4590</v>
      </c>
      <c r="H2" s="27">
        <v>65.2</v>
      </c>
    </row>
    <row r="3" spans="1:8" x14ac:dyDescent="0.35">
      <c r="A3" s="27">
        <v>2018</v>
      </c>
      <c r="B3" s="29">
        <v>1</v>
      </c>
      <c r="C3" s="29">
        <v>2</v>
      </c>
      <c r="D3" s="30">
        <v>20</v>
      </c>
      <c r="E3" s="27">
        <v>1.9444444444444444</v>
      </c>
      <c r="F3" s="31">
        <v>8.9800000000000005E-2</v>
      </c>
      <c r="G3" s="29">
        <v>4540</v>
      </c>
      <c r="H3" s="27">
        <v>65.2</v>
      </c>
    </row>
    <row r="4" spans="1:8" x14ac:dyDescent="0.35">
      <c r="A4" s="27">
        <v>2018</v>
      </c>
      <c r="B4" s="29">
        <v>1</v>
      </c>
      <c r="C4" s="29">
        <v>3</v>
      </c>
      <c r="D4" s="30">
        <v>20.2</v>
      </c>
      <c r="E4" s="27">
        <v>3.6388888888888888</v>
      </c>
      <c r="F4" s="31">
        <v>0.14000000000000001</v>
      </c>
      <c r="G4" s="29">
        <v>3600</v>
      </c>
      <c r="H4" s="27">
        <v>67.400000000000006</v>
      </c>
    </row>
    <row r="5" spans="1:8" x14ac:dyDescent="0.35">
      <c r="A5" s="27">
        <v>2018</v>
      </c>
      <c r="B5" s="29">
        <v>1</v>
      </c>
      <c r="C5" s="29">
        <v>4</v>
      </c>
      <c r="D5" s="30">
        <v>21.2</v>
      </c>
      <c r="E5" s="27">
        <v>4.333333333333333</v>
      </c>
      <c r="F5" s="31">
        <v>8.3500000000000005E-2</v>
      </c>
      <c r="G5" s="29">
        <v>3440</v>
      </c>
      <c r="H5" s="27">
        <v>52.8</v>
      </c>
    </row>
    <row r="6" spans="1:8" x14ac:dyDescent="0.35">
      <c r="A6" s="27">
        <v>2018</v>
      </c>
      <c r="B6" s="29">
        <v>1</v>
      </c>
      <c r="C6" s="29">
        <v>5</v>
      </c>
      <c r="D6" s="30">
        <v>20.5</v>
      </c>
      <c r="E6" s="27">
        <v>2.9444444444444446</v>
      </c>
      <c r="F6" s="31">
        <v>5.7599999999999998E-2</v>
      </c>
      <c r="G6" s="32">
        <v>4220</v>
      </c>
      <c r="H6" s="27">
        <v>61.9</v>
      </c>
    </row>
    <row r="7" spans="1:8" x14ac:dyDescent="0.35">
      <c r="A7" s="27">
        <v>2018</v>
      </c>
      <c r="B7" s="29">
        <v>1</v>
      </c>
      <c r="C7" s="29">
        <v>6</v>
      </c>
      <c r="D7" s="30">
        <v>20.6</v>
      </c>
      <c r="E7" s="27">
        <v>1.8333333333333333</v>
      </c>
      <c r="F7" s="31">
        <v>9.9999999999999992E-2</v>
      </c>
      <c r="G7" s="32">
        <v>4570</v>
      </c>
      <c r="H7" s="27">
        <v>58.7</v>
      </c>
    </row>
    <row r="8" spans="1:8" x14ac:dyDescent="0.35">
      <c r="A8" s="27">
        <v>2018</v>
      </c>
      <c r="B8" s="29">
        <v>1</v>
      </c>
      <c r="C8" s="29">
        <v>7</v>
      </c>
      <c r="D8" s="30">
        <v>20.2</v>
      </c>
      <c r="E8" s="27">
        <v>3.1666666666666665</v>
      </c>
      <c r="F8" s="31">
        <v>0.20100000000000001</v>
      </c>
      <c r="G8" s="29">
        <v>4610</v>
      </c>
      <c r="H8" s="27">
        <v>51.1</v>
      </c>
    </row>
    <row r="9" spans="1:8" x14ac:dyDescent="0.35">
      <c r="A9" s="27">
        <v>2018</v>
      </c>
      <c r="B9" s="29">
        <v>1</v>
      </c>
      <c r="C9" s="29">
        <v>8</v>
      </c>
      <c r="D9" s="30">
        <v>20.8</v>
      </c>
      <c r="E9" s="27">
        <v>4.4722222222222223</v>
      </c>
      <c r="F9" s="31">
        <v>6.6699999999999995E-2</v>
      </c>
      <c r="G9" s="29">
        <v>4240</v>
      </c>
      <c r="H9" s="27">
        <v>54</v>
      </c>
    </row>
    <row r="10" spans="1:8" x14ac:dyDescent="0.35">
      <c r="A10" s="27">
        <v>2018</v>
      </c>
      <c r="B10" s="29">
        <v>1</v>
      </c>
      <c r="C10" s="29">
        <v>9</v>
      </c>
      <c r="D10" s="30">
        <v>19.3</v>
      </c>
      <c r="E10" s="27">
        <v>2.9444444444444446</v>
      </c>
      <c r="F10" s="31">
        <v>0.13699999999999998</v>
      </c>
      <c r="G10" s="29">
        <v>4130</v>
      </c>
      <c r="H10" s="27">
        <v>65.099999999999994</v>
      </c>
    </row>
    <row r="11" spans="1:8" x14ac:dyDescent="0.35">
      <c r="A11" s="27">
        <v>2018</v>
      </c>
      <c r="B11" s="29">
        <v>1</v>
      </c>
      <c r="C11" s="29">
        <v>10</v>
      </c>
      <c r="D11" s="30">
        <v>20.100000000000001</v>
      </c>
      <c r="E11" s="27">
        <v>3.4444444444444446</v>
      </c>
      <c r="F11" s="31">
        <v>8.3400000000000002E-2</v>
      </c>
      <c r="G11" s="29">
        <v>4670</v>
      </c>
      <c r="H11" s="27">
        <v>54.3</v>
      </c>
    </row>
    <row r="12" spans="1:8" x14ac:dyDescent="0.35">
      <c r="A12" s="27">
        <v>2018</v>
      </c>
      <c r="B12" s="29">
        <v>1</v>
      </c>
      <c r="C12" s="29">
        <v>11</v>
      </c>
      <c r="D12" s="30">
        <v>19.7</v>
      </c>
      <c r="E12" s="27">
        <v>2.2777777777777777</v>
      </c>
      <c r="F12" s="31">
        <v>2.3E-2</v>
      </c>
      <c r="G12" s="29">
        <v>4760</v>
      </c>
      <c r="H12" s="27">
        <v>53.3</v>
      </c>
    </row>
    <row r="13" spans="1:8" x14ac:dyDescent="0.35">
      <c r="A13" s="27">
        <v>2018</v>
      </c>
      <c r="B13" s="29">
        <v>1</v>
      </c>
      <c r="C13" s="29">
        <v>12</v>
      </c>
      <c r="D13" s="30">
        <v>19.899999999999999</v>
      </c>
      <c r="E13" s="27">
        <v>2.2777777777777777</v>
      </c>
      <c r="F13" s="31">
        <v>1.9099999999999999E-2</v>
      </c>
      <c r="G13" s="29">
        <v>4910</v>
      </c>
      <c r="H13" s="27">
        <v>53.2</v>
      </c>
    </row>
    <row r="14" spans="1:8" x14ac:dyDescent="0.35">
      <c r="A14" s="27">
        <v>2018</v>
      </c>
      <c r="B14" s="29">
        <v>1</v>
      </c>
      <c r="C14" s="29">
        <v>13</v>
      </c>
      <c r="D14" s="30">
        <v>19.899999999999999</v>
      </c>
      <c r="E14" s="27">
        <v>2.5</v>
      </c>
      <c r="F14" s="31">
        <v>3.8199999999999998E-2</v>
      </c>
      <c r="G14" s="29">
        <v>4830</v>
      </c>
      <c r="H14" s="27">
        <v>66.400000000000006</v>
      </c>
    </row>
    <row r="15" spans="1:8" x14ac:dyDescent="0.35">
      <c r="A15" s="27">
        <v>2018</v>
      </c>
      <c r="B15" s="29">
        <v>1</v>
      </c>
      <c r="C15" s="29">
        <v>14</v>
      </c>
      <c r="D15" s="30">
        <v>19.7</v>
      </c>
      <c r="E15" s="27">
        <v>2.2222222222222223</v>
      </c>
      <c r="F15" s="31">
        <v>2.7100000000000003E-2</v>
      </c>
      <c r="G15" s="29">
        <v>4580</v>
      </c>
      <c r="H15" s="27">
        <v>75.7</v>
      </c>
    </row>
    <row r="16" spans="1:8" x14ac:dyDescent="0.35">
      <c r="A16" s="27">
        <v>2018</v>
      </c>
      <c r="B16" s="29">
        <v>1</v>
      </c>
      <c r="C16" s="29">
        <v>15</v>
      </c>
      <c r="D16" s="30">
        <f>29.2</f>
        <v>29.2</v>
      </c>
      <c r="E16" s="27">
        <v>3.0833333333333335</v>
      </c>
      <c r="F16" s="31">
        <v>4.3400000000000001E-2</v>
      </c>
      <c r="G16" s="29">
        <v>3850</v>
      </c>
      <c r="H16" s="27">
        <v>86.9</v>
      </c>
    </row>
    <row r="17" spans="1:8" x14ac:dyDescent="0.35">
      <c r="A17" s="27">
        <v>2018</v>
      </c>
      <c r="B17" s="29">
        <v>1</v>
      </c>
      <c r="C17" s="29">
        <v>16</v>
      </c>
      <c r="D17" s="30">
        <v>18.600000000000001</v>
      </c>
      <c r="E17" s="27">
        <v>3.9166666666666665</v>
      </c>
      <c r="F17" s="31">
        <v>8.2299999999999998E-2</v>
      </c>
      <c r="G17" s="29">
        <v>4020</v>
      </c>
      <c r="H17" s="27">
        <v>79.599999999999994</v>
      </c>
    </row>
    <row r="18" spans="1:8" x14ac:dyDescent="0.35">
      <c r="A18" s="27">
        <v>2018</v>
      </c>
      <c r="B18" s="29">
        <v>1</v>
      </c>
      <c r="C18" s="29">
        <v>17</v>
      </c>
      <c r="D18" s="30">
        <v>20.100000000000001</v>
      </c>
      <c r="E18" s="27">
        <v>4.083333333333333</v>
      </c>
      <c r="F18" s="31">
        <v>8.2100000000000006E-2</v>
      </c>
      <c r="G18" s="29">
        <v>4650</v>
      </c>
      <c r="H18" s="27">
        <v>56.2</v>
      </c>
    </row>
    <row r="19" spans="1:8" x14ac:dyDescent="0.35">
      <c r="A19" s="27">
        <v>2018</v>
      </c>
      <c r="B19" s="29">
        <v>1</v>
      </c>
      <c r="C19" s="29">
        <v>18</v>
      </c>
      <c r="D19" s="30">
        <v>19.2</v>
      </c>
      <c r="E19" s="27">
        <v>2.6666666666666665</v>
      </c>
      <c r="F19" s="31">
        <v>3.8899999999999997E-2</v>
      </c>
      <c r="G19" s="29">
        <v>4760</v>
      </c>
      <c r="H19" s="27">
        <v>65.900000000000006</v>
      </c>
    </row>
    <row r="20" spans="1:8" x14ac:dyDescent="0.35">
      <c r="A20" s="27">
        <v>2018</v>
      </c>
      <c r="B20" s="29">
        <v>1</v>
      </c>
      <c r="C20" s="29">
        <v>19</v>
      </c>
      <c r="D20" s="30">
        <v>18.8</v>
      </c>
      <c r="E20" s="27">
        <v>2.0833333333333335</v>
      </c>
      <c r="F20" s="31">
        <v>6.1000000000000006E-2</v>
      </c>
      <c r="G20" s="29">
        <v>5020</v>
      </c>
      <c r="H20" s="27">
        <v>71.900000000000006</v>
      </c>
    </row>
    <row r="21" spans="1:8" x14ac:dyDescent="0.35">
      <c r="A21" s="27">
        <v>2018</v>
      </c>
      <c r="B21" s="29">
        <v>1</v>
      </c>
      <c r="C21" s="29">
        <v>20</v>
      </c>
      <c r="D21" s="30">
        <v>19.600000000000001</v>
      </c>
      <c r="E21" s="27">
        <v>2.3611111111111112</v>
      </c>
      <c r="F21" s="31">
        <v>0.128</v>
      </c>
      <c r="G21" s="29">
        <v>4860</v>
      </c>
      <c r="H21" s="27">
        <v>67</v>
      </c>
    </row>
    <row r="22" spans="1:8" x14ac:dyDescent="0.35">
      <c r="A22" s="27">
        <v>2018</v>
      </c>
      <c r="B22" s="29">
        <v>1</v>
      </c>
      <c r="C22" s="29">
        <v>21</v>
      </c>
      <c r="D22" s="30">
        <v>19.7</v>
      </c>
      <c r="E22" s="27">
        <v>6.583333333333333</v>
      </c>
      <c r="F22" s="31">
        <v>0.23499999999999999</v>
      </c>
      <c r="G22" s="29">
        <v>4350</v>
      </c>
      <c r="H22" s="27">
        <v>60.5</v>
      </c>
    </row>
    <row r="23" spans="1:8" x14ac:dyDescent="0.35">
      <c r="A23" s="27">
        <v>2018</v>
      </c>
      <c r="B23" s="29">
        <v>1</v>
      </c>
      <c r="C23" s="29">
        <v>22</v>
      </c>
      <c r="D23" s="30">
        <v>20.2</v>
      </c>
      <c r="E23" s="27">
        <v>4.083333333333333</v>
      </c>
      <c r="F23" s="31">
        <v>0.64400000000000002</v>
      </c>
      <c r="G23" s="29">
        <v>4460</v>
      </c>
      <c r="H23" s="27">
        <v>61.8</v>
      </c>
    </row>
    <row r="24" spans="1:8" x14ac:dyDescent="0.35">
      <c r="A24" s="27">
        <v>2018</v>
      </c>
      <c r="B24" s="29">
        <v>1</v>
      </c>
      <c r="C24" s="29">
        <v>23</v>
      </c>
      <c r="D24" s="30">
        <v>18.899999999999999</v>
      </c>
      <c r="E24" s="27">
        <v>2.1666666666666665</v>
      </c>
      <c r="F24" s="31">
        <v>0.13100000000000001</v>
      </c>
      <c r="G24" s="29">
        <v>4900</v>
      </c>
      <c r="H24" s="27">
        <v>66.8</v>
      </c>
    </row>
    <row r="25" spans="1:8" x14ac:dyDescent="0.35">
      <c r="A25" s="27">
        <v>2018</v>
      </c>
      <c r="B25" s="29">
        <v>1</v>
      </c>
      <c r="C25" s="29">
        <v>24</v>
      </c>
      <c r="D25" s="30">
        <v>18.600000000000001</v>
      </c>
      <c r="E25" s="27">
        <v>1.6944444444444444</v>
      </c>
      <c r="F25" s="31">
        <v>0.253</v>
      </c>
      <c r="G25" s="29">
        <v>4660</v>
      </c>
      <c r="H25" s="27">
        <v>72.099999999999994</v>
      </c>
    </row>
    <row r="26" spans="1:8" x14ac:dyDescent="0.35">
      <c r="A26" s="27">
        <v>2018</v>
      </c>
      <c r="B26" s="29">
        <v>1</v>
      </c>
      <c r="C26" s="29">
        <v>25</v>
      </c>
      <c r="D26" s="30">
        <v>18.600000000000001</v>
      </c>
      <c r="E26" s="27">
        <v>1.7777777777777777</v>
      </c>
      <c r="F26" s="31">
        <v>0.26899999999999996</v>
      </c>
      <c r="G26" s="29">
        <v>4700</v>
      </c>
      <c r="H26" s="27">
        <v>79</v>
      </c>
    </row>
    <row r="27" spans="1:8" x14ac:dyDescent="0.35">
      <c r="A27" s="27">
        <v>2018</v>
      </c>
      <c r="B27" s="29">
        <v>1</v>
      </c>
      <c r="C27" s="29">
        <v>26</v>
      </c>
      <c r="D27" s="30">
        <v>19.2</v>
      </c>
      <c r="E27" s="27">
        <v>1.9444444444444444</v>
      </c>
      <c r="F27" s="31">
        <v>0.33</v>
      </c>
      <c r="G27" s="29">
        <v>4620</v>
      </c>
      <c r="H27" s="27">
        <v>84.3</v>
      </c>
    </row>
    <row r="28" spans="1:8" x14ac:dyDescent="0.35">
      <c r="A28" s="27">
        <v>2018</v>
      </c>
      <c r="B28" s="29">
        <v>1</v>
      </c>
      <c r="C28" s="29">
        <v>27</v>
      </c>
      <c r="D28" s="30">
        <v>20.7</v>
      </c>
      <c r="E28" s="27">
        <v>1.8888888888888888</v>
      </c>
      <c r="F28" s="31">
        <v>0.21099999999999999</v>
      </c>
      <c r="G28" s="29">
        <v>4840</v>
      </c>
      <c r="H28" s="27">
        <v>70.7</v>
      </c>
    </row>
    <row r="29" spans="1:8" x14ac:dyDescent="0.35">
      <c r="A29" s="27">
        <v>2018</v>
      </c>
      <c r="B29" s="29">
        <v>1</v>
      </c>
      <c r="C29" s="29">
        <v>28</v>
      </c>
      <c r="D29" s="30">
        <v>20.2</v>
      </c>
      <c r="E29" s="27">
        <v>4.0555555555555554</v>
      </c>
      <c r="F29" s="31">
        <v>0.20699999999999999</v>
      </c>
      <c r="G29" s="29">
        <v>4350</v>
      </c>
      <c r="H29" s="27">
        <v>66.900000000000006</v>
      </c>
    </row>
    <row r="30" spans="1:8" x14ac:dyDescent="0.35">
      <c r="A30" s="27">
        <v>2018</v>
      </c>
      <c r="B30" s="29">
        <v>1</v>
      </c>
      <c r="C30" s="29">
        <v>29</v>
      </c>
      <c r="D30" s="30">
        <v>19</v>
      </c>
      <c r="E30" s="27">
        <v>5.6944444444444446</v>
      </c>
      <c r="F30" s="31">
        <v>3.1300000000000001E-2</v>
      </c>
      <c r="G30" s="29">
        <v>6220</v>
      </c>
      <c r="H30" s="27">
        <v>57.8</v>
      </c>
    </row>
    <row r="31" spans="1:8" x14ac:dyDescent="0.35">
      <c r="A31" s="27">
        <v>2018</v>
      </c>
      <c r="B31" s="29">
        <v>1</v>
      </c>
      <c r="C31" s="29">
        <v>30</v>
      </c>
      <c r="D31" s="30">
        <v>18.5</v>
      </c>
      <c r="E31" s="27">
        <v>4.416666666666667</v>
      </c>
      <c r="F31" s="31">
        <v>4.2300000000000004E-2</v>
      </c>
      <c r="G31" s="29">
        <v>3030</v>
      </c>
      <c r="H31" s="27">
        <v>56.7</v>
      </c>
    </row>
    <row r="32" spans="1:8" x14ac:dyDescent="0.35">
      <c r="A32" s="27">
        <v>2018</v>
      </c>
      <c r="B32" s="29">
        <v>1</v>
      </c>
      <c r="C32" s="29">
        <v>31</v>
      </c>
      <c r="D32" s="30">
        <v>19.2</v>
      </c>
      <c r="E32" s="27">
        <v>6.5555555555555554</v>
      </c>
      <c r="F32" s="31">
        <v>5.4399999999999997E-2</v>
      </c>
      <c r="G32" s="29">
        <v>2980</v>
      </c>
      <c r="H32" s="27">
        <v>49.9</v>
      </c>
    </row>
    <row r="33" spans="1:8" x14ac:dyDescent="0.35">
      <c r="A33" s="27">
        <v>2018</v>
      </c>
      <c r="B33" s="29">
        <v>2</v>
      </c>
      <c r="C33" s="29">
        <v>1</v>
      </c>
      <c r="D33" s="30">
        <v>18.8</v>
      </c>
      <c r="E33" s="27">
        <v>4.5</v>
      </c>
      <c r="F33" s="31">
        <v>4.2099999999999999E-2</v>
      </c>
      <c r="G33" s="29">
        <v>4980</v>
      </c>
      <c r="H33" s="27">
        <v>61.5</v>
      </c>
    </row>
    <row r="34" spans="1:8" x14ac:dyDescent="0.35">
      <c r="A34" s="27">
        <v>2018</v>
      </c>
      <c r="B34" s="29">
        <v>2</v>
      </c>
      <c r="C34" s="29">
        <v>2</v>
      </c>
      <c r="D34" s="30">
        <v>19.399999999999999</v>
      </c>
      <c r="E34" s="27">
        <v>4.8611111111111107</v>
      </c>
      <c r="F34" s="31">
        <v>4.1700000000000001E-2</v>
      </c>
      <c r="G34" s="29">
        <v>5160</v>
      </c>
      <c r="H34" s="27">
        <v>61.2</v>
      </c>
    </row>
    <row r="35" spans="1:8" x14ac:dyDescent="0.35">
      <c r="A35" s="27">
        <v>2018</v>
      </c>
      <c r="B35" s="29">
        <v>2</v>
      </c>
      <c r="C35" s="29">
        <v>3</v>
      </c>
      <c r="D35" s="30">
        <v>19.5</v>
      </c>
      <c r="E35" s="27">
        <v>3.1111111111111112</v>
      </c>
      <c r="F35" s="31">
        <v>6.5699999999999995E-2</v>
      </c>
      <c r="G35" s="29">
        <v>5290</v>
      </c>
      <c r="H35" s="27">
        <v>60.9</v>
      </c>
    </row>
    <row r="36" spans="1:8" x14ac:dyDescent="0.35">
      <c r="A36" s="27">
        <v>2018</v>
      </c>
      <c r="B36" s="29">
        <v>2</v>
      </c>
      <c r="C36" s="29">
        <v>4</v>
      </c>
      <c r="D36" s="30">
        <v>18.899999999999999</v>
      </c>
      <c r="E36" s="27">
        <v>3.2777777777777777</v>
      </c>
      <c r="F36" s="31">
        <v>6.0899999999999996E-2</v>
      </c>
      <c r="G36" s="29">
        <v>5260</v>
      </c>
      <c r="H36" s="27">
        <v>72.599999999999994</v>
      </c>
    </row>
    <row r="37" spans="1:8" x14ac:dyDescent="0.35">
      <c r="A37" s="27">
        <v>2018</v>
      </c>
      <c r="B37" s="29">
        <v>2</v>
      </c>
      <c r="C37" s="29">
        <v>5</v>
      </c>
      <c r="D37" s="30">
        <v>18.600000000000001</v>
      </c>
      <c r="E37" s="27">
        <v>2.3055555555555554</v>
      </c>
      <c r="F37" s="31">
        <v>3.7900000000000003E-2</v>
      </c>
      <c r="G37" s="29">
        <v>5360</v>
      </c>
      <c r="H37" s="27">
        <v>72.400000000000006</v>
      </c>
    </row>
    <row r="38" spans="1:8" x14ac:dyDescent="0.35">
      <c r="A38" s="27">
        <v>2018</v>
      </c>
      <c r="B38" s="29">
        <v>2</v>
      </c>
      <c r="C38" s="29">
        <v>6</v>
      </c>
      <c r="D38" s="30">
        <v>17.100000000000001</v>
      </c>
      <c r="E38" s="27">
        <v>1.6388888888888888</v>
      </c>
      <c r="F38" s="31">
        <v>3.62E-3</v>
      </c>
      <c r="G38" s="29">
        <v>5270</v>
      </c>
      <c r="H38" s="27">
        <v>79.400000000000006</v>
      </c>
    </row>
    <row r="39" spans="1:8" x14ac:dyDescent="0.35">
      <c r="A39" s="27">
        <v>2018</v>
      </c>
      <c r="B39" s="29">
        <v>2</v>
      </c>
      <c r="C39" s="29">
        <v>7</v>
      </c>
      <c r="D39" s="30">
        <v>16.8</v>
      </c>
      <c r="E39" s="27">
        <v>1.9444444444444444</v>
      </c>
      <c r="F39" s="31">
        <v>3.7100000000000001E-2</v>
      </c>
      <c r="G39" s="29">
        <v>5100</v>
      </c>
      <c r="H39" s="27">
        <v>85.7</v>
      </c>
    </row>
    <row r="40" spans="1:8" x14ac:dyDescent="0.35">
      <c r="A40" s="27">
        <v>2018</v>
      </c>
      <c r="B40" s="29">
        <v>2</v>
      </c>
      <c r="C40" s="29">
        <v>8</v>
      </c>
      <c r="D40" s="30">
        <v>18.2</v>
      </c>
      <c r="E40" s="27">
        <v>1.6111111111111112</v>
      </c>
      <c r="F40" s="31">
        <v>5.1200000000000002E-2</v>
      </c>
      <c r="G40" s="29">
        <v>4340</v>
      </c>
      <c r="H40" s="27">
        <v>70.7</v>
      </c>
    </row>
    <row r="41" spans="1:8" x14ac:dyDescent="0.35">
      <c r="A41" s="27">
        <v>2018</v>
      </c>
      <c r="B41" s="29">
        <v>2</v>
      </c>
      <c r="C41" s="29">
        <v>9</v>
      </c>
      <c r="D41" s="30">
        <v>18.600000000000001</v>
      </c>
      <c r="E41" s="27">
        <v>2.3055555555555554</v>
      </c>
      <c r="F41" s="31">
        <v>7.1099999999999997E-2</v>
      </c>
      <c r="G41" s="29">
        <v>5150</v>
      </c>
      <c r="H41" s="27">
        <v>77.2</v>
      </c>
    </row>
    <row r="42" spans="1:8" x14ac:dyDescent="0.35">
      <c r="A42" s="27">
        <v>2018</v>
      </c>
      <c r="B42" s="29">
        <v>2</v>
      </c>
      <c r="C42" s="29">
        <v>10</v>
      </c>
      <c r="D42" s="30">
        <v>18.100000000000001</v>
      </c>
      <c r="E42" s="27">
        <v>2.1111111111111112</v>
      </c>
      <c r="F42" s="31">
        <v>0.161</v>
      </c>
      <c r="G42" s="29">
        <v>5100</v>
      </c>
      <c r="H42" s="27">
        <v>73</v>
      </c>
    </row>
    <row r="43" spans="1:8" x14ac:dyDescent="0.35">
      <c r="A43" s="27">
        <v>2018</v>
      </c>
      <c r="B43" s="29">
        <v>2</v>
      </c>
      <c r="C43" s="29">
        <v>11</v>
      </c>
      <c r="D43" s="30">
        <v>20.100000000000001</v>
      </c>
      <c r="E43" s="27">
        <v>1.4166666666666667</v>
      </c>
      <c r="F43" s="31">
        <v>0.11700000000000001</v>
      </c>
      <c r="G43" s="29">
        <v>5370</v>
      </c>
      <c r="H43" s="27">
        <v>47.9</v>
      </c>
    </row>
    <row r="44" spans="1:8" x14ac:dyDescent="0.35">
      <c r="A44" s="27">
        <v>2018</v>
      </c>
      <c r="B44" s="29">
        <v>2</v>
      </c>
      <c r="C44" s="29">
        <v>12</v>
      </c>
      <c r="D44" s="30">
        <v>21.3</v>
      </c>
      <c r="E44" s="27">
        <v>1.9166666666666667</v>
      </c>
      <c r="F44" s="31">
        <v>0.13899999999999998</v>
      </c>
      <c r="G44" s="29">
        <v>5370</v>
      </c>
      <c r="H44" s="27">
        <v>38.4</v>
      </c>
    </row>
    <row r="45" spans="1:8" x14ac:dyDescent="0.35">
      <c r="A45" s="27">
        <v>2018</v>
      </c>
      <c r="B45" s="29">
        <v>2</v>
      </c>
      <c r="C45" s="29">
        <v>13</v>
      </c>
      <c r="D45" s="30">
        <v>24.5</v>
      </c>
      <c r="E45" s="27">
        <v>2.1111111111111112</v>
      </c>
      <c r="F45" s="31">
        <v>0.253</v>
      </c>
      <c r="G45" s="29">
        <v>5600</v>
      </c>
      <c r="H45" s="27">
        <v>31</v>
      </c>
    </row>
    <row r="46" spans="1:8" x14ac:dyDescent="0.35">
      <c r="A46" s="27">
        <v>2018</v>
      </c>
      <c r="B46" s="29">
        <v>2</v>
      </c>
      <c r="C46" s="29">
        <v>14</v>
      </c>
      <c r="D46" s="30">
        <v>26</v>
      </c>
      <c r="E46" s="27">
        <v>4.1111111111111107</v>
      </c>
      <c r="F46" s="31">
        <v>0.64400000000000002</v>
      </c>
      <c r="G46" s="29">
        <v>5040</v>
      </c>
      <c r="H46" s="27">
        <v>35.5</v>
      </c>
    </row>
    <row r="47" spans="1:8" x14ac:dyDescent="0.35">
      <c r="A47" s="27">
        <v>2018</v>
      </c>
      <c r="B47" s="29">
        <v>2</v>
      </c>
      <c r="C47" s="29">
        <v>15</v>
      </c>
      <c r="D47" s="30">
        <v>24.2</v>
      </c>
      <c r="E47" s="27">
        <v>3.2777777777777777</v>
      </c>
      <c r="F47" s="31">
        <v>0.33200000000000002</v>
      </c>
      <c r="G47" s="29">
        <v>5370</v>
      </c>
      <c r="H47" s="27">
        <v>55.6</v>
      </c>
    </row>
    <row r="48" spans="1:8" x14ac:dyDescent="0.35">
      <c r="A48" s="27">
        <v>2018</v>
      </c>
      <c r="B48" s="29">
        <v>2</v>
      </c>
      <c r="C48" s="29">
        <v>16</v>
      </c>
      <c r="D48" s="30">
        <v>23.7</v>
      </c>
      <c r="E48" s="27">
        <v>2.3055555555555554</v>
      </c>
      <c r="F48" s="31">
        <v>0.20800000000000002</v>
      </c>
      <c r="G48" s="29">
        <v>5600</v>
      </c>
      <c r="H48" s="27">
        <v>63.1</v>
      </c>
    </row>
    <row r="49" spans="1:8" x14ac:dyDescent="0.35">
      <c r="A49" s="27">
        <v>2018</v>
      </c>
      <c r="B49" s="29">
        <v>2</v>
      </c>
      <c r="C49" s="29">
        <v>17</v>
      </c>
      <c r="D49" s="30">
        <v>24.5</v>
      </c>
      <c r="E49" s="27">
        <v>1.7777777777777777</v>
      </c>
      <c r="F49" s="31">
        <v>0.16899999999999998</v>
      </c>
      <c r="G49" s="29">
        <v>5700</v>
      </c>
      <c r="H49" s="27">
        <v>52.6</v>
      </c>
    </row>
    <row r="50" spans="1:8" x14ac:dyDescent="0.35">
      <c r="A50" s="27">
        <v>2018</v>
      </c>
      <c r="B50" s="29">
        <v>2</v>
      </c>
      <c r="C50" s="29">
        <v>18</v>
      </c>
      <c r="D50" s="30">
        <v>26.5</v>
      </c>
      <c r="E50" s="27">
        <v>2.25</v>
      </c>
      <c r="F50" s="31">
        <v>0.123</v>
      </c>
      <c r="G50" s="29">
        <v>5750</v>
      </c>
      <c r="H50" s="27">
        <v>37.6</v>
      </c>
    </row>
    <row r="51" spans="1:8" x14ac:dyDescent="0.35">
      <c r="A51" s="27">
        <v>2018</v>
      </c>
      <c r="B51" s="29">
        <v>2</v>
      </c>
      <c r="C51" s="29">
        <v>19</v>
      </c>
      <c r="D51" s="30">
        <v>23.5</v>
      </c>
      <c r="E51" s="27">
        <v>3.25</v>
      </c>
      <c r="F51" s="31">
        <v>0.28299999999999997</v>
      </c>
      <c r="G51" s="29">
        <v>5610</v>
      </c>
      <c r="H51" s="27">
        <v>57.4</v>
      </c>
    </row>
    <row r="52" spans="1:8" x14ac:dyDescent="0.35">
      <c r="A52" s="27">
        <v>2018</v>
      </c>
      <c r="B52" s="29">
        <v>2</v>
      </c>
      <c r="C52" s="29">
        <v>20</v>
      </c>
      <c r="D52" s="30">
        <v>21.8</v>
      </c>
      <c r="E52" s="27">
        <v>3.8888888888888888</v>
      </c>
      <c r="F52" s="31">
        <v>0.29700000000000004</v>
      </c>
      <c r="G52" s="29">
        <v>5670</v>
      </c>
      <c r="H52" s="27">
        <v>59.6</v>
      </c>
    </row>
    <row r="53" spans="1:8" x14ac:dyDescent="0.35">
      <c r="A53" s="27">
        <v>2018</v>
      </c>
      <c r="B53" s="29">
        <v>2</v>
      </c>
      <c r="C53" s="29">
        <v>21</v>
      </c>
      <c r="D53" s="30">
        <v>20.9</v>
      </c>
      <c r="E53" s="27">
        <v>2.1388888888888888</v>
      </c>
      <c r="F53" s="31">
        <v>0.113</v>
      </c>
      <c r="G53" s="29">
        <v>5840</v>
      </c>
      <c r="H53" s="27">
        <v>69.2</v>
      </c>
    </row>
    <row r="54" spans="1:8" x14ac:dyDescent="0.35">
      <c r="A54" s="27">
        <v>2018</v>
      </c>
      <c r="B54" s="29">
        <v>2</v>
      </c>
      <c r="C54" s="29">
        <v>22</v>
      </c>
      <c r="D54" s="30">
        <v>22</v>
      </c>
      <c r="E54" s="27">
        <v>2.4166666666666665</v>
      </c>
      <c r="F54" s="31">
        <v>0.125</v>
      </c>
      <c r="G54" s="29">
        <v>5200</v>
      </c>
      <c r="H54" s="27">
        <v>69</v>
      </c>
    </row>
    <row r="55" spans="1:8" x14ac:dyDescent="0.35">
      <c r="A55" s="27">
        <v>2018</v>
      </c>
      <c r="B55" s="29">
        <v>2</v>
      </c>
      <c r="C55" s="29">
        <v>23</v>
      </c>
      <c r="D55" s="30">
        <v>24.8</v>
      </c>
      <c r="E55" s="27">
        <v>2.5833333333333335</v>
      </c>
      <c r="F55" s="31">
        <v>0.155</v>
      </c>
      <c r="G55" s="29">
        <v>5660</v>
      </c>
      <c r="H55" s="27">
        <v>49.6</v>
      </c>
    </row>
    <row r="56" spans="1:8" x14ac:dyDescent="0.35">
      <c r="A56" s="27">
        <v>2018</v>
      </c>
      <c r="B56" s="29">
        <v>2</v>
      </c>
      <c r="C56" s="29">
        <v>24</v>
      </c>
      <c r="D56" s="30">
        <f>29.2</f>
        <v>29.2</v>
      </c>
      <c r="E56" s="27">
        <v>3.0833333333333335</v>
      </c>
      <c r="F56" s="31">
        <v>0.90900000000000003</v>
      </c>
      <c r="G56" s="29">
        <v>5420</v>
      </c>
      <c r="H56" s="27">
        <v>40.700000000000003</v>
      </c>
    </row>
    <row r="57" spans="1:8" x14ac:dyDescent="0.35">
      <c r="A57" s="27">
        <v>2018</v>
      </c>
      <c r="B57" s="29">
        <v>2</v>
      </c>
      <c r="C57" s="29">
        <v>25</v>
      </c>
      <c r="D57" s="30">
        <v>23.3</v>
      </c>
      <c r="E57" s="27">
        <v>4.333333333333333</v>
      </c>
      <c r="F57" s="31">
        <v>0.86399999999999999</v>
      </c>
      <c r="G57" s="29">
        <v>1610</v>
      </c>
      <c r="H57" s="27">
        <v>66.900000000000006</v>
      </c>
    </row>
    <row r="58" spans="1:8" x14ac:dyDescent="0.35">
      <c r="A58" s="27">
        <v>2018</v>
      </c>
      <c r="B58" s="29">
        <v>2</v>
      </c>
      <c r="C58" s="29">
        <v>26</v>
      </c>
      <c r="D58" s="30">
        <v>22.4</v>
      </c>
      <c r="E58" s="27">
        <v>3.1944444444444446</v>
      </c>
      <c r="F58" s="31">
        <v>0.13300000000000001</v>
      </c>
      <c r="G58" s="29">
        <v>5800</v>
      </c>
      <c r="H58" s="27">
        <v>74.5</v>
      </c>
    </row>
    <row r="59" spans="1:8" x14ac:dyDescent="0.35">
      <c r="A59" s="27">
        <v>2018</v>
      </c>
      <c r="B59" s="29">
        <v>2</v>
      </c>
      <c r="C59" s="29">
        <v>27</v>
      </c>
      <c r="D59" s="30">
        <v>23.6</v>
      </c>
      <c r="E59" s="27">
        <v>3.9166666666666665</v>
      </c>
      <c r="F59" s="31">
        <v>0.17200000000000001</v>
      </c>
      <c r="G59" s="29">
        <v>4440</v>
      </c>
      <c r="H59" s="27">
        <v>69</v>
      </c>
    </row>
    <row r="60" spans="1:8" x14ac:dyDescent="0.35">
      <c r="A60" s="27">
        <v>2018</v>
      </c>
      <c r="B60" s="29">
        <v>2</v>
      </c>
      <c r="C60" s="29">
        <v>28</v>
      </c>
      <c r="D60" s="30">
        <v>24.5</v>
      </c>
      <c r="E60" s="27">
        <v>4.7777777777777777</v>
      </c>
      <c r="F60" s="31">
        <v>0.29200000000000004</v>
      </c>
      <c r="G60" s="29">
        <v>3530</v>
      </c>
      <c r="H60" s="27">
        <v>55</v>
      </c>
    </row>
    <row r="61" spans="1:8" x14ac:dyDescent="0.35">
      <c r="A61" s="27">
        <v>2018</v>
      </c>
      <c r="B61" s="29">
        <v>3</v>
      </c>
      <c r="C61" s="29">
        <v>1</v>
      </c>
      <c r="D61" s="30">
        <v>23.7</v>
      </c>
      <c r="E61" s="27">
        <v>2.5277777777777777</v>
      </c>
      <c r="F61" s="31">
        <v>0.224</v>
      </c>
      <c r="G61" s="29">
        <v>3390</v>
      </c>
      <c r="H61" s="27">
        <v>61</v>
      </c>
    </row>
    <row r="62" spans="1:8" x14ac:dyDescent="0.35">
      <c r="A62" s="27">
        <v>2018</v>
      </c>
      <c r="B62" s="29">
        <v>3</v>
      </c>
      <c r="C62" s="29">
        <v>2</v>
      </c>
      <c r="D62" s="30">
        <v>23</v>
      </c>
      <c r="E62" s="27">
        <v>2.6944444444444446</v>
      </c>
      <c r="F62" s="31">
        <v>0.10299999999999999</v>
      </c>
      <c r="G62" s="29">
        <v>1120</v>
      </c>
      <c r="H62" s="27">
        <v>66.5</v>
      </c>
    </row>
    <row r="63" spans="1:8" x14ac:dyDescent="0.35">
      <c r="A63" s="27">
        <v>2018</v>
      </c>
      <c r="B63" s="29">
        <v>3</v>
      </c>
      <c r="C63" s="29">
        <v>3</v>
      </c>
      <c r="D63" s="30">
        <v>22</v>
      </c>
      <c r="E63" s="27">
        <v>3.3888888888888888</v>
      </c>
      <c r="F63" s="31">
        <v>4.24E-2</v>
      </c>
      <c r="G63" s="29">
        <v>6390</v>
      </c>
      <c r="H63" s="27">
        <v>67.2</v>
      </c>
    </row>
    <row r="64" spans="1:8" x14ac:dyDescent="0.35">
      <c r="A64" s="27">
        <v>2018</v>
      </c>
      <c r="B64" s="29">
        <v>3</v>
      </c>
      <c r="C64" s="29">
        <v>4</v>
      </c>
      <c r="D64" s="30">
        <v>21.6</v>
      </c>
      <c r="E64" s="27">
        <v>2.8888888888888888</v>
      </c>
      <c r="F64" s="31">
        <v>4.3799999999999999E-2</v>
      </c>
      <c r="G64" s="29">
        <v>6590</v>
      </c>
      <c r="H64" s="27">
        <v>60.3</v>
      </c>
    </row>
    <row r="65" spans="1:8" x14ac:dyDescent="0.35">
      <c r="A65" s="27">
        <v>2018</v>
      </c>
      <c r="B65" s="29">
        <v>3</v>
      </c>
      <c r="C65" s="29">
        <v>5</v>
      </c>
      <c r="D65" s="30">
        <v>21.2</v>
      </c>
      <c r="E65" s="27">
        <v>2.25</v>
      </c>
      <c r="F65" s="31">
        <v>9.3399999999999997E-2</v>
      </c>
      <c r="G65" s="29">
        <v>6620</v>
      </c>
      <c r="H65" s="27">
        <v>63.4</v>
      </c>
    </row>
    <row r="66" spans="1:8" x14ac:dyDescent="0.35">
      <c r="A66" s="27">
        <v>2018</v>
      </c>
      <c r="B66" s="29">
        <v>3</v>
      </c>
      <c r="C66" s="29">
        <v>6</v>
      </c>
      <c r="D66" s="30">
        <v>21.4</v>
      </c>
      <c r="E66" s="27">
        <v>1.8611111111111112</v>
      </c>
      <c r="F66" s="31">
        <v>0.11499999999999999</v>
      </c>
      <c r="G66" s="29">
        <v>6460</v>
      </c>
      <c r="H66" s="27">
        <v>61.6</v>
      </c>
    </row>
    <row r="67" spans="1:8" x14ac:dyDescent="0.35">
      <c r="A67" s="27">
        <v>2018</v>
      </c>
      <c r="B67" s="29">
        <v>3</v>
      </c>
      <c r="C67" s="29">
        <v>7</v>
      </c>
      <c r="D67" s="30">
        <v>23.3</v>
      </c>
      <c r="E67" s="27">
        <v>1.9166666666666667</v>
      </c>
      <c r="F67" s="31">
        <v>0.124</v>
      </c>
      <c r="G67" s="29">
        <v>6340</v>
      </c>
      <c r="H67" s="27">
        <v>53</v>
      </c>
    </row>
    <row r="68" spans="1:8" x14ac:dyDescent="0.35">
      <c r="A68" s="27">
        <v>2018</v>
      </c>
      <c r="B68" s="29">
        <v>3</v>
      </c>
      <c r="C68" s="29">
        <v>8</v>
      </c>
      <c r="D68" s="30">
        <v>24.8</v>
      </c>
      <c r="E68" s="27">
        <v>2.5</v>
      </c>
      <c r="F68" s="31">
        <v>0.13799999999999998</v>
      </c>
      <c r="G68" s="29">
        <v>6570</v>
      </c>
      <c r="H68" s="27">
        <v>34.1</v>
      </c>
    </row>
    <row r="69" spans="1:8" x14ac:dyDescent="0.35">
      <c r="A69" s="27">
        <v>2018</v>
      </c>
      <c r="B69" s="29">
        <v>3</v>
      </c>
      <c r="C69" s="29">
        <v>9</v>
      </c>
      <c r="D69" s="30">
        <f>29.2</f>
        <v>29.2</v>
      </c>
      <c r="E69" s="27">
        <v>3.0833333333333335</v>
      </c>
      <c r="F69" s="31">
        <v>0.14799999999999999</v>
      </c>
      <c r="G69" s="29">
        <v>6600</v>
      </c>
      <c r="H69" s="27">
        <v>39.799999999999997</v>
      </c>
    </row>
    <row r="70" spans="1:8" x14ac:dyDescent="0.35">
      <c r="A70" s="27">
        <v>2018</v>
      </c>
      <c r="B70" s="29">
        <v>3</v>
      </c>
      <c r="C70" s="29">
        <v>10</v>
      </c>
      <c r="D70" s="30">
        <v>25.8</v>
      </c>
      <c r="E70" s="27">
        <v>2.0833333333333335</v>
      </c>
      <c r="F70" s="31">
        <v>0.18300000000000002</v>
      </c>
      <c r="G70" s="29">
        <v>6530</v>
      </c>
      <c r="H70" s="27">
        <v>31.6</v>
      </c>
    </row>
    <row r="71" spans="1:8" x14ac:dyDescent="0.35">
      <c r="A71" s="27">
        <v>2018</v>
      </c>
      <c r="B71" s="29">
        <v>3</v>
      </c>
      <c r="C71" s="29">
        <v>11</v>
      </c>
      <c r="D71" s="30">
        <v>27.9</v>
      </c>
      <c r="E71" s="27">
        <v>3.3888888888888888</v>
      </c>
      <c r="F71" s="31">
        <v>0.39799999999999996</v>
      </c>
      <c r="G71" s="29">
        <v>6470</v>
      </c>
      <c r="H71" s="27">
        <v>27.9</v>
      </c>
    </row>
    <row r="72" spans="1:8" x14ac:dyDescent="0.35">
      <c r="A72" s="27">
        <v>2018</v>
      </c>
      <c r="B72" s="29">
        <v>3</v>
      </c>
      <c r="C72" s="29">
        <v>12</v>
      </c>
      <c r="D72" s="30">
        <v>27.5</v>
      </c>
      <c r="E72" s="27">
        <v>4.4722222222222223</v>
      </c>
      <c r="F72" s="31">
        <v>0.28500000000000003</v>
      </c>
      <c r="G72" s="29">
        <v>6510</v>
      </c>
      <c r="H72" s="27">
        <v>41</v>
      </c>
    </row>
    <row r="73" spans="1:8" x14ac:dyDescent="0.35">
      <c r="A73" s="27">
        <v>2018</v>
      </c>
      <c r="B73" s="29">
        <v>3</v>
      </c>
      <c r="C73" s="29">
        <v>13</v>
      </c>
      <c r="D73" s="30">
        <v>25.9</v>
      </c>
      <c r="E73" s="27">
        <v>3.0277777777777777</v>
      </c>
      <c r="F73" s="31">
        <v>0.27399999999999997</v>
      </c>
      <c r="G73" s="29">
        <v>6360</v>
      </c>
      <c r="H73" s="27">
        <v>51.3</v>
      </c>
    </row>
    <row r="74" spans="1:8" x14ac:dyDescent="0.35">
      <c r="A74" s="27">
        <v>2018</v>
      </c>
      <c r="B74" s="29">
        <v>3</v>
      </c>
      <c r="C74" s="29">
        <v>14</v>
      </c>
      <c r="D74" s="30">
        <v>24.1</v>
      </c>
      <c r="E74" s="27">
        <v>4.25</v>
      </c>
      <c r="F74" s="31">
        <v>6.5299999999999997E-2</v>
      </c>
      <c r="G74" s="29">
        <v>7150</v>
      </c>
      <c r="H74" s="27">
        <v>53.6</v>
      </c>
    </row>
    <row r="75" spans="1:8" x14ac:dyDescent="0.35">
      <c r="A75" s="27">
        <v>2018</v>
      </c>
      <c r="B75" s="29">
        <v>3</v>
      </c>
      <c r="C75" s="29">
        <v>15</v>
      </c>
      <c r="D75" s="30">
        <v>23</v>
      </c>
      <c r="E75" s="27">
        <v>2.5555555555555554</v>
      </c>
      <c r="F75" s="31">
        <v>7.9299999999999995E-2</v>
      </c>
      <c r="G75" s="29">
        <v>7090</v>
      </c>
      <c r="H75" s="27">
        <v>63.6</v>
      </c>
    </row>
    <row r="76" spans="1:8" x14ac:dyDescent="0.35">
      <c r="A76" s="27">
        <v>2018</v>
      </c>
      <c r="B76" s="29">
        <v>3</v>
      </c>
      <c r="C76" s="29">
        <v>16</v>
      </c>
      <c r="D76" s="30">
        <f>29.2</f>
        <v>29.2</v>
      </c>
      <c r="E76" s="27">
        <v>3.0833333333333335</v>
      </c>
      <c r="F76" s="31">
        <v>4.8300000000000003E-2</v>
      </c>
      <c r="G76" s="29">
        <v>6950</v>
      </c>
      <c r="H76" s="27">
        <v>70.3</v>
      </c>
    </row>
    <row r="77" spans="1:8" x14ac:dyDescent="0.35">
      <c r="A77" s="27">
        <v>2018</v>
      </c>
      <c r="B77" s="29">
        <v>3</v>
      </c>
      <c r="C77" s="29">
        <v>17</v>
      </c>
      <c r="D77" s="30">
        <v>24.2</v>
      </c>
      <c r="E77" s="27">
        <v>1.4722222222222223</v>
      </c>
      <c r="F77" s="31">
        <v>0.10299999999999999</v>
      </c>
      <c r="G77" s="29">
        <v>5320</v>
      </c>
      <c r="H77" s="27">
        <v>65.099999999999994</v>
      </c>
    </row>
    <row r="78" spans="1:8" x14ac:dyDescent="0.35">
      <c r="A78" s="27">
        <v>2018</v>
      </c>
      <c r="B78" s="29">
        <v>3</v>
      </c>
      <c r="C78" s="29">
        <v>18</v>
      </c>
      <c r="D78" s="30">
        <v>24.3</v>
      </c>
      <c r="E78" s="27">
        <v>3.4722222222222223</v>
      </c>
      <c r="F78" s="31">
        <v>0.19</v>
      </c>
      <c r="G78" s="29">
        <v>6700</v>
      </c>
      <c r="H78" s="27">
        <v>59</v>
      </c>
    </row>
    <row r="79" spans="1:8" x14ac:dyDescent="0.35">
      <c r="A79" s="27">
        <v>2018</v>
      </c>
      <c r="B79" s="29">
        <v>3</v>
      </c>
      <c r="C79" s="29">
        <v>19</v>
      </c>
      <c r="D79" s="30">
        <v>23.5</v>
      </c>
      <c r="E79" s="27">
        <v>3.9166666666666665</v>
      </c>
      <c r="F79" s="31">
        <v>4.7500000000000001E-2</v>
      </c>
      <c r="G79" s="29">
        <v>7140</v>
      </c>
      <c r="H79" s="27">
        <v>48.4</v>
      </c>
    </row>
    <row r="80" spans="1:8" x14ac:dyDescent="0.35">
      <c r="A80" s="27">
        <v>2018</v>
      </c>
      <c r="B80" s="29">
        <v>3</v>
      </c>
      <c r="C80" s="29">
        <v>20</v>
      </c>
      <c r="D80" s="30">
        <v>23.1</v>
      </c>
      <c r="E80" s="27">
        <v>2.3055555555555554</v>
      </c>
      <c r="F80" s="31">
        <v>1.84E-2</v>
      </c>
      <c r="G80" s="29">
        <v>7050</v>
      </c>
      <c r="H80" s="27">
        <v>66.5</v>
      </c>
    </row>
    <row r="81" spans="1:8" x14ac:dyDescent="0.35">
      <c r="A81" s="27">
        <v>2018</v>
      </c>
      <c r="B81" s="29">
        <v>3</v>
      </c>
      <c r="C81" s="29">
        <v>21</v>
      </c>
      <c r="D81" s="30">
        <v>23.4</v>
      </c>
      <c r="E81" s="27">
        <v>2.1388888888888888</v>
      </c>
      <c r="F81" s="31">
        <v>1.65E-3</v>
      </c>
      <c r="G81" s="29">
        <v>7300</v>
      </c>
      <c r="H81" s="27">
        <v>66.599999999999994</v>
      </c>
    </row>
    <row r="82" spans="1:8" x14ac:dyDescent="0.35">
      <c r="A82" s="27">
        <v>2018</v>
      </c>
      <c r="B82" s="29">
        <v>3</v>
      </c>
      <c r="C82" s="29">
        <v>22</v>
      </c>
      <c r="D82" s="30">
        <v>23.9</v>
      </c>
      <c r="E82" s="27">
        <v>2</v>
      </c>
      <c r="F82" s="31">
        <v>8.4199999999999997E-2</v>
      </c>
      <c r="G82" s="29">
        <v>7190</v>
      </c>
      <c r="H82" s="27">
        <v>60.6</v>
      </c>
    </row>
    <row r="83" spans="1:8" x14ac:dyDescent="0.35">
      <c r="A83" s="27">
        <v>2018</v>
      </c>
      <c r="B83" s="29">
        <v>3</v>
      </c>
      <c r="C83" s="29">
        <v>23</v>
      </c>
      <c r="D83" s="30">
        <v>23.9</v>
      </c>
      <c r="E83" s="27">
        <v>2.5833333333333335</v>
      </c>
      <c r="F83" s="31">
        <v>0.15200000000000002</v>
      </c>
      <c r="G83" s="29">
        <v>7000</v>
      </c>
      <c r="H83" s="27">
        <v>69.5</v>
      </c>
    </row>
    <row r="84" spans="1:8" x14ac:dyDescent="0.35">
      <c r="A84" s="27">
        <v>2018</v>
      </c>
      <c r="B84" s="29">
        <v>3</v>
      </c>
      <c r="C84" s="29">
        <v>24</v>
      </c>
      <c r="D84" s="30">
        <v>26.2</v>
      </c>
      <c r="E84" s="27">
        <v>2.5555555555555554</v>
      </c>
      <c r="F84" s="31">
        <v>8.8200000000000001E-2</v>
      </c>
      <c r="G84" s="29">
        <v>6870</v>
      </c>
      <c r="H84" s="27">
        <v>64</v>
      </c>
    </row>
    <row r="85" spans="1:8" x14ac:dyDescent="0.35">
      <c r="A85" s="27">
        <v>2018</v>
      </c>
      <c r="B85" s="29">
        <v>3</v>
      </c>
      <c r="C85" s="29">
        <v>25</v>
      </c>
      <c r="D85" s="30">
        <v>27.1</v>
      </c>
      <c r="E85" s="27">
        <v>3.0277777777777777</v>
      </c>
      <c r="F85" s="31">
        <v>0.19</v>
      </c>
      <c r="G85" s="29">
        <v>7050</v>
      </c>
      <c r="H85" s="27">
        <v>51.2</v>
      </c>
    </row>
    <row r="86" spans="1:8" x14ac:dyDescent="0.35">
      <c r="A86" s="27">
        <v>2018</v>
      </c>
      <c r="B86" s="29">
        <v>3</v>
      </c>
      <c r="C86" s="29">
        <v>26</v>
      </c>
      <c r="D86" s="30">
        <v>28</v>
      </c>
      <c r="E86" s="27">
        <v>2.5277777777777777</v>
      </c>
      <c r="F86" s="31">
        <v>0.11700000000000001</v>
      </c>
      <c r="G86" s="29">
        <v>7320</v>
      </c>
      <c r="H86" s="27">
        <v>43.1</v>
      </c>
    </row>
    <row r="87" spans="1:8" x14ac:dyDescent="0.35">
      <c r="A87" s="27">
        <v>2018</v>
      </c>
      <c r="B87" s="29">
        <v>3</v>
      </c>
      <c r="C87" s="29">
        <v>27</v>
      </c>
      <c r="D87" s="30">
        <v>26.5</v>
      </c>
      <c r="E87" s="27">
        <v>2.6388888888888888</v>
      </c>
      <c r="F87" s="31">
        <v>4.99E-2</v>
      </c>
      <c r="G87" s="29">
        <v>7380</v>
      </c>
      <c r="H87" s="27">
        <v>53.6</v>
      </c>
    </row>
    <row r="88" spans="1:8" x14ac:dyDescent="0.35">
      <c r="A88" s="27">
        <v>2018</v>
      </c>
      <c r="B88" s="29">
        <v>3</v>
      </c>
      <c r="C88" s="29">
        <v>28</v>
      </c>
      <c r="D88" s="30">
        <v>25.4</v>
      </c>
      <c r="E88" s="27">
        <v>2.3888888888888888</v>
      </c>
      <c r="F88" s="31">
        <v>9.1999999999999998E-2</v>
      </c>
      <c r="G88" s="29">
        <v>7250</v>
      </c>
      <c r="H88" s="27">
        <v>60.6</v>
      </c>
    </row>
    <row r="89" spans="1:8" x14ac:dyDescent="0.35">
      <c r="A89" s="27">
        <v>2018</v>
      </c>
      <c r="B89" s="29">
        <v>3</v>
      </c>
      <c r="C89" s="29">
        <v>29</v>
      </c>
      <c r="D89" s="30">
        <v>26.8</v>
      </c>
      <c r="E89" s="27">
        <v>2.25</v>
      </c>
      <c r="F89" s="31">
        <v>8.9599999999999999E-2</v>
      </c>
      <c r="G89" s="29">
        <v>7300</v>
      </c>
      <c r="H89" s="27">
        <v>65.400000000000006</v>
      </c>
    </row>
    <row r="90" spans="1:8" x14ac:dyDescent="0.35">
      <c r="A90" s="27">
        <v>2018</v>
      </c>
      <c r="B90" s="29">
        <v>3</v>
      </c>
      <c r="C90" s="29">
        <v>30</v>
      </c>
      <c r="D90" s="30">
        <v>28</v>
      </c>
      <c r="E90" s="27">
        <v>2.3611111111111112</v>
      </c>
      <c r="F90" s="31">
        <v>9.5500000000000002E-2</v>
      </c>
      <c r="G90" s="29">
        <v>7400</v>
      </c>
      <c r="H90" s="27">
        <v>61.2</v>
      </c>
    </row>
    <row r="91" spans="1:8" x14ac:dyDescent="0.35">
      <c r="A91" s="27">
        <v>2018</v>
      </c>
      <c r="B91" s="29">
        <v>3</v>
      </c>
      <c r="C91" s="29">
        <v>31</v>
      </c>
      <c r="D91" s="30">
        <v>27</v>
      </c>
      <c r="E91" s="27">
        <v>3.5</v>
      </c>
      <c r="F91" s="31">
        <v>6.5000000000000002E-2</v>
      </c>
      <c r="G91" s="29">
        <v>7110</v>
      </c>
      <c r="H91" s="27">
        <v>55.8</v>
      </c>
    </row>
    <row r="92" spans="1:8" x14ac:dyDescent="0.35">
      <c r="A92" s="27">
        <v>2018</v>
      </c>
      <c r="B92" s="29">
        <v>4</v>
      </c>
      <c r="C92" s="29">
        <v>1</v>
      </c>
      <c r="D92" s="30">
        <v>26.6</v>
      </c>
      <c r="E92" s="27">
        <v>4.333333333333333</v>
      </c>
      <c r="F92" s="31">
        <v>0.23499999999999999</v>
      </c>
      <c r="G92" s="29">
        <v>6850</v>
      </c>
      <c r="H92" s="27">
        <v>57.9</v>
      </c>
    </row>
    <row r="93" spans="1:8" x14ac:dyDescent="0.35">
      <c r="A93" s="27">
        <v>2018</v>
      </c>
      <c r="B93" s="29">
        <v>4</v>
      </c>
      <c r="C93" s="29">
        <v>2</v>
      </c>
      <c r="D93" s="30">
        <v>26.3</v>
      </c>
      <c r="E93" s="27">
        <v>3.75</v>
      </c>
      <c r="F93" s="31">
        <v>0.20800000000000002</v>
      </c>
      <c r="G93" s="29">
        <v>6580</v>
      </c>
      <c r="H93" s="27">
        <v>56.1</v>
      </c>
    </row>
    <row r="94" spans="1:8" x14ac:dyDescent="0.35">
      <c r="A94" s="27">
        <v>2018</v>
      </c>
      <c r="B94" s="29">
        <v>4</v>
      </c>
      <c r="C94" s="29">
        <v>3</v>
      </c>
      <c r="D94" s="30">
        <v>27.2</v>
      </c>
      <c r="E94" s="27">
        <v>3.25</v>
      </c>
      <c r="F94" s="31">
        <v>0.113</v>
      </c>
      <c r="G94" s="29">
        <v>6240</v>
      </c>
      <c r="H94" s="27">
        <v>49.2</v>
      </c>
    </row>
    <row r="95" spans="1:8" x14ac:dyDescent="0.35">
      <c r="A95" s="27">
        <v>2018</v>
      </c>
      <c r="B95" s="29">
        <v>4</v>
      </c>
      <c r="C95" s="29">
        <v>4</v>
      </c>
      <c r="D95" s="30">
        <v>28.4</v>
      </c>
      <c r="E95" s="27">
        <v>2.3888888888888888</v>
      </c>
      <c r="F95" s="31">
        <v>0.251</v>
      </c>
      <c r="G95" s="29">
        <v>6780</v>
      </c>
      <c r="H95" s="27">
        <v>47.7</v>
      </c>
    </row>
    <row r="96" spans="1:8" x14ac:dyDescent="0.35">
      <c r="A96" s="27">
        <v>2018</v>
      </c>
      <c r="B96" s="29">
        <v>4</v>
      </c>
      <c r="C96" s="29">
        <v>5</v>
      </c>
      <c r="D96" s="30">
        <v>28.1</v>
      </c>
      <c r="E96" s="27">
        <v>2.7777777777777777</v>
      </c>
      <c r="F96" s="31">
        <v>0.27599999999999997</v>
      </c>
      <c r="G96" s="29">
        <v>6940</v>
      </c>
      <c r="H96" s="27">
        <v>49.5</v>
      </c>
    </row>
    <row r="97" spans="1:8" x14ac:dyDescent="0.35">
      <c r="A97" s="27">
        <v>2018</v>
      </c>
      <c r="B97" s="29">
        <v>4</v>
      </c>
      <c r="C97" s="29">
        <v>6</v>
      </c>
      <c r="D97" s="30">
        <v>29.2</v>
      </c>
      <c r="E97" s="27">
        <v>3.3333333333333335</v>
      </c>
      <c r="F97" s="31">
        <v>0.26200000000000001</v>
      </c>
      <c r="G97" s="29">
        <v>6880</v>
      </c>
      <c r="H97" s="27">
        <v>44</v>
      </c>
    </row>
    <row r="98" spans="1:8" x14ac:dyDescent="0.35">
      <c r="A98" s="27">
        <v>2018</v>
      </c>
      <c r="B98" s="29">
        <v>4</v>
      </c>
      <c r="C98" s="29">
        <v>7</v>
      </c>
      <c r="D98" s="30">
        <v>28.2</v>
      </c>
      <c r="E98" s="27">
        <v>3.5</v>
      </c>
      <c r="F98" s="31">
        <v>0.24200000000000002</v>
      </c>
      <c r="G98" s="29">
        <v>6210</v>
      </c>
      <c r="H98" s="27">
        <v>57</v>
      </c>
    </row>
    <row r="99" spans="1:8" x14ac:dyDescent="0.35">
      <c r="A99" s="27">
        <v>2018</v>
      </c>
      <c r="B99" s="29">
        <v>4</v>
      </c>
      <c r="C99" s="29">
        <v>8</v>
      </c>
      <c r="D99" s="30">
        <v>28.3</v>
      </c>
      <c r="E99" s="27">
        <v>3.1666666666666665</v>
      </c>
      <c r="F99" s="31">
        <v>0.128</v>
      </c>
      <c r="G99" s="29">
        <v>6300</v>
      </c>
      <c r="H99" s="27">
        <v>55</v>
      </c>
    </row>
    <row r="100" spans="1:8" x14ac:dyDescent="0.35">
      <c r="A100" s="27">
        <v>2018</v>
      </c>
      <c r="B100" s="29">
        <v>4</v>
      </c>
      <c r="C100" s="29">
        <v>9</v>
      </c>
      <c r="D100" s="30">
        <v>28.2</v>
      </c>
      <c r="E100" s="27">
        <v>3.4166666666666665</v>
      </c>
      <c r="F100" s="31">
        <v>0.33700000000000002</v>
      </c>
      <c r="G100" s="29">
        <v>6220</v>
      </c>
      <c r="H100" s="27">
        <v>53.7</v>
      </c>
    </row>
    <row r="101" spans="1:8" x14ac:dyDescent="0.35">
      <c r="A101" s="27">
        <v>2018</v>
      </c>
      <c r="B101" s="29">
        <v>4</v>
      </c>
      <c r="C101" s="29">
        <v>10</v>
      </c>
      <c r="D101" s="30">
        <v>28.2</v>
      </c>
      <c r="E101" s="27">
        <v>2.6111111111111112</v>
      </c>
      <c r="F101" s="31">
        <v>0.14899999999999999</v>
      </c>
      <c r="G101" s="29">
        <v>7400</v>
      </c>
      <c r="H101" s="27">
        <v>54</v>
      </c>
    </row>
    <row r="102" spans="1:8" x14ac:dyDescent="0.35">
      <c r="A102" s="27">
        <v>2018</v>
      </c>
      <c r="B102" s="29">
        <v>4</v>
      </c>
      <c r="C102" s="29">
        <v>11</v>
      </c>
      <c r="D102" s="30">
        <v>28.8</v>
      </c>
      <c r="E102" s="27">
        <v>4.1388888888888893</v>
      </c>
      <c r="F102" s="31">
        <v>0.125</v>
      </c>
      <c r="G102" s="29">
        <v>7250</v>
      </c>
      <c r="H102" s="27">
        <v>49.2</v>
      </c>
    </row>
    <row r="103" spans="1:8" x14ac:dyDescent="0.35">
      <c r="A103" s="27">
        <v>2018</v>
      </c>
      <c r="B103" s="29">
        <v>4</v>
      </c>
      <c r="C103" s="29">
        <v>12</v>
      </c>
      <c r="D103" s="30">
        <v>29.6</v>
      </c>
      <c r="E103" s="27">
        <v>3.6111111111111112</v>
      </c>
      <c r="F103" s="31">
        <v>0.12200000000000001</v>
      </c>
      <c r="G103" s="29">
        <v>4800</v>
      </c>
      <c r="H103" s="27">
        <v>51.7</v>
      </c>
    </row>
    <row r="104" spans="1:8" x14ac:dyDescent="0.35">
      <c r="A104" s="27">
        <v>2018</v>
      </c>
      <c r="B104" s="29">
        <v>4</v>
      </c>
      <c r="C104" s="29">
        <v>13</v>
      </c>
      <c r="D104" s="30">
        <v>30.5</v>
      </c>
      <c r="E104" s="27">
        <v>3.0833333333333335</v>
      </c>
      <c r="F104" s="31">
        <v>0.11799999999999999</v>
      </c>
      <c r="G104" s="29">
        <v>6930</v>
      </c>
      <c r="H104" s="27">
        <v>41.7</v>
      </c>
    </row>
    <row r="105" spans="1:8" x14ac:dyDescent="0.35">
      <c r="A105" s="27">
        <v>2018</v>
      </c>
      <c r="B105" s="29">
        <v>4</v>
      </c>
      <c r="C105" s="29">
        <v>14</v>
      </c>
      <c r="D105" s="30">
        <v>30.7</v>
      </c>
      <c r="E105" s="27">
        <v>3.1111111111111112</v>
      </c>
      <c r="F105" s="31">
        <v>0.27099999999999996</v>
      </c>
      <c r="G105" s="29">
        <v>6020</v>
      </c>
      <c r="H105" s="27">
        <v>42.5</v>
      </c>
    </row>
    <row r="106" spans="1:8" x14ac:dyDescent="0.35">
      <c r="A106" s="27">
        <v>2018</v>
      </c>
      <c r="B106" s="29">
        <v>4</v>
      </c>
      <c r="C106" s="29">
        <v>15</v>
      </c>
      <c r="D106" s="30">
        <f>29.2</f>
        <v>29.2</v>
      </c>
      <c r="E106" s="27">
        <v>3.0833333333333335</v>
      </c>
      <c r="F106" s="31">
        <v>1.8299999999999997E-2</v>
      </c>
      <c r="G106" s="29">
        <v>7430</v>
      </c>
      <c r="H106" s="27">
        <v>49.7</v>
      </c>
    </row>
    <row r="107" spans="1:8" x14ac:dyDescent="0.35">
      <c r="A107" s="27">
        <v>2018</v>
      </c>
      <c r="B107" s="29">
        <v>4</v>
      </c>
      <c r="C107" s="29">
        <v>16</v>
      </c>
      <c r="D107" s="30">
        <v>28.4</v>
      </c>
      <c r="E107" s="27">
        <v>3.6944444444444446</v>
      </c>
      <c r="F107" s="31">
        <v>7.6799999999999993E-2</v>
      </c>
      <c r="G107" s="29">
        <v>7170</v>
      </c>
      <c r="H107" s="27">
        <v>41.3</v>
      </c>
    </row>
    <row r="108" spans="1:8" x14ac:dyDescent="0.35">
      <c r="A108" s="27">
        <v>2018</v>
      </c>
      <c r="B108" s="29">
        <v>4</v>
      </c>
      <c r="C108" s="29">
        <v>17</v>
      </c>
      <c r="D108" s="30">
        <v>31.8</v>
      </c>
      <c r="E108" s="27">
        <v>3.8611111111111112</v>
      </c>
      <c r="F108" s="31">
        <v>0.70699999999999996</v>
      </c>
      <c r="G108" s="29">
        <v>5940</v>
      </c>
      <c r="H108" s="27">
        <v>26.4</v>
      </c>
    </row>
    <row r="109" spans="1:8" x14ac:dyDescent="0.35">
      <c r="A109" s="27">
        <v>2018</v>
      </c>
      <c r="B109" s="29">
        <v>4</v>
      </c>
      <c r="C109" s="29">
        <v>18</v>
      </c>
      <c r="D109" s="30">
        <v>27.9</v>
      </c>
      <c r="E109" s="27">
        <v>4.8611111111111107</v>
      </c>
      <c r="F109" s="31">
        <v>1.44E-2</v>
      </c>
      <c r="G109" s="29">
        <v>7320</v>
      </c>
      <c r="H109" s="27">
        <v>52.3</v>
      </c>
    </row>
    <row r="110" spans="1:8" x14ac:dyDescent="0.35">
      <c r="A110" s="27">
        <v>2018</v>
      </c>
      <c r="B110" s="29">
        <v>4</v>
      </c>
      <c r="C110" s="29">
        <v>19</v>
      </c>
      <c r="D110" s="30">
        <v>26.8</v>
      </c>
      <c r="E110" s="27">
        <v>5.166666666666667</v>
      </c>
      <c r="F110" s="31">
        <v>4.3999999999999997E-2</v>
      </c>
      <c r="G110" s="29">
        <v>8000</v>
      </c>
      <c r="H110" s="27">
        <v>44.3</v>
      </c>
    </row>
    <row r="111" spans="1:8" x14ac:dyDescent="0.35">
      <c r="A111" s="27">
        <v>2018</v>
      </c>
      <c r="B111" s="29">
        <v>4</v>
      </c>
      <c r="C111" s="29">
        <v>20</v>
      </c>
      <c r="D111" s="30">
        <v>26.5</v>
      </c>
      <c r="E111" s="27">
        <v>3.5833333333333335</v>
      </c>
      <c r="F111" s="31">
        <v>1.9399999999999999E-3</v>
      </c>
      <c r="G111" s="29">
        <v>7920</v>
      </c>
      <c r="H111" s="27">
        <v>55.3</v>
      </c>
    </row>
    <row r="112" spans="1:8" x14ac:dyDescent="0.35">
      <c r="A112" s="27">
        <v>2018</v>
      </c>
      <c r="B112" s="29">
        <v>4</v>
      </c>
      <c r="C112" s="29">
        <v>21</v>
      </c>
      <c r="D112" s="30">
        <v>27.3</v>
      </c>
      <c r="E112" s="27">
        <v>2.1111111111111112</v>
      </c>
      <c r="F112" s="31">
        <v>5.2400000000000002E-2</v>
      </c>
      <c r="G112" s="29">
        <v>7530</v>
      </c>
      <c r="H112" s="27">
        <v>57.5</v>
      </c>
    </row>
    <row r="113" spans="1:8" x14ac:dyDescent="0.35">
      <c r="A113" s="27">
        <v>2018</v>
      </c>
      <c r="B113" s="29">
        <v>4</v>
      </c>
      <c r="C113" s="29">
        <v>22</v>
      </c>
      <c r="D113" s="30">
        <v>31.4</v>
      </c>
      <c r="E113" s="27">
        <v>3</v>
      </c>
      <c r="F113" s="31">
        <v>0.38100000000000001</v>
      </c>
      <c r="G113" s="29">
        <v>7100</v>
      </c>
      <c r="H113" s="27">
        <v>29.3</v>
      </c>
    </row>
    <row r="114" spans="1:8" x14ac:dyDescent="0.35">
      <c r="A114" s="27">
        <v>2018</v>
      </c>
      <c r="B114" s="29">
        <v>4</v>
      </c>
      <c r="C114" s="29">
        <v>23</v>
      </c>
      <c r="D114" s="30">
        <v>32.700000000000003</v>
      </c>
      <c r="E114" s="27">
        <v>4.4722222222222223</v>
      </c>
      <c r="F114" s="31">
        <v>0.751</v>
      </c>
      <c r="G114" s="29">
        <v>6590</v>
      </c>
      <c r="H114" s="27">
        <v>31.7</v>
      </c>
    </row>
    <row r="115" spans="1:8" x14ac:dyDescent="0.35">
      <c r="A115" s="27">
        <v>2018</v>
      </c>
      <c r="B115" s="29">
        <v>4</v>
      </c>
      <c r="C115" s="29">
        <v>24</v>
      </c>
      <c r="D115" s="30">
        <v>32.299999999999997</v>
      </c>
      <c r="E115" s="27">
        <v>3.4166666666666665</v>
      </c>
      <c r="F115" s="31">
        <v>0.3</v>
      </c>
      <c r="G115" s="29">
        <v>7380</v>
      </c>
      <c r="H115" s="27">
        <v>35.5</v>
      </c>
    </row>
    <row r="116" spans="1:8" x14ac:dyDescent="0.35">
      <c r="A116" s="27">
        <v>2018</v>
      </c>
      <c r="B116" s="29">
        <v>4</v>
      </c>
      <c r="C116" s="29">
        <v>25</v>
      </c>
      <c r="D116" s="30">
        <v>28.6</v>
      </c>
      <c r="E116" s="27">
        <v>3.3888888888888888</v>
      </c>
      <c r="F116" s="31">
        <v>0.24</v>
      </c>
      <c r="G116" s="29">
        <v>7130</v>
      </c>
      <c r="H116" s="27">
        <v>64.8</v>
      </c>
    </row>
    <row r="117" spans="1:8" x14ac:dyDescent="0.35">
      <c r="A117" s="27">
        <v>2018</v>
      </c>
      <c r="B117" s="29">
        <v>4</v>
      </c>
      <c r="C117" s="29">
        <v>26</v>
      </c>
      <c r="D117" s="30">
        <v>30</v>
      </c>
      <c r="E117" s="27">
        <v>3.5277777777777777</v>
      </c>
      <c r="F117" s="31">
        <v>0.10199999999999999</v>
      </c>
      <c r="G117" s="29">
        <v>7330</v>
      </c>
      <c r="H117" s="27">
        <v>52.1</v>
      </c>
    </row>
    <row r="118" spans="1:8" x14ac:dyDescent="0.35">
      <c r="A118" s="27">
        <v>2018</v>
      </c>
      <c r="B118" s="29">
        <v>4</v>
      </c>
      <c r="C118" s="29">
        <v>27</v>
      </c>
      <c r="D118" s="30">
        <v>29.7</v>
      </c>
      <c r="E118" s="27">
        <v>3.5555555555555554</v>
      </c>
      <c r="F118" s="31">
        <v>0.16600000000000001</v>
      </c>
      <c r="G118" s="29">
        <v>7120</v>
      </c>
      <c r="H118" s="27">
        <v>61</v>
      </c>
    </row>
    <row r="119" spans="1:8" x14ac:dyDescent="0.35">
      <c r="A119" s="27">
        <v>2018</v>
      </c>
      <c r="B119" s="29">
        <v>4</v>
      </c>
      <c r="C119" s="29">
        <v>28</v>
      </c>
      <c r="D119" s="30">
        <v>33.5</v>
      </c>
      <c r="E119" s="27">
        <v>3.1666666666666665</v>
      </c>
      <c r="F119" s="31">
        <v>0.215</v>
      </c>
      <c r="G119" s="29">
        <v>6920</v>
      </c>
      <c r="H119" s="27">
        <v>37.6</v>
      </c>
    </row>
    <row r="120" spans="1:8" x14ac:dyDescent="0.35">
      <c r="A120" s="27">
        <v>2018</v>
      </c>
      <c r="B120" s="29">
        <v>4</v>
      </c>
      <c r="C120" s="29">
        <v>29</v>
      </c>
      <c r="D120" s="30">
        <v>33.5</v>
      </c>
      <c r="E120" s="27">
        <v>2.9166666666666665</v>
      </c>
      <c r="F120" s="31">
        <v>0.40600000000000003</v>
      </c>
      <c r="G120" s="29">
        <v>7820</v>
      </c>
      <c r="H120" s="27">
        <v>31.5</v>
      </c>
    </row>
    <row r="121" spans="1:8" x14ac:dyDescent="0.35">
      <c r="A121" s="27">
        <v>2018</v>
      </c>
      <c r="B121" s="29">
        <v>4</v>
      </c>
      <c r="C121" s="29">
        <v>30</v>
      </c>
      <c r="D121" s="30">
        <v>30.4</v>
      </c>
      <c r="E121" s="27">
        <v>4.5</v>
      </c>
      <c r="F121" s="31">
        <v>0.11499999999999999</v>
      </c>
      <c r="G121" s="29">
        <v>7710</v>
      </c>
      <c r="H121" s="27">
        <v>47.1</v>
      </c>
    </row>
    <row r="122" spans="1:8" x14ac:dyDescent="0.35">
      <c r="A122" s="27">
        <v>2018</v>
      </c>
      <c r="B122" s="29">
        <v>5</v>
      </c>
      <c r="C122" s="29">
        <v>1</v>
      </c>
      <c r="D122" s="30">
        <v>31.2</v>
      </c>
      <c r="E122" s="27">
        <v>2.5277777777777777</v>
      </c>
      <c r="F122" s="31">
        <v>3.3799999999999997E-2</v>
      </c>
      <c r="G122" s="29">
        <v>7790</v>
      </c>
      <c r="H122" s="27">
        <v>44.5</v>
      </c>
    </row>
    <row r="123" spans="1:8" x14ac:dyDescent="0.35">
      <c r="A123" s="27">
        <v>2018</v>
      </c>
      <c r="B123" s="29">
        <v>5</v>
      </c>
      <c r="C123" s="29">
        <v>2</v>
      </c>
      <c r="D123" s="30">
        <v>31.9</v>
      </c>
      <c r="E123" s="27">
        <v>3.0555555555555554</v>
      </c>
      <c r="F123" s="31">
        <v>7.3599999999999999E-2</v>
      </c>
      <c r="G123" s="29">
        <v>7290</v>
      </c>
      <c r="H123" s="27">
        <v>44.5</v>
      </c>
    </row>
    <row r="124" spans="1:8" x14ac:dyDescent="0.35">
      <c r="A124" s="27">
        <v>2018</v>
      </c>
      <c r="B124" s="29">
        <v>5</v>
      </c>
      <c r="C124" s="29">
        <v>3</v>
      </c>
      <c r="D124" s="30">
        <v>31.8</v>
      </c>
      <c r="E124" s="27">
        <v>4.4722222222222223</v>
      </c>
      <c r="F124" s="31">
        <v>8.6999999999999994E-2</v>
      </c>
      <c r="G124" s="29">
        <v>7760</v>
      </c>
      <c r="H124" s="27">
        <v>46.4</v>
      </c>
    </row>
    <row r="125" spans="1:8" x14ac:dyDescent="0.35">
      <c r="A125" s="27">
        <v>2018</v>
      </c>
      <c r="B125" s="29">
        <v>5</v>
      </c>
      <c r="C125" s="29">
        <v>4</v>
      </c>
      <c r="D125" s="30">
        <v>31.9</v>
      </c>
      <c r="E125" s="27">
        <v>3.0277777777777777</v>
      </c>
      <c r="F125" s="31">
        <v>0.19399999999999998</v>
      </c>
      <c r="G125" s="29">
        <v>7570</v>
      </c>
      <c r="H125" s="27">
        <v>39.299999999999997</v>
      </c>
    </row>
    <row r="126" spans="1:8" x14ac:dyDescent="0.35">
      <c r="A126" s="27">
        <v>2018</v>
      </c>
      <c r="B126" s="29">
        <v>5</v>
      </c>
      <c r="C126" s="29">
        <v>5</v>
      </c>
      <c r="D126" s="30">
        <v>31.7</v>
      </c>
      <c r="E126" s="27">
        <v>3.6666666666666665</v>
      </c>
      <c r="F126" s="31">
        <v>0.186</v>
      </c>
      <c r="G126" s="29">
        <v>7510</v>
      </c>
      <c r="H126" s="27">
        <v>40.299999999999997</v>
      </c>
    </row>
    <row r="127" spans="1:8" x14ac:dyDescent="0.35">
      <c r="A127" s="27">
        <v>2018</v>
      </c>
      <c r="B127" s="29">
        <v>5</v>
      </c>
      <c r="C127" s="29">
        <v>6</v>
      </c>
      <c r="D127" s="30">
        <f>29.2</f>
        <v>29.2</v>
      </c>
      <c r="E127" s="27">
        <v>3.9166666666666665</v>
      </c>
      <c r="F127" s="31">
        <v>0.13600000000000001</v>
      </c>
      <c r="G127" s="29">
        <v>7310</v>
      </c>
      <c r="H127" s="27">
        <v>41.8</v>
      </c>
    </row>
    <row r="128" spans="1:8" x14ac:dyDescent="0.35">
      <c r="A128" s="27">
        <v>2018</v>
      </c>
      <c r="B128" s="29">
        <v>5</v>
      </c>
      <c r="C128" s="29">
        <v>7</v>
      </c>
      <c r="D128" s="30">
        <v>32.200000000000003</v>
      </c>
      <c r="E128" s="27">
        <v>3.7777777777777777</v>
      </c>
      <c r="F128" s="31">
        <v>0.17800000000000002</v>
      </c>
      <c r="G128" s="29">
        <v>7870</v>
      </c>
      <c r="H128" s="27">
        <v>50.6</v>
      </c>
    </row>
    <row r="129" spans="1:8" x14ac:dyDescent="0.35">
      <c r="A129" s="27">
        <v>2018</v>
      </c>
      <c r="B129" s="29">
        <v>5</v>
      </c>
      <c r="C129" s="29">
        <v>8</v>
      </c>
      <c r="D129" s="30">
        <v>32.299999999999997</v>
      </c>
      <c r="E129" s="27">
        <v>2.7222222222222223</v>
      </c>
      <c r="F129" s="31">
        <v>0.24</v>
      </c>
      <c r="G129" s="29">
        <v>7660</v>
      </c>
      <c r="H129" s="27">
        <v>54.4</v>
      </c>
    </row>
    <row r="130" spans="1:8" x14ac:dyDescent="0.35">
      <c r="A130" s="27">
        <v>2018</v>
      </c>
      <c r="B130" s="29">
        <v>5</v>
      </c>
      <c r="C130" s="29">
        <v>9</v>
      </c>
      <c r="D130" s="30">
        <v>34.4</v>
      </c>
      <c r="E130" s="27">
        <v>2.7777777777777777</v>
      </c>
      <c r="F130" s="31">
        <v>0.33799999999999997</v>
      </c>
      <c r="G130" s="29">
        <v>7590</v>
      </c>
      <c r="H130" s="27">
        <v>42.6</v>
      </c>
    </row>
    <row r="131" spans="1:8" x14ac:dyDescent="0.35">
      <c r="A131" s="27">
        <v>2018</v>
      </c>
      <c r="B131" s="29">
        <v>5</v>
      </c>
      <c r="C131" s="29">
        <v>10</v>
      </c>
      <c r="D131" s="30">
        <f>29.2</f>
        <v>29.2</v>
      </c>
      <c r="E131" s="27">
        <v>3.0833333333333335</v>
      </c>
      <c r="F131" s="31">
        <v>0.46100000000000002</v>
      </c>
      <c r="G131" s="29">
        <v>6990</v>
      </c>
      <c r="H131" s="27">
        <v>32.299999999999997</v>
      </c>
    </row>
    <row r="132" spans="1:8" x14ac:dyDescent="0.35">
      <c r="A132" s="27">
        <v>2018</v>
      </c>
      <c r="B132" s="29">
        <v>5</v>
      </c>
      <c r="C132" s="29">
        <v>11</v>
      </c>
      <c r="D132" s="30">
        <v>31.9</v>
      </c>
      <c r="E132" s="27">
        <v>3.2222222222222223</v>
      </c>
      <c r="F132" s="31">
        <v>0.13899999999999998</v>
      </c>
      <c r="G132" s="29">
        <v>7640</v>
      </c>
      <c r="H132" s="27">
        <v>41.9</v>
      </c>
    </row>
    <row r="133" spans="1:8" x14ac:dyDescent="0.35">
      <c r="A133" s="27">
        <v>2018</v>
      </c>
      <c r="B133" s="29">
        <v>5</v>
      </c>
      <c r="C133" s="29">
        <v>12</v>
      </c>
      <c r="D133" s="30">
        <v>34.700000000000003</v>
      </c>
      <c r="E133" s="27">
        <v>2.5833333333333335</v>
      </c>
      <c r="F133" s="31">
        <v>0.436</v>
      </c>
      <c r="G133" s="29">
        <v>6610</v>
      </c>
      <c r="H133" s="27">
        <v>28.4</v>
      </c>
    </row>
    <row r="134" spans="1:8" x14ac:dyDescent="0.35">
      <c r="A134" s="27">
        <v>2018</v>
      </c>
      <c r="B134" s="29">
        <v>5</v>
      </c>
      <c r="C134" s="29">
        <v>13</v>
      </c>
      <c r="D134" s="30">
        <v>36.5</v>
      </c>
      <c r="E134" s="27">
        <v>4.4444444444444446</v>
      </c>
      <c r="F134" s="31">
        <v>0.77400000000000002</v>
      </c>
      <c r="G134" s="29">
        <v>5560</v>
      </c>
      <c r="H134" s="27">
        <v>26.3</v>
      </c>
    </row>
    <row r="135" spans="1:8" x14ac:dyDescent="0.35">
      <c r="A135" s="27">
        <v>2018</v>
      </c>
      <c r="B135" s="29">
        <v>5</v>
      </c>
      <c r="C135" s="29">
        <v>14</v>
      </c>
      <c r="D135" s="30">
        <v>32.5</v>
      </c>
      <c r="E135" s="27">
        <v>3.0555555555555554</v>
      </c>
      <c r="F135" s="31">
        <v>0.313</v>
      </c>
      <c r="G135" s="29">
        <v>6670</v>
      </c>
      <c r="H135" s="27">
        <v>42.5</v>
      </c>
    </row>
    <row r="136" spans="1:8" x14ac:dyDescent="0.35">
      <c r="A136" s="27">
        <v>2018</v>
      </c>
      <c r="B136" s="29">
        <v>5</v>
      </c>
      <c r="C136" s="29">
        <v>15</v>
      </c>
      <c r="D136" s="30">
        <v>32.1</v>
      </c>
      <c r="E136" s="27">
        <v>3.8055555555555554</v>
      </c>
      <c r="F136" s="31">
        <v>0.19600000000000001</v>
      </c>
      <c r="G136" s="29">
        <v>7140</v>
      </c>
      <c r="H136" s="27">
        <v>46.6</v>
      </c>
    </row>
    <row r="137" spans="1:8" x14ac:dyDescent="0.35">
      <c r="A137" s="27">
        <v>2018</v>
      </c>
      <c r="B137" s="29">
        <v>5</v>
      </c>
      <c r="C137" s="29">
        <v>16</v>
      </c>
      <c r="D137" s="30">
        <v>32.4</v>
      </c>
      <c r="E137" s="27">
        <v>3.4444444444444446</v>
      </c>
      <c r="F137" s="31">
        <v>3.6500000000000005E-2</v>
      </c>
      <c r="G137" s="29">
        <v>7110</v>
      </c>
      <c r="H137" s="27">
        <v>41.6</v>
      </c>
    </row>
    <row r="138" spans="1:8" x14ac:dyDescent="0.35">
      <c r="A138" s="27">
        <v>2018</v>
      </c>
      <c r="B138" s="29">
        <v>5</v>
      </c>
      <c r="C138" s="29">
        <v>17</v>
      </c>
      <c r="D138" s="30">
        <v>31.8</v>
      </c>
      <c r="E138" s="27">
        <v>3.6944444444444446</v>
      </c>
      <c r="F138" s="31">
        <v>7.5600000000000001E-2</v>
      </c>
      <c r="G138" s="29">
        <v>5290</v>
      </c>
      <c r="H138" s="27">
        <v>39.5</v>
      </c>
    </row>
    <row r="139" spans="1:8" x14ac:dyDescent="0.35">
      <c r="A139" s="27">
        <v>2018</v>
      </c>
      <c r="B139" s="29">
        <v>5</v>
      </c>
      <c r="C139" s="29">
        <v>18</v>
      </c>
      <c r="D139" s="30">
        <v>31.8</v>
      </c>
      <c r="E139" s="27">
        <v>3.5277777777777777</v>
      </c>
      <c r="F139" s="31">
        <v>8.4499999999999992E-2</v>
      </c>
      <c r="G139" s="29">
        <v>7380</v>
      </c>
      <c r="H139" s="27">
        <v>39.5</v>
      </c>
    </row>
    <row r="140" spans="1:8" x14ac:dyDescent="0.35">
      <c r="A140" s="27">
        <v>2018</v>
      </c>
      <c r="B140" s="29">
        <v>5</v>
      </c>
      <c r="C140" s="29">
        <v>19</v>
      </c>
      <c r="D140" s="30">
        <v>30</v>
      </c>
      <c r="E140" s="27">
        <v>3</v>
      </c>
      <c r="F140" s="31">
        <v>5.7700000000000001E-2</v>
      </c>
      <c r="G140" s="29">
        <v>8170</v>
      </c>
      <c r="H140" s="27">
        <v>55.8</v>
      </c>
    </row>
    <row r="141" spans="1:8" x14ac:dyDescent="0.35">
      <c r="A141" s="27">
        <v>2018</v>
      </c>
      <c r="B141" s="29">
        <v>5</v>
      </c>
      <c r="C141" s="29">
        <v>20</v>
      </c>
      <c r="D141" s="30">
        <v>31.3</v>
      </c>
      <c r="E141" s="27">
        <v>3.6111111111111112</v>
      </c>
      <c r="F141" s="31">
        <v>9.9999999999999992E-2</v>
      </c>
      <c r="G141" s="29">
        <v>7990</v>
      </c>
      <c r="H141" s="27">
        <v>52.6</v>
      </c>
    </row>
    <row r="142" spans="1:8" x14ac:dyDescent="0.35">
      <c r="A142" s="27">
        <v>2018</v>
      </c>
      <c r="B142" s="29">
        <v>5</v>
      </c>
      <c r="C142" s="29">
        <v>21</v>
      </c>
      <c r="D142" s="30">
        <v>30.8</v>
      </c>
      <c r="E142" s="27">
        <v>3.25</v>
      </c>
      <c r="F142" s="31">
        <v>0.215</v>
      </c>
      <c r="G142" s="29">
        <v>7780</v>
      </c>
      <c r="H142" s="27">
        <v>57.1</v>
      </c>
    </row>
    <row r="143" spans="1:8" x14ac:dyDescent="0.35">
      <c r="A143" s="27">
        <v>2018</v>
      </c>
      <c r="B143" s="29">
        <v>5</v>
      </c>
      <c r="C143" s="29">
        <v>22</v>
      </c>
      <c r="D143" s="30">
        <v>32.700000000000003</v>
      </c>
      <c r="E143" s="27">
        <v>3.3611111111111112</v>
      </c>
      <c r="F143" s="31">
        <v>0.44</v>
      </c>
      <c r="G143" s="29">
        <v>7810</v>
      </c>
      <c r="H143" s="27">
        <v>45.4</v>
      </c>
    </row>
    <row r="144" spans="1:8" x14ac:dyDescent="0.35">
      <c r="A144" s="27">
        <v>2018</v>
      </c>
      <c r="B144" s="29">
        <v>5</v>
      </c>
      <c r="C144" s="29">
        <v>23</v>
      </c>
      <c r="D144" s="30">
        <v>33</v>
      </c>
      <c r="E144" s="27">
        <v>3.3333333333333335</v>
      </c>
      <c r="F144" s="31">
        <v>0.28200000000000003</v>
      </c>
      <c r="G144" s="29">
        <v>7870</v>
      </c>
      <c r="H144" s="27">
        <v>39.299999999999997</v>
      </c>
    </row>
    <row r="145" spans="1:8" x14ac:dyDescent="0.35">
      <c r="A145" s="27">
        <v>2018</v>
      </c>
      <c r="B145" s="29">
        <v>5</v>
      </c>
      <c r="C145" s="29">
        <v>24</v>
      </c>
      <c r="D145" s="30">
        <v>33.200000000000003</v>
      </c>
      <c r="E145" s="27">
        <v>3.5833333333333335</v>
      </c>
      <c r="F145" s="31">
        <v>0.10299999999999999</v>
      </c>
      <c r="G145" s="29">
        <v>7990</v>
      </c>
      <c r="H145" s="27">
        <v>40.5</v>
      </c>
    </row>
    <row r="146" spans="1:8" x14ac:dyDescent="0.35">
      <c r="A146" s="27">
        <v>2018</v>
      </c>
      <c r="B146" s="29">
        <v>5</v>
      </c>
      <c r="C146" s="29">
        <v>25</v>
      </c>
      <c r="D146" s="30">
        <v>33.6</v>
      </c>
      <c r="E146" s="27">
        <v>2.8333333333333335</v>
      </c>
      <c r="F146" s="31">
        <v>0.32500000000000001</v>
      </c>
      <c r="G146" s="29">
        <v>7060</v>
      </c>
      <c r="H146" s="27">
        <v>39.6</v>
      </c>
    </row>
    <row r="147" spans="1:8" x14ac:dyDescent="0.35">
      <c r="A147" s="27">
        <v>2018</v>
      </c>
      <c r="B147" s="29">
        <v>5</v>
      </c>
      <c r="C147" s="29">
        <v>26</v>
      </c>
      <c r="D147" s="30">
        <v>34.4</v>
      </c>
      <c r="E147" s="27">
        <v>3.4166666666666665</v>
      </c>
      <c r="F147" s="31">
        <v>0.32500000000000001</v>
      </c>
      <c r="G147" s="29">
        <v>5260</v>
      </c>
      <c r="H147" s="27">
        <v>40.9</v>
      </c>
    </row>
    <row r="148" spans="1:8" x14ac:dyDescent="0.35">
      <c r="A148" s="27">
        <v>2018</v>
      </c>
      <c r="B148" s="29">
        <v>5</v>
      </c>
      <c r="C148" s="29">
        <v>27</v>
      </c>
      <c r="D148" s="30">
        <v>34.299999999999997</v>
      </c>
      <c r="E148" s="27">
        <v>3.3888888888888888</v>
      </c>
      <c r="F148" s="31">
        <v>0.32599999999999996</v>
      </c>
      <c r="G148" s="29">
        <v>6630</v>
      </c>
      <c r="H148" s="27">
        <v>45.9</v>
      </c>
    </row>
    <row r="149" spans="1:8" x14ac:dyDescent="0.35">
      <c r="A149" s="27">
        <v>2018</v>
      </c>
      <c r="B149" s="29">
        <v>5</v>
      </c>
      <c r="C149" s="29">
        <v>28</v>
      </c>
      <c r="D149" s="30">
        <f>29.2</f>
        <v>29.2</v>
      </c>
      <c r="E149" s="27">
        <v>3.0833333333333335</v>
      </c>
      <c r="F149" s="31">
        <v>0.38900000000000001</v>
      </c>
      <c r="G149" s="29">
        <v>7420</v>
      </c>
      <c r="H149" s="27">
        <v>50.9</v>
      </c>
    </row>
    <row r="150" spans="1:8" x14ac:dyDescent="0.35">
      <c r="A150" s="27">
        <v>2018</v>
      </c>
      <c r="B150" s="29">
        <v>5</v>
      </c>
      <c r="C150" s="29">
        <v>29</v>
      </c>
      <c r="D150" s="30">
        <v>34.700000000000003</v>
      </c>
      <c r="E150" s="27">
        <v>2.5833333333333335</v>
      </c>
      <c r="F150" s="31">
        <v>0.223</v>
      </c>
      <c r="G150" s="29">
        <v>7700</v>
      </c>
      <c r="H150" s="27">
        <v>46</v>
      </c>
    </row>
    <row r="151" spans="1:8" x14ac:dyDescent="0.35">
      <c r="A151" s="27">
        <v>2018</v>
      </c>
      <c r="B151" s="29">
        <v>5</v>
      </c>
      <c r="C151" s="29">
        <v>30</v>
      </c>
      <c r="D151" s="30">
        <v>34.299999999999997</v>
      </c>
      <c r="E151" s="27">
        <v>2.6111111111111112</v>
      </c>
      <c r="F151" s="31">
        <v>0.2</v>
      </c>
      <c r="G151" s="29">
        <v>7650</v>
      </c>
      <c r="H151" s="27">
        <v>45.4</v>
      </c>
    </row>
    <row r="152" spans="1:8" x14ac:dyDescent="0.35">
      <c r="A152" s="27">
        <v>2018</v>
      </c>
      <c r="B152" s="29">
        <v>5</v>
      </c>
      <c r="C152" s="29">
        <v>31</v>
      </c>
      <c r="D152" s="30">
        <v>34.200000000000003</v>
      </c>
      <c r="E152" s="27">
        <v>2.1944444444444446</v>
      </c>
      <c r="F152" s="31">
        <v>0.16600000000000001</v>
      </c>
      <c r="G152" s="29">
        <v>7560</v>
      </c>
      <c r="H152" s="27">
        <v>45.4</v>
      </c>
    </row>
    <row r="153" spans="1:8" x14ac:dyDescent="0.35">
      <c r="A153" s="27">
        <v>2018</v>
      </c>
      <c r="B153" s="29">
        <v>6</v>
      </c>
      <c r="C153" s="29">
        <v>1</v>
      </c>
      <c r="D153" s="30">
        <v>34.6</v>
      </c>
      <c r="E153" s="27">
        <v>3.0833333333333335</v>
      </c>
      <c r="F153" s="31">
        <v>0.21199999999999999</v>
      </c>
      <c r="G153" s="29">
        <v>7810</v>
      </c>
      <c r="H153" s="27">
        <v>44.6</v>
      </c>
    </row>
    <row r="154" spans="1:8" x14ac:dyDescent="0.35">
      <c r="A154" s="27">
        <v>2018</v>
      </c>
      <c r="B154" s="29">
        <v>6</v>
      </c>
      <c r="C154" s="29">
        <v>2</v>
      </c>
      <c r="D154" s="30">
        <v>35.799999999999997</v>
      </c>
      <c r="E154" s="27">
        <v>2.5833333333333335</v>
      </c>
      <c r="F154" s="31">
        <v>0.14700000000000002</v>
      </c>
      <c r="G154" s="29">
        <v>7770</v>
      </c>
      <c r="H154" s="27">
        <v>40.799999999999997</v>
      </c>
    </row>
    <row r="155" spans="1:8" x14ac:dyDescent="0.35">
      <c r="A155" s="27">
        <v>2018</v>
      </c>
      <c r="B155" s="29">
        <v>6</v>
      </c>
      <c r="C155" s="29">
        <v>3</v>
      </c>
      <c r="D155" s="30">
        <v>36</v>
      </c>
      <c r="E155" s="27">
        <v>2.9166666666666665</v>
      </c>
      <c r="F155" s="31">
        <v>0.54799999999999993</v>
      </c>
      <c r="G155" s="29">
        <v>7860</v>
      </c>
      <c r="H155" s="27">
        <v>39.700000000000003</v>
      </c>
    </row>
    <row r="156" spans="1:8" x14ac:dyDescent="0.35">
      <c r="A156" s="27">
        <v>2018</v>
      </c>
      <c r="B156" s="29">
        <v>6</v>
      </c>
      <c r="C156" s="29">
        <v>4</v>
      </c>
      <c r="D156" s="30">
        <v>35.5</v>
      </c>
      <c r="E156" s="27">
        <v>3.1944444444444446</v>
      </c>
      <c r="F156" s="31">
        <v>0.35799999999999998</v>
      </c>
      <c r="G156" s="29">
        <v>7710</v>
      </c>
      <c r="H156" s="27">
        <v>45</v>
      </c>
    </row>
    <row r="157" spans="1:8" x14ac:dyDescent="0.35">
      <c r="A157" s="27">
        <v>2018</v>
      </c>
      <c r="B157" s="29">
        <v>6</v>
      </c>
      <c r="C157" s="29">
        <v>5</v>
      </c>
      <c r="D157" s="30">
        <v>36.5</v>
      </c>
      <c r="E157" s="27">
        <v>3.3333333333333335</v>
      </c>
      <c r="F157" s="31">
        <v>0.39299999999999996</v>
      </c>
      <c r="G157" s="29">
        <v>7350</v>
      </c>
      <c r="H157" s="27">
        <v>44.5</v>
      </c>
    </row>
    <row r="158" spans="1:8" x14ac:dyDescent="0.35">
      <c r="A158" s="27">
        <v>2018</v>
      </c>
      <c r="B158" s="29">
        <v>6</v>
      </c>
      <c r="C158" s="29">
        <v>6</v>
      </c>
      <c r="D158" s="30">
        <v>37.4</v>
      </c>
      <c r="E158" s="27">
        <v>2.8611111111111112</v>
      </c>
      <c r="F158" s="31">
        <v>0.26899999999999996</v>
      </c>
      <c r="G158" s="29">
        <v>7410</v>
      </c>
      <c r="H158" s="27">
        <v>41.5</v>
      </c>
    </row>
    <row r="159" spans="1:8" x14ac:dyDescent="0.35">
      <c r="A159" s="27">
        <v>2018</v>
      </c>
      <c r="B159" s="29">
        <v>6</v>
      </c>
      <c r="C159" s="29">
        <v>7</v>
      </c>
      <c r="D159" s="30">
        <v>37.5</v>
      </c>
      <c r="E159" s="27">
        <v>3.0555555555555554</v>
      </c>
      <c r="F159" s="31">
        <v>0.38600000000000001</v>
      </c>
      <c r="G159" s="29">
        <v>7530</v>
      </c>
      <c r="H159" s="27">
        <v>39.1</v>
      </c>
    </row>
    <row r="160" spans="1:8" x14ac:dyDescent="0.35">
      <c r="A160" s="27">
        <v>2018</v>
      </c>
      <c r="B160" s="29">
        <v>6</v>
      </c>
      <c r="C160" s="29">
        <v>8</v>
      </c>
      <c r="D160" s="30">
        <v>35.799999999999997</v>
      </c>
      <c r="E160" s="27">
        <v>2.5</v>
      </c>
      <c r="F160" s="31">
        <v>0.22499999999999998</v>
      </c>
      <c r="G160" s="29">
        <v>7690</v>
      </c>
      <c r="H160" s="27">
        <v>54.7</v>
      </c>
    </row>
    <row r="161" spans="1:8" x14ac:dyDescent="0.35">
      <c r="A161" s="27">
        <v>2018</v>
      </c>
      <c r="B161" s="29">
        <v>6</v>
      </c>
      <c r="C161" s="29">
        <v>9</v>
      </c>
      <c r="D161" s="30">
        <v>35.799999999999997</v>
      </c>
      <c r="E161" s="27">
        <v>4.75</v>
      </c>
      <c r="F161" s="31">
        <v>0.185</v>
      </c>
      <c r="G161" s="29">
        <v>8010</v>
      </c>
      <c r="H161" s="27">
        <v>54.4</v>
      </c>
    </row>
    <row r="162" spans="1:8" x14ac:dyDescent="0.35">
      <c r="A162" s="27">
        <v>2018</v>
      </c>
      <c r="B162" s="29">
        <v>6</v>
      </c>
      <c r="C162" s="29">
        <v>10</v>
      </c>
      <c r="D162" s="30">
        <v>35.700000000000003</v>
      </c>
      <c r="E162" s="27">
        <v>5.75</v>
      </c>
      <c r="F162" s="31">
        <v>0.25800000000000001</v>
      </c>
      <c r="G162" s="29">
        <v>7890</v>
      </c>
      <c r="H162" s="27">
        <v>50.1</v>
      </c>
    </row>
    <row r="163" spans="1:8" x14ac:dyDescent="0.35">
      <c r="A163" s="27">
        <v>2018</v>
      </c>
      <c r="B163" s="29">
        <v>6</v>
      </c>
      <c r="C163" s="29">
        <v>11</v>
      </c>
      <c r="D163" s="30">
        <v>36.6</v>
      </c>
      <c r="E163" s="27">
        <v>5.6388888888888893</v>
      </c>
      <c r="F163" s="31">
        <v>0.192</v>
      </c>
      <c r="G163" s="29">
        <v>8260</v>
      </c>
      <c r="H163" s="27">
        <v>36.700000000000003</v>
      </c>
    </row>
    <row r="164" spans="1:8" x14ac:dyDescent="0.35">
      <c r="A164" s="27">
        <v>2018</v>
      </c>
      <c r="B164" s="29">
        <v>6</v>
      </c>
      <c r="C164" s="29">
        <v>12</v>
      </c>
      <c r="D164" s="30">
        <v>36.1</v>
      </c>
      <c r="E164" s="27">
        <v>5.833333333333333</v>
      </c>
      <c r="F164" s="31">
        <v>0.316</v>
      </c>
      <c r="G164" s="29">
        <v>8380</v>
      </c>
      <c r="H164" s="27">
        <v>36</v>
      </c>
    </row>
    <row r="165" spans="1:8" x14ac:dyDescent="0.35">
      <c r="A165" s="27">
        <v>2018</v>
      </c>
      <c r="B165" s="29">
        <v>6</v>
      </c>
      <c r="C165" s="29">
        <v>13</v>
      </c>
      <c r="D165" s="30">
        <v>35.4</v>
      </c>
      <c r="E165" s="27">
        <v>4.75</v>
      </c>
      <c r="F165" s="31">
        <v>0.23499999999999999</v>
      </c>
      <c r="G165" s="29">
        <v>8200</v>
      </c>
      <c r="H165" s="27">
        <v>40.6</v>
      </c>
    </row>
    <row r="166" spans="1:8" x14ac:dyDescent="0.35">
      <c r="A166" s="27">
        <v>2018</v>
      </c>
      <c r="B166" s="29">
        <v>6</v>
      </c>
      <c r="C166" s="29">
        <v>14</v>
      </c>
      <c r="D166" s="30">
        <v>33.799999999999997</v>
      </c>
      <c r="E166" s="27">
        <v>3.25</v>
      </c>
      <c r="F166" s="31">
        <v>0.19</v>
      </c>
      <c r="G166" s="29">
        <v>7850</v>
      </c>
      <c r="H166" s="27">
        <v>51</v>
      </c>
    </row>
    <row r="167" spans="1:8" x14ac:dyDescent="0.35">
      <c r="A167" s="27">
        <v>2018</v>
      </c>
      <c r="B167" s="29">
        <v>6</v>
      </c>
      <c r="C167" s="29">
        <v>15</v>
      </c>
      <c r="D167" s="30">
        <v>34.5</v>
      </c>
      <c r="E167" s="27">
        <v>4.0277777777777777</v>
      </c>
      <c r="F167" s="31">
        <v>0.17599999999999999</v>
      </c>
      <c r="G167" s="29">
        <v>8030</v>
      </c>
      <c r="H167" s="27">
        <v>51.5</v>
      </c>
    </row>
    <row r="168" spans="1:8" x14ac:dyDescent="0.35">
      <c r="A168" s="27">
        <v>2018</v>
      </c>
      <c r="B168" s="29">
        <v>6</v>
      </c>
      <c r="C168" s="29">
        <v>16</v>
      </c>
      <c r="D168" s="30">
        <v>36.5</v>
      </c>
      <c r="E168" s="27">
        <v>6.1944444444444446</v>
      </c>
      <c r="F168" s="31">
        <v>0.13899999999999998</v>
      </c>
      <c r="G168" s="29">
        <v>8340</v>
      </c>
      <c r="H168" s="27">
        <v>32</v>
      </c>
    </row>
    <row r="169" spans="1:8" x14ac:dyDescent="0.35">
      <c r="A169" s="27">
        <v>2018</v>
      </c>
      <c r="B169" s="29">
        <v>6</v>
      </c>
      <c r="C169" s="29">
        <v>17</v>
      </c>
      <c r="D169" s="30">
        <v>33.799999999999997</v>
      </c>
      <c r="E169" s="27">
        <v>4.25</v>
      </c>
      <c r="F169" s="31">
        <v>0.29499999999999998</v>
      </c>
      <c r="G169" s="29">
        <v>8180</v>
      </c>
      <c r="H169" s="27">
        <v>48.3</v>
      </c>
    </row>
    <row r="170" spans="1:8" x14ac:dyDescent="0.35">
      <c r="A170" s="27">
        <v>2018</v>
      </c>
      <c r="B170" s="29">
        <v>6</v>
      </c>
      <c r="C170" s="29">
        <v>18</v>
      </c>
      <c r="D170" s="30">
        <v>33.9</v>
      </c>
      <c r="E170" s="27">
        <v>2.1944444444444446</v>
      </c>
      <c r="F170" s="31">
        <v>0.20100000000000001</v>
      </c>
      <c r="G170" s="29">
        <v>8130</v>
      </c>
      <c r="H170" s="27">
        <v>39.1</v>
      </c>
    </row>
    <row r="171" spans="1:8" x14ac:dyDescent="0.35">
      <c r="A171" s="27">
        <v>2018</v>
      </c>
      <c r="B171" s="29">
        <v>6</v>
      </c>
      <c r="C171" s="29">
        <v>19</v>
      </c>
      <c r="D171" s="30">
        <v>34</v>
      </c>
      <c r="E171" s="27">
        <v>2.3888888888888888</v>
      </c>
      <c r="F171" s="31">
        <v>0.34799999999999998</v>
      </c>
      <c r="G171" s="29">
        <v>7680</v>
      </c>
      <c r="H171" s="27">
        <v>53.7</v>
      </c>
    </row>
    <row r="172" spans="1:8" x14ac:dyDescent="0.35">
      <c r="A172" s="27">
        <v>2018</v>
      </c>
      <c r="B172" s="29">
        <v>6</v>
      </c>
      <c r="C172" s="29">
        <v>20</v>
      </c>
      <c r="D172" s="30">
        <v>34.1</v>
      </c>
      <c r="E172" s="27">
        <v>2.2777777777777777</v>
      </c>
      <c r="F172" s="31">
        <v>0.50900000000000001</v>
      </c>
      <c r="G172" s="29">
        <v>6740</v>
      </c>
      <c r="H172" s="27">
        <v>64.599999999999994</v>
      </c>
    </row>
    <row r="173" spans="1:8" x14ac:dyDescent="0.35">
      <c r="A173" s="27">
        <v>2018</v>
      </c>
      <c r="B173" s="29">
        <v>6</v>
      </c>
      <c r="C173" s="29">
        <v>21</v>
      </c>
      <c r="D173" s="30">
        <v>35.6</v>
      </c>
      <c r="E173" s="27">
        <v>2.5833333333333335</v>
      </c>
      <c r="F173" s="31">
        <v>0.222</v>
      </c>
      <c r="G173" s="29">
        <v>7730</v>
      </c>
      <c r="H173" s="27">
        <v>58.7</v>
      </c>
    </row>
    <row r="174" spans="1:8" x14ac:dyDescent="0.35">
      <c r="A174" s="27">
        <v>2018</v>
      </c>
      <c r="B174" s="29">
        <v>6</v>
      </c>
      <c r="C174" s="29">
        <v>22</v>
      </c>
      <c r="D174" s="30">
        <f>29.2</f>
        <v>29.2</v>
      </c>
      <c r="E174" s="27">
        <v>3.0833333333333335</v>
      </c>
      <c r="F174" s="31">
        <v>0.46600000000000003</v>
      </c>
      <c r="G174" s="29">
        <v>8030</v>
      </c>
      <c r="H174" s="27">
        <v>53.5</v>
      </c>
    </row>
    <row r="175" spans="1:8" x14ac:dyDescent="0.35">
      <c r="A175" s="27">
        <v>2018</v>
      </c>
      <c r="B175" s="29">
        <v>6</v>
      </c>
      <c r="C175" s="29">
        <v>23</v>
      </c>
      <c r="D175" s="30">
        <v>33.5</v>
      </c>
      <c r="E175" s="27">
        <v>3.4722222222222223</v>
      </c>
      <c r="F175" s="31">
        <v>0.52799999999999991</v>
      </c>
      <c r="G175" s="29">
        <v>7900</v>
      </c>
      <c r="H175" s="27">
        <v>55.8</v>
      </c>
    </row>
    <row r="176" spans="1:8" x14ac:dyDescent="0.35">
      <c r="A176" s="27">
        <v>2018</v>
      </c>
      <c r="B176" s="29">
        <v>6</v>
      </c>
      <c r="C176" s="29">
        <v>24</v>
      </c>
      <c r="D176" s="30">
        <v>34</v>
      </c>
      <c r="E176" s="27">
        <v>3.7222222222222223</v>
      </c>
      <c r="F176" s="31">
        <v>1.1400000000000001</v>
      </c>
      <c r="G176" s="29">
        <v>7740</v>
      </c>
      <c r="H176" s="27">
        <v>50.3</v>
      </c>
    </row>
    <row r="177" spans="1:8" x14ac:dyDescent="0.35">
      <c r="A177" s="27">
        <v>2018</v>
      </c>
      <c r="B177" s="29">
        <v>6</v>
      </c>
      <c r="C177" s="29">
        <v>25</v>
      </c>
      <c r="D177" s="30">
        <v>33.700000000000003</v>
      </c>
      <c r="E177" s="27">
        <v>3.5</v>
      </c>
      <c r="F177" s="31">
        <v>0.157</v>
      </c>
      <c r="G177" s="29">
        <v>7930</v>
      </c>
      <c r="H177" s="27">
        <v>47.3</v>
      </c>
    </row>
    <row r="178" spans="1:8" x14ac:dyDescent="0.35">
      <c r="A178" s="27">
        <v>2018</v>
      </c>
      <c r="B178" s="29">
        <v>6</v>
      </c>
      <c r="C178" s="29">
        <v>26</v>
      </c>
      <c r="D178" s="30">
        <v>35.1</v>
      </c>
      <c r="E178" s="27">
        <v>3</v>
      </c>
      <c r="F178" s="31">
        <v>0.15200000000000002</v>
      </c>
      <c r="G178" s="29">
        <v>8070</v>
      </c>
      <c r="H178" s="27">
        <v>39.799999999999997</v>
      </c>
    </row>
    <row r="179" spans="1:8" x14ac:dyDescent="0.35">
      <c r="A179" s="27">
        <v>2018</v>
      </c>
      <c r="B179" s="29">
        <v>6</v>
      </c>
      <c r="C179" s="29">
        <v>27</v>
      </c>
      <c r="D179" s="30">
        <v>35.6</v>
      </c>
      <c r="E179" s="27">
        <v>2.4166666666666665</v>
      </c>
      <c r="F179" s="31">
        <v>0.13199999999999998</v>
      </c>
      <c r="G179" s="29">
        <v>7920</v>
      </c>
      <c r="H179" s="27">
        <v>32.799999999999997</v>
      </c>
    </row>
    <row r="180" spans="1:8" x14ac:dyDescent="0.35">
      <c r="A180" s="27">
        <v>2018</v>
      </c>
      <c r="B180" s="29">
        <v>6</v>
      </c>
      <c r="C180" s="29">
        <v>28</v>
      </c>
      <c r="D180" s="30">
        <v>35.299999999999997</v>
      </c>
      <c r="E180" s="27">
        <v>3</v>
      </c>
      <c r="F180" s="31">
        <v>0.253</v>
      </c>
      <c r="G180" s="29">
        <v>7640</v>
      </c>
      <c r="H180" s="27">
        <v>37.4</v>
      </c>
    </row>
    <row r="181" spans="1:8" x14ac:dyDescent="0.35">
      <c r="A181" s="27">
        <v>2018</v>
      </c>
      <c r="B181" s="29">
        <v>6</v>
      </c>
      <c r="C181" s="29">
        <v>29</v>
      </c>
      <c r="D181" s="30">
        <v>35.6</v>
      </c>
      <c r="E181" s="27">
        <v>3.2777777777777777</v>
      </c>
      <c r="F181" s="31">
        <v>0.55499999999999994</v>
      </c>
      <c r="G181" s="29">
        <v>7260</v>
      </c>
      <c r="H181" s="27">
        <v>53.2</v>
      </c>
    </row>
    <row r="182" spans="1:8" x14ac:dyDescent="0.35">
      <c r="A182" s="27">
        <v>2018</v>
      </c>
      <c r="B182" s="29">
        <v>6</v>
      </c>
      <c r="C182" s="29">
        <v>30</v>
      </c>
      <c r="D182" s="30">
        <v>37.5</v>
      </c>
      <c r="E182" s="27">
        <v>3.5277777777777777</v>
      </c>
      <c r="F182" s="31">
        <v>0.51</v>
      </c>
      <c r="G182" s="29">
        <v>7140</v>
      </c>
      <c r="H182" s="27">
        <v>35.5</v>
      </c>
    </row>
    <row r="183" spans="1:8" x14ac:dyDescent="0.35">
      <c r="A183" s="27">
        <v>2018</v>
      </c>
      <c r="B183" s="29">
        <v>7</v>
      </c>
      <c r="C183" s="29">
        <v>1</v>
      </c>
      <c r="D183" s="30">
        <v>37.799999999999997</v>
      </c>
      <c r="E183" s="27">
        <v>2.9444444444444446</v>
      </c>
      <c r="F183" s="31">
        <v>0.56599999999999995</v>
      </c>
      <c r="G183" s="29">
        <v>7560</v>
      </c>
      <c r="H183" s="27">
        <v>36.299999999999997</v>
      </c>
    </row>
    <row r="184" spans="1:8" x14ac:dyDescent="0.35">
      <c r="A184" s="27">
        <v>2018</v>
      </c>
      <c r="B184" s="29">
        <v>7</v>
      </c>
      <c r="C184" s="29">
        <v>2</v>
      </c>
      <c r="D184" s="30">
        <v>35.1</v>
      </c>
      <c r="E184" s="27">
        <v>2.5</v>
      </c>
      <c r="F184" s="31">
        <v>0.2</v>
      </c>
      <c r="G184" s="29">
        <v>7690</v>
      </c>
      <c r="H184" s="27">
        <v>54.1</v>
      </c>
    </row>
    <row r="185" spans="1:8" x14ac:dyDescent="0.35">
      <c r="A185" s="27">
        <v>2018</v>
      </c>
      <c r="B185" s="29">
        <v>7</v>
      </c>
      <c r="C185" s="29">
        <v>3</v>
      </c>
      <c r="D185" s="30">
        <v>34</v>
      </c>
      <c r="E185" s="27">
        <v>2.3611111111111112</v>
      </c>
      <c r="F185" s="31">
        <v>0.21199999999999999</v>
      </c>
      <c r="G185" s="29">
        <v>7380</v>
      </c>
      <c r="H185" s="27">
        <v>63.9</v>
      </c>
    </row>
    <row r="186" spans="1:8" x14ac:dyDescent="0.35">
      <c r="A186" s="27">
        <v>2018</v>
      </c>
      <c r="B186" s="29">
        <v>7</v>
      </c>
      <c r="C186" s="29">
        <v>4</v>
      </c>
      <c r="D186" s="30">
        <v>36.1</v>
      </c>
      <c r="E186" s="27">
        <v>3</v>
      </c>
      <c r="F186" s="31">
        <v>0.26</v>
      </c>
      <c r="G186" s="29">
        <v>7490</v>
      </c>
      <c r="H186" s="27">
        <v>57.3</v>
      </c>
    </row>
    <row r="187" spans="1:8" x14ac:dyDescent="0.35">
      <c r="A187" s="27">
        <v>2018</v>
      </c>
      <c r="B187" s="29">
        <v>7</v>
      </c>
      <c r="C187" s="29">
        <v>5</v>
      </c>
      <c r="D187" s="30">
        <v>36.6</v>
      </c>
      <c r="E187" s="27">
        <v>3.1111111111111112</v>
      </c>
      <c r="F187" s="31">
        <v>0.26399999999999996</v>
      </c>
      <c r="G187" s="29">
        <v>7210</v>
      </c>
      <c r="H187" s="27">
        <v>52</v>
      </c>
    </row>
    <row r="188" spans="1:8" x14ac:dyDescent="0.35">
      <c r="A188" s="27">
        <v>2018</v>
      </c>
      <c r="B188" s="29">
        <v>7</v>
      </c>
      <c r="C188" s="29">
        <v>6</v>
      </c>
      <c r="D188" s="30">
        <v>40.5</v>
      </c>
      <c r="E188" s="27">
        <v>3.8888888888888888</v>
      </c>
      <c r="F188" s="31">
        <v>0.91100000000000003</v>
      </c>
      <c r="G188" s="29">
        <v>6080</v>
      </c>
      <c r="H188" s="27">
        <v>28.4</v>
      </c>
    </row>
    <row r="189" spans="1:8" x14ac:dyDescent="0.35">
      <c r="A189" s="27">
        <v>2018</v>
      </c>
      <c r="B189" s="29">
        <v>7</v>
      </c>
      <c r="C189" s="29">
        <v>7</v>
      </c>
      <c r="D189" s="30">
        <f>29.2</f>
        <v>29.2</v>
      </c>
      <c r="E189" s="27">
        <v>3.0833333333333335</v>
      </c>
      <c r="F189" s="31">
        <v>0.61899999999999999</v>
      </c>
      <c r="G189" s="29">
        <v>6730</v>
      </c>
      <c r="H189" s="27">
        <v>29.9</v>
      </c>
    </row>
    <row r="190" spans="1:8" x14ac:dyDescent="0.35">
      <c r="A190" s="27">
        <v>2018</v>
      </c>
      <c r="B190" s="29">
        <v>7</v>
      </c>
      <c r="C190" s="29">
        <v>8</v>
      </c>
      <c r="D190" s="30">
        <v>38.6</v>
      </c>
      <c r="E190" s="27">
        <v>2.8888888888888888</v>
      </c>
      <c r="F190" s="31">
        <v>0.40799999999999997</v>
      </c>
      <c r="G190" s="29">
        <v>7260</v>
      </c>
      <c r="H190" s="27">
        <v>36.200000000000003</v>
      </c>
    </row>
    <row r="191" spans="1:8" x14ac:dyDescent="0.35">
      <c r="A191" s="27">
        <v>2018</v>
      </c>
      <c r="B191" s="29">
        <v>7</v>
      </c>
      <c r="C191" s="29">
        <v>9</v>
      </c>
      <c r="D191" s="30">
        <v>36.5</v>
      </c>
      <c r="E191" s="27">
        <v>2.8611111111111112</v>
      </c>
      <c r="F191" s="31">
        <v>0.309</v>
      </c>
      <c r="G191" s="29">
        <v>7030</v>
      </c>
      <c r="H191" s="27">
        <v>49.6</v>
      </c>
    </row>
    <row r="192" spans="1:8" x14ac:dyDescent="0.35">
      <c r="A192" s="27">
        <v>2018</v>
      </c>
      <c r="B192" s="29">
        <v>7</v>
      </c>
      <c r="C192" s="29">
        <v>10</v>
      </c>
      <c r="D192" s="30">
        <v>35.6</v>
      </c>
      <c r="E192" s="27">
        <v>2.8888888888888888</v>
      </c>
      <c r="F192" s="31">
        <v>0.27200000000000002</v>
      </c>
      <c r="G192" s="29">
        <v>7140</v>
      </c>
      <c r="H192" s="27">
        <v>65</v>
      </c>
    </row>
    <row r="193" spans="1:8" x14ac:dyDescent="0.35">
      <c r="A193" s="27">
        <v>2018</v>
      </c>
      <c r="B193" s="29">
        <v>7</v>
      </c>
      <c r="C193" s="29">
        <v>11</v>
      </c>
      <c r="D193" s="30">
        <f>29.2</f>
        <v>29.2</v>
      </c>
      <c r="E193" s="27">
        <v>3.0833333333333335</v>
      </c>
      <c r="F193" s="31">
        <v>0.41199999999999998</v>
      </c>
      <c r="G193" s="29">
        <v>7250</v>
      </c>
      <c r="H193" s="27">
        <v>46.7</v>
      </c>
    </row>
    <row r="194" spans="1:8" x14ac:dyDescent="0.35">
      <c r="A194" s="27">
        <v>2018</v>
      </c>
      <c r="B194" s="29">
        <v>7</v>
      </c>
      <c r="C194" s="29">
        <v>12</v>
      </c>
      <c r="D194" s="30">
        <v>38.200000000000003</v>
      </c>
      <c r="E194" s="27">
        <v>2.4722222222222223</v>
      </c>
      <c r="F194" s="31">
        <v>0.16999999999999998</v>
      </c>
      <c r="G194" s="29">
        <v>7420</v>
      </c>
      <c r="H194" s="27">
        <v>41.3</v>
      </c>
    </row>
    <row r="195" spans="1:8" x14ac:dyDescent="0.35">
      <c r="A195" s="27">
        <v>2018</v>
      </c>
      <c r="B195" s="29">
        <v>7</v>
      </c>
      <c r="C195" s="29">
        <v>13</v>
      </c>
      <c r="D195" s="30">
        <v>36.299999999999997</v>
      </c>
      <c r="E195" s="27">
        <v>2.6666666666666665</v>
      </c>
      <c r="F195" s="31">
        <v>0.13199999999999998</v>
      </c>
      <c r="G195" s="29">
        <v>7380</v>
      </c>
      <c r="H195" s="27">
        <v>55.3</v>
      </c>
    </row>
    <row r="196" spans="1:8" x14ac:dyDescent="0.35">
      <c r="A196" s="27">
        <v>2018</v>
      </c>
      <c r="B196" s="29">
        <v>7</v>
      </c>
      <c r="C196" s="29">
        <v>14</v>
      </c>
      <c r="D196" s="30">
        <v>35.700000000000003</v>
      </c>
      <c r="E196" s="27">
        <v>2.9722222222222223</v>
      </c>
      <c r="F196" s="31">
        <v>0.125</v>
      </c>
      <c r="G196" s="29">
        <v>7250</v>
      </c>
      <c r="H196" s="27">
        <v>63.3</v>
      </c>
    </row>
    <row r="197" spans="1:8" x14ac:dyDescent="0.35">
      <c r="A197" s="27">
        <v>2018</v>
      </c>
      <c r="B197" s="29">
        <v>7</v>
      </c>
      <c r="C197" s="29">
        <v>15</v>
      </c>
      <c r="D197" s="30">
        <v>35.4</v>
      </c>
      <c r="E197" s="27">
        <v>2.4722222222222223</v>
      </c>
      <c r="F197" s="31">
        <v>0.223</v>
      </c>
      <c r="G197" s="29">
        <v>7150</v>
      </c>
      <c r="H197" s="27">
        <v>65.400000000000006</v>
      </c>
    </row>
    <row r="198" spans="1:8" x14ac:dyDescent="0.35">
      <c r="A198" s="27">
        <v>2018</v>
      </c>
      <c r="B198" s="29">
        <v>7</v>
      </c>
      <c r="C198" s="29">
        <v>16</v>
      </c>
      <c r="D198" s="30">
        <v>37.5</v>
      </c>
      <c r="E198" s="27">
        <v>4.416666666666667</v>
      </c>
      <c r="F198" s="31">
        <v>0.15200000000000002</v>
      </c>
      <c r="G198" s="29">
        <v>7460</v>
      </c>
      <c r="H198" s="27">
        <v>47.3</v>
      </c>
    </row>
    <row r="199" spans="1:8" x14ac:dyDescent="0.35">
      <c r="A199" s="27">
        <v>2018</v>
      </c>
      <c r="B199" s="29">
        <v>7</v>
      </c>
      <c r="C199" s="29">
        <v>17</v>
      </c>
      <c r="D199" s="30">
        <v>36.9</v>
      </c>
      <c r="E199" s="27">
        <v>4.166666666666667</v>
      </c>
      <c r="F199" s="31">
        <v>0.157</v>
      </c>
      <c r="G199" s="29">
        <v>7860</v>
      </c>
      <c r="H199" s="27">
        <v>49.2</v>
      </c>
    </row>
    <row r="200" spans="1:8" x14ac:dyDescent="0.35">
      <c r="A200" s="27">
        <v>2018</v>
      </c>
      <c r="B200" s="29">
        <v>7</v>
      </c>
      <c r="C200" s="29">
        <v>18</v>
      </c>
      <c r="D200" s="30">
        <v>35.700000000000003</v>
      </c>
      <c r="E200" s="27">
        <v>3.2777777777777777</v>
      </c>
      <c r="F200" s="31">
        <v>0.29900000000000004</v>
      </c>
      <c r="G200" s="29">
        <v>7300</v>
      </c>
      <c r="H200" s="27">
        <v>51.6</v>
      </c>
    </row>
    <row r="201" spans="1:8" x14ac:dyDescent="0.35">
      <c r="A201" s="27">
        <v>2018</v>
      </c>
      <c r="B201" s="29">
        <v>7</v>
      </c>
      <c r="C201" s="29">
        <v>19</v>
      </c>
      <c r="D201" s="30">
        <f>29.2</f>
        <v>29.2</v>
      </c>
      <c r="E201" s="27">
        <v>3.0833333333333335</v>
      </c>
      <c r="F201" s="31">
        <v>0.21400000000000002</v>
      </c>
      <c r="G201" s="29">
        <v>7320</v>
      </c>
      <c r="H201" s="27">
        <v>46.1</v>
      </c>
    </row>
    <row r="202" spans="1:8" x14ac:dyDescent="0.35">
      <c r="A202" s="27">
        <v>2018</v>
      </c>
      <c r="B202" s="29">
        <v>7</v>
      </c>
      <c r="C202" s="29">
        <v>20</v>
      </c>
      <c r="D202" s="30">
        <v>36.4</v>
      </c>
      <c r="E202" s="27">
        <v>2.6944444444444446</v>
      </c>
      <c r="F202" s="31">
        <v>0.26399999999999996</v>
      </c>
      <c r="G202" s="29">
        <v>7410</v>
      </c>
      <c r="H202" s="27">
        <v>31.6</v>
      </c>
    </row>
    <row r="203" spans="1:8" x14ac:dyDescent="0.35">
      <c r="A203" s="27">
        <v>2018</v>
      </c>
      <c r="B203" s="29">
        <v>7</v>
      </c>
      <c r="C203" s="29">
        <v>21</v>
      </c>
      <c r="D203" s="30">
        <v>36.1</v>
      </c>
      <c r="E203" s="27">
        <v>2.5</v>
      </c>
      <c r="F203" s="31">
        <v>0.254</v>
      </c>
      <c r="G203" s="29">
        <v>7470</v>
      </c>
      <c r="H203" s="27">
        <v>39.1</v>
      </c>
    </row>
    <row r="204" spans="1:8" x14ac:dyDescent="0.35">
      <c r="A204" s="27">
        <v>2018</v>
      </c>
      <c r="B204" s="29">
        <v>7</v>
      </c>
      <c r="C204" s="29">
        <v>22</v>
      </c>
      <c r="D204" s="30">
        <v>35.6</v>
      </c>
      <c r="E204" s="27">
        <v>3.5833333333333335</v>
      </c>
      <c r="F204" s="31">
        <v>0.25899999999999995</v>
      </c>
      <c r="G204" s="29">
        <v>6740</v>
      </c>
      <c r="H204" s="27">
        <v>55.8</v>
      </c>
    </row>
    <row r="205" spans="1:8" x14ac:dyDescent="0.35">
      <c r="A205" s="27">
        <v>2018</v>
      </c>
      <c r="B205" s="29">
        <v>7</v>
      </c>
      <c r="C205" s="29">
        <v>23</v>
      </c>
      <c r="D205" s="30">
        <v>36</v>
      </c>
      <c r="E205" s="27">
        <v>3.3888888888888888</v>
      </c>
      <c r="F205" s="31">
        <v>0.29799999999999999</v>
      </c>
      <c r="G205" s="29">
        <v>6840</v>
      </c>
      <c r="H205" s="27">
        <v>54.6</v>
      </c>
    </row>
    <row r="206" spans="1:8" x14ac:dyDescent="0.35">
      <c r="A206" s="27">
        <v>2018</v>
      </c>
      <c r="B206" s="29">
        <v>7</v>
      </c>
      <c r="C206" s="29">
        <v>24</v>
      </c>
      <c r="D206" s="30">
        <v>35.6</v>
      </c>
      <c r="E206" s="27">
        <v>4.1111111111111107</v>
      </c>
      <c r="F206" s="31">
        <v>0.129</v>
      </c>
      <c r="G206" s="29">
        <v>7420</v>
      </c>
      <c r="H206" s="27">
        <v>55.6</v>
      </c>
    </row>
    <row r="207" spans="1:8" x14ac:dyDescent="0.35">
      <c r="A207" s="27">
        <v>2018</v>
      </c>
      <c r="B207" s="29">
        <v>7</v>
      </c>
      <c r="C207" s="29">
        <v>25</v>
      </c>
      <c r="D207" s="30">
        <v>35.5</v>
      </c>
      <c r="E207" s="27">
        <v>2.9722222222222223</v>
      </c>
      <c r="F207" s="31">
        <v>9.1500000000000012E-2</v>
      </c>
      <c r="G207" s="29">
        <v>7700</v>
      </c>
      <c r="H207" s="27">
        <v>51.9</v>
      </c>
    </row>
    <row r="208" spans="1:8" x14ac:dyDescent="0.35">
      <c r="A208" s="27">
        <v>2018</v>
      </c>
      <c r="B208" s="29">
        <v>7</v>
      </c>
      <c r="C208" s="29">
        <v>26</v>
      </c>
      <c r="D208" s="30">
        <v>36.700000000000003</v>
      </c>
      <c r="E208" s="27">
        <v>3.5833333333333335</v>
      </c>
      <c r="F208" s="31">
        <v>0.14000000000000001</v>
      </c>
      <c r="G208" s="29">
        <v>7710</v>
      </c>
      <c r="H208" s="27">
        <v>39.299999999999997</v>
      </c>
    </row>
    <row r="209" spans="1:8" x14ac:dyDescent="0.35">
      <c r="A209" s="27">
        <v>2018</v>
      </c>
      <c r="B209" s="29">
        <v>7</v>
      </c>
      <c r="C209" s="29">
        <v>27</v>
      </c>
      <c r="D209" s="30">
        <v>37.1</v>
      </c>
      <c r="E209" s="27">
        <v>2.7777777777777777</v>
      </c>
      <c r="F209" s="31">
        <v>0.24699999999999997</v>
      </c>
      <c r="G209" s="29">
        <v>7600</v>
      </c>
      <c r="H209" s="27">
        <v>38.700000000000003</v>
      </c>
    </row>
    <row r="210" spans="1:8" x14ac:dyDescent="0.35">
      <c r="A210" s="27">
        <v>2018</v>
      </c>
      <c r="B210" s="29">
        <v>7</v>
      </c>
      <c r="C210" s="29">
        <v>28</v>
      </c>
      <c r="D210" s="30">
        <v>37.700000000000003</v>
      </c>
      <c r="E210" s="27">
        <v>2.6388888888888888</v>
      </c>
      <c r="F210" s="31">
        <v>0.27700000000000002</v>
      </c>
      <c r="G210" s="29">
        <v>5070</v>
      </c>
      <c r="H210" s="27">
        <v>33.6</v>
      </c>
    </row>
    <row r="211" spans="1:8" x14ac:dyDescent="0.35">
      <c r="A211" s="27">
        <v>2018</v>
      </c>
      <c r="B211" s="29">
        <v>7</v>
      </c>
      <c r="C211" s="29">
        <v>29</v>
      </c>
      <c r="D211" s="30">
        <v>38.1</v>
      </c>
      <c r="E211" s="27">
        <v>2.9166666666666665</v>
      </c>
      <c r="F211" s="31">
        <v>1.9300000000000002</v>
      </c>
      <c r="G211" s="29">
        <v>4930</v>
      </c>
      <c r="H211" s="27">
        <v>44.6</v>
      </c>
    </row>
    <row r="212" spans="1:8" x14ac:dyDescent="0.35">
      <c r="A212" s="27">
        <v>2018</v>
      </c>
      <c r="B212" s="29">
        <v>7</v>
      </c>
      <c r="C212" s="29">
        <v>30</v>
      </c>
      <c r="D212" s="30">
        <v>37.4</v>
      </c>
      <c r="E212" s="27">
        <v>2.75</v>
      </c>
      <c r="F212" s="31">
        <v>0.77900000000000003</v>
      </c>
      <c r="G212" s="29">
        <v>4560</v>
      </c>
      <c r="H212" s="27">
        <v>52.2</v>
      </c>
    </row>
    <row r="213" spans="1:8" x14ac:dyDescent="0.35">
      <c r="A213" s="27">
        <v>2018</v>
      </c>
      <c r="B213" s="29">
        <v>7</v>
      </c>
      <c r="C213" s="29">
        <v>31</v>
      </c>
      <c r="D213" s="30">
        <v>35.799999999999997</v>
      </c>
      <c r="E213" s="27">
        <v>2.4166666666666665</v>
      </c>
      <c r="F213" s="31">
        <v>0.21099999999999999</v>
      </c>
      <c r="G213" s="29">
        <v>6350</v>
      </c>
      <c r="H213" s="27">
        <v>57.7</v>
      </c>
    </row>
    <row r="214" spans="1:8" x14ac:dyDescent="0.35">
      <c r="A214" s="27">
        <v>2018</v>
      </c>
      <c r="B214" s="29">
        <v>8</v>
      </c>
      <c r="C214" s="29">
        <v>1</v>
      </c>
      <c r="D214" s="30">
        <v>34.799999999999997</v>
      </c>
      <c r="E214" s="27">
        <v>2.75</v>
      </c>
      <c r="F214" s="31">
        <v>0.317</v>
      </c>
      <c r="G214" s="29">
        <v>7210</v>
      </c>
      <c r="H214" s="27">
        <v>69.3</v>
      </c>
    </row>
    <row r="215" spans="1:8" x14ac:dyDescent="0.35">
      <c r="A215" s="27">
        <v>2018</v>
      </c>
      <c r="B215" s="29">
        <v>8</v>
      </c>
      <c r="C215" s="29">
        <v>2</v>
      </c>
      <c r="D215" s="30">
        <v>35.5</v>
      </c>
      <c r="E215" s="27">
        <v>3.7777777777777777</v>
      </c>
      <c r="F215" s="31">
        <v>0.20100000000000001</v>
      </c>
      <c r="G215" s="29">
        <v>7650</v>
      </c>
      <c r="H215" s="27">
        <v>60</v>
      </c>
    </row>
    <row r="216" spans="1:8" x14ac:dyDescent="0.35">
      <c r="A216" s="27">
        <v>2018</v>
      </c>
      <c r="B216" s="29">
        <v>8</v>
      </c>
      <c r="C216" s="29">
        <v>3</v>
      </c>
      <c r="D216" s="30">
        <v>35.200000000000003</v>
      </c>
      <c r="E216" s="27">
        <v>2.5833333333333335</v>
      </c>
      <c r="F216" s="31">
        <v>8.6599999999999996E-2</v>
      </c>
      <c r="G216" s="29">
        <v>7810</v>
      </c>
      <c r="H216" s="27">
        <v>51.9</v>
      </c>
    </row>
    <row r="217" spans="1:8" x14ac:dyDescent="0.35">
      <c r="A217" s="27">
        <v>2018</v>
      </c>
      <c r="B217" s="29">
        <v>8</v>
      </c>
      <c r="C217" s="29">
        <v>4</v>
      </c>
      <c r="D217" s="30">
        <v>35.700000000000003</v>
      </c>
      <c r="E217" s="27">
        <v>2.2777777777777777</v>
      </c>
      <c r="F217" s="31">
        <v>0.105</v>
      </c>
      <c r="G217" s="29">
        <v>7790</v>
      </c>
      <c r="H217" s="27">
        <v>43.3</v>
      </c>
    </row>
    <row r="218" spans="1:8" x14ac:dyDescent="0.35">
      <c r="A218" s="27">
        <v>2018</v>
      </c>
      <c r="B218" s="29">
        <v>8</v>
      </c>
      <c r="C218" s="29">
        <v>5</v>
      </c>
      <c r="D218" s="30">
        <v>35.9</v>
      </c>
      <c r="E218" s="27">
        <v>2.7777777777777777</v>
      </c>
      <c r="F218" s="31">
        <v>5.6899999999999999E-2</v>
      </c>
      <c r="G218" s="29">
        <v>7770</v>
      </c>
      <c r="H218" s="27">
        <v>37.299999999999997</v>
      </c>
    </row>
    <row r="219" spans="1:8" x14ac:dyDescent="0.35">
      <c r="A219" s="27">
        <v>2018</v>
      </c>
      <c r="B219" s="29">
        <v>8</v>
      </c>
      <c r="C219" s="29">
        <v>6</v>
      </c>
      <c r="D219" s="30">
        <v>36.1</v>
      </c>
      <c r="E219" s="27">
        <v>3.2222222222222223</v>
      </c>
      <c r="F219" s="31">
        <v>0.11499999999999999</v>
      </c>
      <c r="G219" s="29">
        <v>7340</v>
      </c>
      <c r="H219" s="27">
        <v>41.9</v>
      </c>
    </row>
    <row r="220" spans="1:8" x14ac:dyDescent="0.35">
      <c r="A220" s="27">
        <v>2018</v>
      </c>
      <c r="B220" s="29">
        <v>8</v>
      </c>
      <c r="C220" s="29">
        <v>7</v>
      </c>
      <c r="D220" s="30">
        <v>35.200000000000003</v>
      </c>
      <c r="E220" s="27">
        <v>3</v>
      </c>
      <c r="F220" s="31">
        <v>0.26200000000000001</v>
      </c>
      <c r="G220" s="29">
        <v>7000</v>
      </c>
      <c r="H220" s="27">
        <v>61.9</v>
      </c>
    </row>
    <row r="221" spans="1:8" x14ac:dyDescent="0.35">
      <c r="A221" s="27">
        <v>2018</v>
      </c>
      <c r="B221" s="29">
        <v>8</v>
      </c>
      <c r="C221" s="29">
        <v>8</v>
      </c>
      <c r="D221" s="30">
        <v>35.200000000000003</v>
      </c>
      <c r="E221" s="27">
        <v>2.8333333333333335</v>
      </c>
      <c r="F221" s="31">
        <v>0.154</v>
      </c>
      <c r="G221" s="29">
        <v>6610</v>
      </c>
      <c r="H221" s="27">
        <v>69.599999999999994</v>
      </c>
    </row>
    <row r="222" spans="1:8" x14ac:dyDescent="0.35">
      <c r="A222" s="27">
        <v>2018</v>
      </c>
      <c r="B222" s="29">
        <v>8</v>
      </c>
      <c r="C222" s="29">
        <v>9</v>
      </c>
      <c r="D222" s="30">
        <v>38.799999999999997</v>
      </c>
      <c r="E222" s="27">
        <v>3.2777777777777777</v>
      </c>
      <c r="F222" s="31">
        <v>0.56700000000000006</v>
      </c>
      <c r="G222" s="29">
        <v>6290</v>
      </c>
      <c r="H222" s="27">
        <v>46.8</v>
      </c>
    </row>
    <row r="223" spans="1:8" x14ac:dyDescent="0.35">
      <c r="A223" s="27">
        <v>2018</v>
      </c>
      <c r="B223" s="29">
        <v>8</v>
      </c>
      <c r="C223" s="29">
        <v>10</v>
      </c>
      <c r="D223" s="30">
        <v>38.4</v>
      </c>
      <c r="E223" s="27">
        <v>3.5277777777777777</v>
      </c>
      <c r="F223" s="31">
        <v>0.57199999999999995</v>
      </c>
      <c r="G223" s="29">
        <v>6580</v>
      </c>
      <c r="H223" s="27">
        <v>34.200000000000003</v>
      </c>
    </row>
    <row r="224" spans="1:8" x14ac:dyDescent="0.35">
      <c r="A224" s="27">
        <v>2018</v>
      </c>
      <c r="B224" s="29">
        <v>8</v>
      </c>
      <c r="C224" s="29">
        <v>11</v>
      </c>
      <c r="D224" s="30">
        <v>38</v>
      </c>
      <c r="E224" s="27">
        <v>3.0833333333333335</v>
      </c>
      <c r="F224" s="31">
        <v>0.70599999999999996</v>
      </c>
      <c r="G224" s="29">
        <v>7060</v>
      </c>
      <c r="H224" s="27">
        <v>45</v>
      </c>
    </row>
    <row r="225" spans="1:8" x14ac:dyDescent="0.35">
      <c r="A225" s="27">
        <v>2018</v>
      </c>
      <c r="B225" s="29">
        <v>8</v>
      </c>
      <c r="C225" s="29">
        <v>12</v>
      </c>
      <c r="D225" s="30">
        <v>36</v>
      </c>
      <c r="E225" s="27">
        <v>2.8333333333333335</v>
      </c>
      <c r="F225" s="31">
        <v>0.19800000000000001</v>
      </c>
      <c r="G225" s="29">
        <v>7170</v>
      </c>
      <c r="H225" s="27">
        <v>59.2</v>
      </c>
    </row>
    <row r="226" spans="1:8" x14ac:dyDescent="0.35">
      <c r="A226" s="27">
        <v>2018</v>
      </c>
      <c r="B226" s="29">
        <v>8</v>
      </c>
      <c r="C226" s="29">
        <v>13</v>
      </c>
      <c r="D226" s="30">
        <v>35.6</v>
      </c>
      <c r="E226" s="27">
        <v>2.9444444444444446</v>
      </c>
      <c r="F226" s="31">
        <v>0.124</v>
      </c>
      <c r="G226" s="29">
        <v>7190</v>
      </c>
      <c r="H226" s="27">
        <v>66.8</v>
      </c>
    </row>
    <row r="227" spans="1:8" x14ac:dyDescent="0.35">
      <c r="A227" s="27">
        <v>2018</v>
      </c>
      <c r="B227" s="29">
        <v>8</v>
      </c>
      <c r="C227" s="29">
        <v>14</v>
      </c>
      <c r="D227" s="30">
        <v>35</v>
      </c>
      <c r="E227" s="27">
        <v>2.8333333333333335</v>
      </c>
      <c r="F227" s="31">
        <v>0.14799999999999999</v>
      </c>
      <c r="G227" s="29">
        <v>7020</v>
      </c>
      <c r="H227" s="27">
        <v>69.8</v>
      </c>
    </row>
    <row r="228" spans="1:8" x14ac:dyDescent="0.35">
      <c r="A228" s="27">
        <v>2018</v>
      </c>
      <c r="B228" s="29">
        <v>8</v>
      </c>
      <c r="C228" s="29">
        <v>15</v>
      </c>
      <c r="D228" s="30">
        <v>35.1</v>
      </c>
      <c r="E228" s="27">
        <v>3.0833333333333335</v>
      </c>
      <c r="F228" s="31">
        <f>0.2</f>
        <v>0.2</v>
      </c>
      <c r="G228" s="29">
        <v>6570</v>
      </c>
      <c r="H228" s="27">
        <v>70.8</v>
      </c>
    </row>
    <row r="229" spans="1:8" x14ac:dyDescent="0.35">
      <c r="A229" s="27">
        <v>2018</v>
      </c>
      <c r="B229" s="29">
        <v>8</v>
      </c>
      <c r="C229" s="29">
        <v>16</v>
      </c>
      <c r="D229" s="30">
        <v>36</v>
      </c>
      <c r="E229" s="27">
        <v>3.2222222222222223</v>
      </c>
      <c r="F229" s="31">
        <v>0.17599999999999999</v>
      </c>
      <c r="G229" s="29">
        <v>7040</v>
      </c>
      <c r="H229" s="27">
        <v>64.5</v>
      </c>
    </row>
    <row r="230" spans="1:8" x14ac:dyDescent="0.35">
      <c r="A230" s="27">
        <v>2018</v>
      </c>
      <c r="B230" s="29">
        <v>8</v>
      </c>
      <c r="C230" s="29">
        <v>17</v>
      </c>
      <c r="D230" s="30">
        <v>35.799999999999997</v>
      </c>
      <c r="E230" s="27">
        <v>2.9444444444444446</v>
      </c>
      <c r="F230" s="31">
        <v>0.16500000000000001</v>
      </c>
      <c r="G230" s="29">
        <v>7130</v>
      </c>
      <c r="H230" s="27">
        <v>63.3</v>
      </c>
    </row>
    <row r="231" spans="1:8" x14ac:dyDescent="0.35">
      <c r="A231" s="27">
        <v>2018</v>
      </c>
      <c r="B231" s="29">
        <v>8</v>
      </c>
      <c r="C231" s="29">
        <v>18</v>
      </c>
      <c r="D231" s="30">
        <v>35</v>
      </c>
      <c r="E231" s="27">
        <v>3.0833333333333335</v>
      </c>
      <c r="F231" s="31">
        <v>0.14600000000000002</v>
      </c>
      <c r="G231" s="29">
        <v>7000</v>
      </c>
      <c r="H231" s="27">
        <v>68.599999999999994</v>
      </c>
    </row>
    <row r="232" spans="1:8" x14ac:dyDescent="0.35">
      <c r="A232" s="27">
        <v>2018</v>
      </c>
      <c r="B232" s="29">
        <v>8</v>
      </c>
      <c r="C232" s="29">
        <v>19</v>
      </c>
      <c r="D232" s="30">
        <v>35</v>
      </c>
      <c r="E232" s="27">
        <v>3.3611111111111112</v>
      </c>
      <c r="F232" s="31">
        <v>0.16400000000000001</v>
      </c>
      <c r="G232" s="29">
        <v>7010</v>
      </c>
      <c r="H232" s="27">
        <v>67.599999999999994</v>
      </c>
    </row>
    <row r="233" spans="1:8" x14ac:dyDescent="0.35">
      <c r="A233" s="27">
        <v>2018</v>
      </c>
      <c r="B233" s="29">
        <v>8</v>
      </c>
      <c r="C233" s="29">
        <v>20</v>
      </c>
      <c r="D233" s="30">
        <v>35</v>
      </c>
      <c r="E233" s="27">
        <v>2.9722222222222223</v>
      </c>
      <c r="F233" s="31">
        <v>0.14000000000000001</v>
      </c>
      <c r="G233" s="29">
        <v>7220</v>
      </c>
      <c r="H233" s="27">
        <v>68</v>
      </c>
    </row>
    <row r="234" spans="1:8" x14ac:dyDescent="0.35">
      <c r="A234" s="27">
        <v>2018</v>
      </c>
      <c r="B234" s="29">
        <v>8</v>
      </c>
      <c r="C234" s="29">
        <v>21</v>
      </c>
      <c r="D234" s="30">
        <v>34.9</v>
      </c>
      <c r="E234" s="27">
        <v>3.2222222222222223</v>
      </c>
      <c r="F234" s="31">
        <v>0.16299999999999998</v>
      </c>
      <c r="G234" s="29">
        <v>7090</v>
      </c>
      <c r="H234" s="27">
        <v>68.099999999999994</v>
      </c>
    </row>
    <row r="235" spans="1:8" x14ac:dyDescent="0.35">
      <c r="A235" s="27">
        <v>2018</v>
      </c>
      <c r="B235" s="29">
        <v>8</v>
      </c>
      <c r="C235" s="29">
        <v>22</v>
      </c>
      <c r="D235" s="30">
        <v>35.700000000000003</v>
      </c>
      <c r="E235" s="27">
        <v>3.2777777777777777</v>
      </c>
      <c r="F235" s="31">
        <v>0.27399999999999997</v>
      </c>
      <c r="G235" s="29">
        <v>6900</v>
      </c>
      <c r="H235" s="27">
        <v>64</v>
      </c>
    </row>
    <row r="236" spans="1:8" x14ac:dyDescent="0.35">
      <c r="A236" s="27">
        <v>2018</v>
      </c>
      <c r="B236" s="29">
        <v>8</v>
      </c>
      <c r="C236" s="29">
        <v>23</v>
      </c>
      <c r="D236" s="30">
        <v>35.4</v>
      </c>
      <c r="E236" s="27">
        <v>3.2777777777777777</v>
      </c>
      <c r="F236" s="31">
        <v>0.19899999999999998</v>
      </c>
      <c r="G236" s="29">
        <v>6890</v>
      </c>
      <c r="H236" s="27">
        <v>67.7</v>
      </c>
    </row>
    <row r="237" spans="1:8" x14ac:dyDescent="0.35">
      <c r="A237" s="27">
        <v>2018</v>
      </c>
      <c r="B237" s="29">
        <v>8</v>
      </c>
      <c r="C237" s="29">
        <v>24</v>
      </c>
      <c r="D237" s="30">
        <v>35.1</v>
      </c>
      <c r="E237" s="27">
        <v>3.6944444444444446</v>
      </c>
      <c r="F237" s="31">
        <v>0.20599999999999999</v>
      </c>
      <c r="G237" s="29">
        <v>6980</v>
      </c>
      <c r="H237" s="27">
        <v>68.2</v>
      </c>
    </row>
    <row r="238" spans="1:8" x14ac:dyDescent="0.35">
      <c r="A238" s="27">
        <v>2018</v>
      </c>
      <c r="B238" s="29">
        <v>8</v>
      </c>
      <c r="C238" s="29">
        <v>25</v>
      </c>
      <c r="D238" s="30">
        <f>29.2</f>
        <v>29.2</v>
      </c>
      <c r="E238" s="27">
        <v>3.0833333333333335</v>
      </c>
      <c r="F238" s="31">
        <v>0.182</v>
      </c>
      <c r="G238" s="29">
        <v>7070</v>
      </c>
      <c r="H238" s="27">
        <v>59.7</v>
      </c>
    </row>
    <row r="239" spans="1:8" x14ac:dyDescent="0.35">
      <c r="A239" s="27">
        <v>2018</v>
      </c>
      <c r="B239" s="29">
        <v>8</v>
      </c>
      <c r="C239" s="29">
        <v>26</v>
      </c>
      <c r="D239" s="30">
        <v>35.4</v>
      </c>
      <c r="E239" s="27">
        <v>2.9166666666666665</v>
      </c>
      <c r="F239" s="31">
        <v>0.13199999999999998</v>
      </c>
      <c r="G239" s="29">
        <v>6990</v>
      </c>
      <c r="H239" s="27">
        <v>66.2</v>
      </c>
    </row>
    <row r="240" spans="1:8" x14ac:dyDescent="0.35">
      <c r="A240" s="27">
        <v>2018</v>
      </c>
      <c r="B240" s="29">
        <v>8</v>
      </c>
      <c r="C240" s="29">
        <v>27</v>
      </c>
      <c r="D240" s="30">
        <v>36.1</v>
      </c>
      <c r="E240" s="27">
        <v>3.3611111111111112</v>
      </c>
      <c r="F240" s="31">
        <v>0.24400000000000002</v>
      </c>
      <c r="G240" s="29">
        <v>5270</v>
      </c>
      <c r="H240" s="27">
        <v>53.2</v>
      </c>
    </row>
    <row r="241" spans="1:8" x14ac:dyDescent="0.35">
      <c r="A241" s="27">
        <v>2018</v>
      </c>
      <c r="B241" s="29">
        <v>8</v>
      </c>
      <c r="C241" s="29">
        <v>28</v>
      </c>
      <c r="D241" s="30">
        <v>36.700000000000003</v>
      </c>
      <c r="E241" s="27">
        <v>3.0555555555555554</v>
      </c>
      <c r="F241" s="31">
        <v>0.28900000000000003</v>
      </c>
      <c r="G241" s="29">
        <v>5670</v>
      </c>
      <c r="H241" s="27">
        <v>45.6</v>
      </c>
    </row>
    <row r="242" spans="1:8" x14ac:dyDescent="0.35">
      <c r="A242" s="27">
        <v>2018</v>
      </c>
      <c r="B242" s="29">
        <v>8</v>
      </c>
      <c r="C242" s="29">
        <v>29</v>
      </c>
      <c r="D242" s="30">
        <v>36.6</v>
      </c>
      <c r="E242" s="27">
        <v>3.8055555555555554</v>
      </c>
      <c r="F242" s="31">
        <v>0.51900000000000002</v>
      </c>
      <c r="G242" s="29">
        <v>7130</v>
      </c>
      <c r="H242" s="27">
        <v>37</v>
      </c>
    </row>
    <row r="243" spans="1:8" x14ac:dyDescent="0.35">
      <c r="A243" s="27">
        <v>2018</v>
      </c>
      <c r="B243" s="29">
        <v>8</v>
      </c>
      <c r="C243" s="29">
        <v>30</v>
      </c>
      <c r="D243" s="30">
        <v>34.700000000000003</v>
      </c>
      <c r="E243" s="27">
        <v>2.8055555555555554</v>
      </c>
      <c r="F243" s="31">
        <v>0.38700000000000001</v>
      </c>
      <c r="G243" s="29">
        <v>5720</v>
      </c>
      <c r="H243" s="27">
        <v>43.1</v>
      </c>
    </row>
    <row r="244" spans="1:8" x14ac:dyDescent="0.35">
      <c r="A244" s="27">
        <v>2018</v>
      </c>
      <c r="B244" s="29">
        <v>8</v>
      </c>
      <c r="C244" s="29">
        <v>31</v>
      </c>
      <c r="D244" s="30">
        <v>34.9</v>
      </c>
      <c r="E244" s="27">
        <v>2.6944444444444446</v>
      </c>
      <c r="F244" s="31">
        <v>0.15</v>
      </c>
      <c r="G244" s="29">
        <v>6340</v>
      </c>
      <c r="H244" s="27">
        <v>48.2</v>
      </c>
    </row>
    <row r="245" spans="1:8" x14ac:dyDescent="0.35">
      <c r="A245" s="27">
        <v>2018</v>
      </c>
      <c r="B245" s="29">
        <v>9</v>
      </c>
      <c r="C245" s="29">
        <v>1</v>
      </c>
      <c r="D245" s="30">
        <v>34</v>
      </c>
      <c r="E245" s="27">
        <v>2.8611111111111112</v>
      </c>
      <c r="F245" s="31">
        <v>0.13899999999999998</v>
      </c>
      <c r="G245" s="29">
        <v>7150</v>
      </c>
      <c r="H245" s="27">
        <v>52.8</v>
      </c>
    </row>
    <row r="246" spans="1:8" x14ac:dyDescent="0.35">
      <c r="A246" s="27">
        <v>2018</v>
      </c>
      <c r="B246" s="29">
        <v>9</v>
      </c>
      <c r="C246" s="29">
        <v>2</v>
      </c>
      <c r="D246" s="30">
        <v>35.4</v>
      </c>
      <c r="E246" s="27">
        <v>3.6666666666666665</v>
      </c>
      <c r="F246" s="31">
        <v>0.251</v>
      </c>
      <c r="G246" s="29">
        <v>6970</v>
      </c>
      <c r="H246" s="27">
        <v>52.1</v>
      </c>
    </row>
    <row r="247" spans="1:8" x14ac:dyDescent="0.35">
      <c r="A247" s="27">
        <v>2018</v>
      </c>
      <c r="B247" s="29">
        <v>9</v>
      </c>
      <c r="C247" s="29">
        <v>3</v>
      </c>
      <c r="D247" s="30">
        <v>36.1</v>
      </c>
      <c r="E247" s="27">
        <v>2.7222222222222223</v>
      </c>
      <c r="F247" s="31">
        <v>0.38400000000000001</v>
      </c>
      <c r="G247" s="29">
        <v>6970</v>
      </c>
      <c r="H247" s="27">
        <v>45.8</v>
      </c>
    </row>
    <row r="248" spans="1:8" x14ac:dyDescent="0.35">
      <c r="A248" s="27">
        <v>2018</v>
      </c>
      <c r="B248" s="29">
        <v>9</v>
      </c>
      <c r="C248" s="29">
        <v>4</v>
      </c>
      <c r="D248" s="30">
        <v>37.299999999999997</v>
      </c>
      <c r="E248" s="27">
        <v>3.7777777777777777</v>
      </c>
      <c r="F248" s="31">
        <v>0.438</v>
      </c>
      <c r="G248" s="29">
        <v>6800</v>
      </c>
      <c r="H248" s="27">
        <v>33.4</v>
      </c>
    </row>
    <row r="249" spans="1:8" x14ac:dyDescent="0.35">
      <c r="A249" s="27">
        <v>2018</v>
      </c>
      <c r="B249" s="29">
        <v>9</v>
      </c>
      <c r="C249" s="29">
        <v>5</v>
      </c>
      <c r="D249" s="30">
        <v>38.799999999999997</v>
      </c>
      <c r="E249" s="27">
        <v>3.5</v>
      </c>
      <c r="F249" s="31">
        <v>0.33500000000000002</v>
      </c>
      <c r="G249" s="29">
        <v>6690</v>
      </c>
      <c r="H249" s="27">
        <v>24.4</v>
      </c>
    </row>
    <row r="250" spans="1:8" x14ac:dyDescent="0.35">
      <c r="A250" s="27">
        <v>2018</v>
      </c>
      <c r="B250" s="29">
        <v>9</v>
      </c>
      <c r="C250" s="29">
        <v>6</v>
      </c>
      <c r="D250" s="30">
        <v>36.9</v>
      </c>
      <c r="E250" s="27">
        <v>2.9166666666666665</v>
      </c>
      <c r="F250" s="31">
        <v>0.27099999999999996</v>
      </c>
      <c r="G250" s="29">
        <v>6960</v>
      </c>
      <c r="H250" s="27">
        <v>37.700000000000003</v>
      </c>
    </row>
    <row r="251" spans="1:8" x14ac:dyDescent="0.35">
      <c r="A251" s="27">
        <v>2018</v>
      </c>
      <c r="B251" s="29">
        <v>9</v>
      </c>
      <c r="C251" s="29">
        <v>7</v>
      </c>
      <c r="D251" s="30">
        <v>36</v>
      </c>
      <c r="E251" s="27">
        <v>2.9722222222222223</v>
      </c>
      <c r="F251" s="31">
        <v>0.33200000000000002</v>
      </c>
      <c r="G251" s="29">
        <v>6980</v>
      </c>
      <c r="H251" s="27">
        <v>52.9</v>
      </c>
    </row>
    <row r="252" spans="1:8" x14ac:dyDescent="0.35">
      <c r="A252" s="27">
        <v>2018</v>
      </c>
      <c r="B252" s="29">
        <v>9</v>
      </c>
      <c r="C252" s="29">
        <v>8</v>
      </c>
      <c r="D252" s="30">
        <v>34.700000000000003</v>
      </c>
      <c r="E252" s="27">
        <v>2.7222222222222223</v>
      </c>
      <c r="F252" s="31">
        <v>0.17499999999999999</v>
      </c>
      <c r="G252" s="29">
        <v>6760</v>
      </c>
      <c r="H252" s="27">
        <v>64.8</v>
      </c>
    </row>
    <row r="253" spans="1:8" x14ac:dyDescent="0.35">
      <c r="A253" s="27">
        <v>2018</v>
      </c>
      <c r="B253" s="29">
        <v>9</v>
      </c>
      <c r="C253" s="29">
        <v>9</v>
      </c>
      <c r="D253" s="30">
        <v>34.4</v>
      </c>
      <c r="E253" s="27">
        <v>2.8888888888888888</v>
      </c>
      <c r="F253" s="31">
        <v>4.8800000000000003E-2</v>
      </c>
      <c r="G253" s="29">
        <v>6590</v>
      </c>
      <c r="H253" s="27">
        <v>68.099999999999994</v>
      </c>
    </row>
    <row r="254" spans="1:8" x14ac:dyDescent="0.35">
      <c r="A254" s="27">
        <v>2018</v>
      </c>
      <c r="B254" s="29">
        <v>9</v>
      </c>
      <c r="C254" s="29">
        <v>10</v>
      </c>
      <c r="D254" s="30">
        <v>35.6</v>
      </c>
      <c r="E254" s="27">
        <v>3.1666666666666665</v>
      </c>
      <c r="F254" s="31">
        <v>0.43</v>
      </c>
      <c r="G254" s="29">
        <v>6830</v>
      </c>
      <c r="H254" s="27">
        <v>45.5</v>
      </c>
    </row>
    <row r="255" spans="1:8" x14ac:dyDescent="0.35">
      <c r="A255" s="27">
        <v>2018</v>
      </c>
      <c r="B255" s="29">
        <v>9</v>
      </c>
      <c r="C255" s="29">
        <v>11</v>
      </c>
      <c r="D255" s="30">
        <v>35</v>
      </c>
      <c r="E255" s="27">
        <v>3.4166666666666665</v>
      </c>
      <c r="F255" s="31">
        <v>0.36399999999999999</v>
      </c>
      <c r="G255" s="29">
        <v>7000</v>
      </c>
      <c r="H255" s="27">
        <v>41.5</v>
      </c>
    </row>
    <row r="256" spans="1:8" x14ac:dyDescent="0.35">
      <c r="A256" s="27">
        <v>2018</v>
      </c>
      <c r="B256" s="29">
        <v>9</v>
      </c>
      <c r="C256" s="29">
        <v>12</v>
      </c>
      <c r="D256" s="30">
        <v>34.700000000000003</v>
      </c>
      <c r="E256" s="27">
        <v>3.0555555555555554</v>
      </c>
      <c r="F256" s="31">
        <v>8.0700000000000008E-2</v>
      </c>
      <c r="G256" s="29">
        <v>6980</v>
      </c>
      <c r="H256" s="27">
        <v>43.6</v>
      </c>
    </row>
    <row r="257" spans="1:8" x14ac:dyDescent="0.35">
      <c r="A257" s="27">
        <v>2018</v>
      </c>
      <c r="B257" s="29">
        <v>9</v>
      </c>
      <c r="C257" s="29">
        <v>13</v>
      </c>
      <c r="D257" s="30">
        <v>33.700000000000003</v>
      </c>
      <c r="E257" s="27">
        <v>2.8888888888888888</v>
      </c>
      <c r="F257" s="31">
        <v>0.125</v>
      </c>
      <c r="G257" s="29">
        <v>6900</v>
      </c>
      <c r="H257" s="27">
        <v>59.2</v>
      </c>
    </row>
    <row r="258" spans="1:8" x14ac:dyDescent="0.35">
      <c r="A258" s="27">
        <v>2018</v>
      </c>
      <c r="B258" s="29">
        <v>9</v>
      </c>
      <c r="C258" s="29">
        <v>14</v>
      </c>
      <c r="D258" s="30">
        <v>33.1</v>
      </c>
      <c r="E258" s="27">
        <v>2.6111111111111112</v>
      </c>
      <c r="F258" s="31">
        <v>0.16200000000000001</v>
      </c>
      <c r="G258" s="29">
        <v>6500</v>
      </c>
      <c r="H258" s="27">
        <v>75</v>
      </c>
    </row>
    <row r="259" spans="1:8" x14ac:dyDescent="0.35">
      <c r="A259" s="27">
        <v>2018</v>
      </c>
      <c r="B259" s="29">
        <v>9</v>
      </c>
      <c r="C259" s="29">
        <v>15</v>
      </c>
      <c r="D259" s="30">
        <v>36.200000000000003</v>
      </c>
      <c r="E259" s="27">
        <v>2.5277777777777777</v>
      </c>
      <c r="F259" s="31">
        <v>0.46400000000000002</v>
      </c>
      <c r="G259" s="29">
        <v>6680</v>
      </c>
      <c r="H259" s="27">
        <v>46.8</v>
      </c>
    </row>
    <row r="260" spans="1:8" x14ac:dyDescent="0.35">
      <c r="A260" s="27">
        <v>2018</v>
      </c>
      <c r="B260" s="29">
        <v>9</v>
      </c>
      <c r="C260" s="29">
        <v>16</v>
      </c>
      <c r="D260" s="30">
        <v>36.299999999999997</v>
      </c>
      <c r="E260" s="27">
        <v>2.8611111111111112</v>
      </c>
      <c r="F260" s="31">
        <v>0.19500000000000001</v>
      </c>
      <c r="G260" s="29">
        <v>6750</v>
      </c>
      <c r="H260" s="27">
        <v>35.700000000000003</v>
      </c>
    </row>
    <row r="261" spans="1:8" x14ac:dyDescent="0.35">
      <c r="A261" s="27">
        <v>2018</v>
      </c>
      <c r="B261" s="29">
        <v>9</v>
      </c>
      <c r="C261" s="29">
        <v>17</v>
      </c>
      <c r="D261" s="30">
        <v>35.4</v>
      </c>
      <c r="E261" s="27">
        <v>3.0833333333333335</v>
      </c>
      <c r="F261" s="31">
        <v>0.434</v>
      </c>
      <c r="G261" s="29">
        <v>6600</v>
      </c>
      <c r="H261" s="27">
        <v>37.6</v>
      </c>
    </row>
    <row r="262" spans="1:8" x14ac:dyDescent="0.35">
      <c r="A262" s="27">
        <v>2018</v>
      </c>
      <c r="B262" s="29">
        <v>9</v>
      </c>
      <c r="C262" s="29">
        <v>18</v>
      </c>
      <c r="D262" s="30">
        <v>36.200000000000003</v>
      </c>
      <c r="E262" s="27">
        <v>3.0277777777777777</v>
      </c>
      <c r="F262" s="31">
        <v>0.50900000000000001</v>
      </c>
      <c r="G262" s="29">
        <v>6690</v>
      </c>
      <c r="H262" s="27">
        <v>34.1</v>
      </c>
    </row>
    <row r="263" spans="1:8" x14ac:dyDescent="0.35">
      <c r="A263" s="27">
        <v>2018</v>
      </c>
      <c r="B263" s="29">
        <v>9</v>
      </c>
      <c r="C263" s="29">
        <v>19</v>
      </c>
      <c r="D263" s="30">
        <v>35.4</v>
      </c>
      <c r="E263" s="27">
        <v>2.9166666666666665</v>
      </c>
      <c r="F263" s="31">
        <v>0.34499999999999997</v>
      </c>
      <c r="G263" s="29">
        <v>6680</v>
      </c>
      <c r="H263" s="27">
        <v>31.1</v>
      </c>
    </row>
    <row r="264" spans="1:8" x14ac:dyDescent="0.35">
      <c r="A264" s="27">
        <v>2018</v>
      </c>
      <c r="B264" s="29">
        <v>9</v>
      </c>
      <c r="C264" s="29">
        <v>20</v>
      </c>
      <c r="D264" s="30">
        <v>35.1</v>
      </c>
      <c r="E264" s="27">
        <v>3</v>
      </c>
      <c r="F264" s="31">
        <v>0.20800000000000002</v>
      </c>
      <c r="G264" s="29">
        <v>6420</v>
      </c>
      <c r="H264" s="27">
        <v>40.6</v>
      </c>
    </row>
    <row r="265" spans="1:8" x14ac:dyDescent="0.35">
      <c r="A265" s="27">
        <v>2018</v>
      </c>
      <c r="B265" s="29">
        <v>9</v>
      </c>
      <c r="C265" s="29">
        <v>21</v>
      </c>
      <c r="D265" s="30">
        <v>34.4</v>
      </c>
      <c r="E265" s="27">
        <v>3.3888888888888888</v>
      </c>
      <c r="F265" s="31">
        <v>0.36499999999999999</v>
      </c>
      <c r="G265" s="29">
        <v>6550</v>
      </c>
      <c r="H265" s="27">
        <v>54.3</v>
      </c>
    </row>
    <row r="266" spans="1:8" x14ac:dyDescent="0.35">
      <c r="A266" s="27">
        <v>2018</v>
      </c>
      <c r="B266" s="29">
        <v>9</v>
      </c>
      <c r="C266" s="29">
        <v>22</v>
      </c>
      <c r="D266" s="30">
        <v>33.700000000000003</v>
      </c>
      <c r="E266" s="27">
        <v>2.6944444444444446</v>
      </c>
      <c r="F266" s="31">
        <v>0.158</v>
      </c>
      <c r="G266" s="29">
        <v>6150</v>
      </c>
      <c r="H266" s="27">
        <v>60</v>
      </c>
    </row>
    <row r="267" spans="1:8" x14ac:dyDescent="0.35">
      <c r="A267" s="27">
        <v>2018</v>
      </c>
      <c r="B267" s="29">
        <v>9</v>
      </c>
      <c r="C267" s="29">
        <v>23</v>
      </c>
      <c r="D267" s="30">
        <v>34.1</v>
      </c>
      <c r="E267" s="27">
        <v>2.5555555555555554</v>
      </c>
      <c r="F267" s="31">
        <v>0.21400000000000002</v>
      </c>
      <c r="G267" s="29">
        <v>6150</v>
      </c>
      <c r="H267" s="27">
        <v>61.6</v>
      </c>
    </row>
    <row r="268" spans="1:8" x14ac:dyDescent="0.35">
      <c r="A268" s="27">
        <v>2018</v>
      </c>
      <c r="B268" s="29">
        <v>9</v>
      </c>
      <c r="C268" s="29">
        <v>24</v>
      </c>
      <c r="D268" s="30">
        <v>34.6</v>
      </c>
      <c r="E268" s="27">
        <v>2.6111111111111112</v>
      </c>
      <c r="F268" s="31">
        <v>0.315</v>
      </c>
      <c r="G268" s="29">
        <v>6320</v>
      </c>
      <c r="H268" s="27">
        <v>48.8</v>
      </c>
    </row>
    <row r="269" spans="1:8" x14ac:dyDescent="0.35">
      <c r="A269" s="27">
        <v>2018</v>
      </c>
      <c r="B269" s="29">
        <v>9</v>
      </c>
      <c r="C269" s="29">
        <v>25</v>
      </c>
      <c r="D269" s="30">
        <v>34.1</v>
      </c>
      <c r="E269" s="27">
        <v>3.0833333333333335</v>
      </c>
      <c r="F269" s="31">
        <v>0.29299999999999998</v>
      </c>
      <c r="G269" s="29">
        <v>6370</v>
      </c>
      <c r="H269" s="27">
        <v>48.9</v>
      </c>
    </row>
    <row r="270" spans="1:8" x14ac:dyDescent="0.35">
      <c r="A270" s="27">
        <v>2018</v>
      </c>
      <c r="B270" s="29">
        <v>9</v>
      </c>
      <c r="C270" s="29">
        <v>26</v>
      </c>
      <c r="D270" s="30">
        <v>32.799999999999997</v>
      </c>
      <c r="E270" s="27">
        <v>2.5833333333333335</v>
      </c>
      <c r="F270" s="31">
        <v>9.9999999999999992E-2</v>
      </c>
      <c r="G270" s="29">
        <v>6370</v>
      </c>
      <c r="H270" s="27">
        <v>59.8</v>
      </c>
    </row>
    <row r="271" spans="1:8" x14ac:dyDescent="0.35">
      <c r="A271" s="27">
        <v>2018</v>
      </c>
      <c r="B271" s="29">
        <v>9</v>
      </c>
      <c r="C271" s="29">
        <v>27</v>
      </c>
      <c r="D271" s="30">
        <v>32.9</v>
      </c>
      <c r="E271" s="27">
        <v>2.9444444444444446</v>
      </c>
      <c r="F271" s="31">
        <v>0.16200000000000001</v>
      </c>
      <c r="G271" s="29">
        <v>6380</v>
      </c>
      <c r="H271" s="27">
        <v>62.2</v>
      </c>
    </row>
    <row r="272" spans="1:8" x14ac:dyDescent="0.35">
      <c r="A272" s="27">
        <v>2018</v>
      </c>
      <c r="B272" s="29">
        <v>9</v>
      </c>
      <c r="C272" s="29">
        <v>28</v>
      </c>
      <c r="D272" s="30">
        <v>34.299999999999997</v>
      </c>
      <c r="E272" s="27">
        <v>3.75</v>
      </c>
      <c r="F272" s="31">
        <v>0.19800000000000001</v>
      </c>
      <c r="G272" s="29">
        <v>6460</v>
      </c>
      <c r="H272" s="27">
        <v>51.1</v>
      </c>
    </row>
    <row r="273" spans="1:8" x14ac:dyDescent="0.35">
      <c r="A273" s="27">
        <v>2018</v>
      </c>
      <c r="B273" s="29">
        <v>9</v>
      </c>
      <c r="C273" s="29">
        <v>29</v>
      </c>
      <c r="D273" s="30">
        <v>33.5</v>
      </c>
      <c r="E273" s="27">
        <v>3.1388888888888888</v>
      </c>
      <c r="F273" s="31">
        <v>0.22600000000000001</v>
      </c>
      <c r="G273" s="29">
        <v>6280</v>
      </c>
      <c r="H273" s="27">
        <v>46.1</v>
      </c>
    </row>
    <row r="274" spans="1:8" x14ac:dyDescent="0.35">
      <c r="A274" s="27">
        <v>2018</v>
      </c>
      <c r="B274" s="29">
        <v>9</v>
      </c>
      <c r="C274" s="29">
        <v>30</v>
      </c>
      <c r="D274" s="30">
        <v>33.9</v>
      </c>
      <c r="E274" s="27">
        <v>2.9166666666666665</v>
      </c>
      <c r="F274" s="31">
        <v>0.21</v>
      </c>
      <c r="G274" s="29">
        <v>6270</v>
      </c>
      <c r="H274" s="27">
        <v>38.200000000000003</v>
      </c>
    </row>
    <row r="275" spans="1:8" x14ac:dyDescent="0.35">
      <c r="A275" s="27">
        <v>2018</v>
      </c>
      <c r="B275" s="29">
        <v>10</v>
      </c>
      <c r="C275" s="29">
        <v>1</v>
      </c>
      <c r="D275" s="30">
        <v>32.4</v>
      </c>
      <c r="E275" s="27">
        <v>2.4722222222222223</v>
      </c>
      <c r="F275" s="31">
        <v>0.128</v>
      </c>
      <c r="G275" s="29">
        <v>6110</v>
      </c>
      <c r="H275" s="27">
        <v>61.6</v>
      </c>
    </row>
    <row r="276" spans="1:8" x14ac:dyDescent="0.35">
      <c r="A276" s="27">
        <v>2018</v>
      </c>
      <c r="B276" s="29">
        <v>10</v>
      </c>
      <c r="C276" s="29">
        <v>2</v>
      </c>
      <c r="D276" s="30">
        <v>32.4</v>
      </c>
      <c r="E276" s="27">
        <v>3.0833333333333335</v>
      </c>
      <c r="F276" s="31">
        <v>0.10400000000000001</v>
      </c>
      <c r="G276" s="29">
        <v>6260</v>
      </c>
      <c r="H276" s="27">
        <v>57.7</v>
      </c>
    </row>
    <row r="277" spans="1:8" x14ac:dyDescent="0.35">
      <c r="A277" s="27">
        <v>2018</v>
      </c>
      <c r="B277" s="29">
        <v>10</v>
      </c>
      <c r="C277" s="29">
        <v>3</v>
      </c>
      <c r="D277" s="30">
        <v>32.200000000000003</v>
      </c>
      <c r="E277" s="27">
        <v>2.6666666666666665</v>
      </c>
      <c r="F277" s="31">
        <v>0.13100000000000001</v>
      </c>
      <c r="G277" s="29">
        <v>6170</v>
      </c>
      <c r="H277" s="27">
        <v>57</v>
      </c>
    </row>
    <row r="278" spans="1:8" x14ac:dyDescent="0.35">
      <c r="A278" s="27">
        <v>2018</v>
      </c>
      <c r="B278" s="29">
        <v>10</v>
      </c>
      <c r="C278" s="29">
        <v>4</v>
      </c>
      <c r="D278" s="30">
        <v>31.5</v>
      </c>
      <c r="E278" s="27">
        <v>2.5277777777777777</v>
      </c>
      <c r="F278" s="31">
        <v>9.290000000000001E-2</v>
      </c>
      <c r="G278" s="29">
        <v>6030</v>
      </c>
      <c r="H278" s="27">
        <v>69.5</v>
      </c>
    </row>
    <row r="279" spans="1:8" x14ac:dyDescent="0.35">
      <c r="A279" s="27">
        <v>2018</v>
      </c>
      <c r="B279" s="29">
        <v>10</v>
      </c>
      <c r="C279" s="29">
        <v>5</v>
      </c>
      <c r="D279" s="30">
        <v>31.8</v>
      </c>
      <c r="E279" s="27">
        <v>2.2222222222222223</v>
      </c>
      <c r="F279" s="31">
        <v>0.106</v>
      </c>
      <c r="G279" s="29">
        <v>6150</v>
      </c>
      <c r="H279" s="27">
        <v>69</v>
      </c>
    </row>
    <row r="280" spans="1:8" x14ac:dyDescent="0.35">
      <c r="A280" s="27">
        <v>2018</v>
      </c>
      <c r="B280" s="29">
        <v>10</v>
      </c>
      <c r="C280" s="29">
        <v>6</v>
      </c>
      <c r="D280" s="30">
        <v>31.2</v>
      </c>
      <c r="E280" s="27">
        <v>2.8888888888888888</v>
      </c>
      <c r="F280" s="31">
        <v>0.11600000000000001</v>
      </c>
      <c r="G280" s="29">
        <v>5630</v>
      </c>
      <c r="H280" s="27">
        <v>74.5</v>
      </c>
    </row>
    <row r="281" spans="1:8" x14ac:dyDescent="0.35">
      <c r="A281" s="27">
        <v>2018</v>
      </c>
      <c r="B281" s="29">
        <v>10</v>
      </c>
      <c r="C281" s="29">
        <v>7</v>
      </c>
      <c r="D281" s="30">
        <v>32.5</v>
      </c>
      <c r="E281" s="27">
        <v>2.6944444444444446</v>
      </c>
      <c r="F281" s="31">
        <v>0.128</v>
      </c>
      <c r="G281" s="29">
        <v>5900</v>
      </c>
      <c r="H281" s="27">
        <v>58.5</v>
      </c>
    </row>
    <row r="282" spans="1:8" x14ac:dyDescent="0.35">
      <c r="A282" s="27">
        <v>2018</v>
      </c>
      <c r="B282" s="29">
        <v>10</v>
      </c>
      <c r="C282" s="29">
        <v>8</v>
      </c>
      <c r="D282" s="30">
        <v>33.1</v>
      </c>
      <c r="E282" s="27">
        <v>3.1111111111111112</v>
      </c>
      <c r="F282" s="31">
        <v>7.8600000000000003E-2</v>
      </c>
      <c r="G282" s="29">
        <v>6210</v>
      </c>
      <c r="H282" s="27">
        <v>46.2</v>
      </c>
    </row>
    <row r="283" spans="1:8" x14ac:dyDescent="0.35">
      <c r="A283" s="27">
        <v>2018</v>
      </c>
      <c r="B283" s="29">
        <v>10</v>
      </c>
      <c r="C283" s="29">
        <v>9</v>
      </c>
      <c r="D283" s="30">
        <v>31.6</v>
      </c>
      <c r="E283" s="27">
        <v>3.1111111111111112</v>
      </c>
      <c r="F283" s="31">
        <v>0.13300000000000001</v>
      </c>
      <c r="G283" s="29">
        <v>5850</v>
      </c>
      <c r="H283" s="27">
        <v>66.2</v>
      </c>
    </row>
    <row r="284" spans="1:8" x14ac:dyDescent="0.35">
      <c r="A284" s="27">
        <v>2018</v>
      </c>
      <c r="B284" s="29">
        <v>10</v>
      </c>
      <c r="C284" s="29">
        <v>10</v>
      </c>
      <c r="D284" s="30">
        <v>32.6</v>
      </c>
      <c r="E284" s="27">
        <v>3.0555555555555554</v>
      </c>
      <c r="F284" s="31">
        <v>0.27599999999999997</v>
      </c>
      <c r="G284" s="29">
        <v>5850</v>
      </c>
      <c r="H284" s="27">
        <v>54.7</v>
      </c>
    </row>
    <row r="285" spans="1:8" x14ac:dyDescent="0.35">
      <c r="A285" s="27">
        <v>2018</v>
      </c>
      <c r="B285" s="29">
        <v>10</v>
      </c>
      <c r="C285" s="29">
        <v>11</v>
      </c>
      <c r="D285" s="30">
        <v>32.4</v>
      </c>
      <c r="E285" s="27">
        <v>2.9444444444444446</v>
      </c>
      <c r="F285" s="31">
        <v>0.28999999999999998</v>
      </c>
      <c r="G285" s="29">
        <v>5900</v>
      </c>
      <c r="H285" s="27">
        <v>43.9</v>
      </c>
    </row>
    <row r="286" spans="1:8" x14ac:dyDescent="0.35">
      <c r="A286" s="27">
        <v>2018</v>
      </c>
      <c r="B286" s="29">
        <v>10</v>
      </c>
      <c r="C286" s="29">
        <v>12</v>
      </c>
      <c r="D286" s="30">
        <f>29.2</f>
        <v>29.2</v>
      </c>
      <c r="E286" s="27">
        <v>2.4444444444444446</v>
      </c>
      <c r="F286" s="31">
        <v>0.18099999999999999</v>
      </c>
      <c r="G286" s="29">
        <v>6090</v>
      </c>
      <c r="H286" s="27">
        <v>36.6</v>
      </c>
    </row>
    <row r="287" spans="1:8" x14ac:dyDescent="0.35">
      <c r="A287" s="27">
        <v>2018</v>
      </c>
      <c r="B287" s="29">
        <v>10</v>
      </c>
      <c r="C287" s="29">
        <v>13</v>
      </c>
      <c r="D287" s="30">
        <v>30.9</v>
      </c>
      <c r="E287" s="27">
        <v>2.7222222222222223</v>
      </c>
      <c r="F287" s="31">
        <v>0.21099999999999999</v>
      </c>
      <c r="G287" s="29">
        <v>6160</v>
      </c>
      <c r="H287" s="27">
        <v>34.1</v>
      </c>
    </row>
    <row r="288" spans="1:8" x14ac:dyDescent="0.35">
      <c r="A288" s="27">
        <v>2018</v>
      </c>
      <c r="B288" s="29">
        <v>10</v>
      </c>
      <c r="C288" s="29">
        <v>14</v>
      </c>
      <c r="D288" s="30">
        <v>31.1</v>
      </c>
      <c r="E288" s="27">
        <v>2.7777777777777777</v>
      </c>
      <c r="F288" s="31">
        <v>0.19999999999999998</v>
      </c>
      <c r="G288" s="29">
        <v>5990</v>
      </c>
      <c r="H288" s="27">
        <v>53.2</v>
      </c>
    </row>
    <row r="289" spans="1:8" x14ac:dyDescent="0.35">
      <c r="A289" s="27">
        <v>2018</v>
      </c>
      <c r="B289" s="29">
        <v>10</v>
      </c>
      <c r="C289" s="29">
        <v>15</v>
      </c>
      <c r="D289" s="30">
        <v>31</v>
      </c>
      <c r="E289" s="27">
        <v>2.9444444444444446</v>
      </c>
      <c r="F289" s="31">
        <v>0.187</v>
      </c>
      <c r="G289" s="29">
        <v>5000</v>
      </c>
      <c r="H289" s="27">
        <v>49.5</v>
      </c>
    </row>
    <row r="290" spans="1:8" x14ac:dyDescent="0.35">
      <c r="A290" s="27">
        <v>2018</v>
      </c>
      <c r="B290" s="29">
        <v>10</v>
      </c>
      <c r="C290" s="29">
        <v>16</v>
      </c>
      <c r="D290" s="30">
        <v>30.1</v>
      </c>
      <c r="E290" s="27">
        <v>2.8333333333333335</v>
      </c>
      <c r="F290" s="31">
        <v>0.10700000000000001</v>
      </c>
      <c r="G290" s="29">
        <v>5760</v>
      </c>
      <c r="H290" s="27">
        <v>65.2</v>
      </c>
    </row>
    <row r="291" spans="1:8" x14ac:dyDescent="0.35">
      <c r="A291" s="27">
        <v>2018</v>
      </c>
      <c r="B291" s="29">
        <v>10</v>
      </c>
      <c r="C291" s="29">
        <v>17</v>
      </c>
      <c r="D291" s="30">
        <v>30.1</v>
      </c>
      <c r="E291" s="27">
        <v>2.8888888888888888</v>
      </c>
      <c r="F291" s="31">
        <v>8.8200000000000001E-2</v>
      </c>
      <c r="G291" s="29">
        <v>5580</v>
      </c>
      <c r="H291" s="27">
        <v>63.6</v>
      </c>
    </row>
    <row r="292" spans="1:8" x14ac:dyDescent="0.35">
      <c r="A292" s="27">
        <v>2018</v>
      </c>
      <c r="B292" s="29">
        <v>10</v>
      </c>
      <c r="C292" s="29">
        <v>18</v>
      </c>
      <c r="D292" s="30">
        <v>30.4</v>
      </c>
      <c r="E292" s="27">
        <v>2.3888888888888888</v>
      </c>
      <c r="F292" s="31">
        <v>8.43E-2</v>
      </c>
      <c r="G292" s="29">
        <v>4870</v>
      </c>
      <c r="H292" s="27">
        <v>60.2</v>
      </c>
    </row>
    <row r="293" spans="1:8" x14ac:dyDescent="0.35">
      <c r="A293" s="27">
        <v>2018</v>
      </c>
      <c r="B293" s="29">
        <v>10</v>
      </c>
      <c r="C293" s="29">
        <v>19</v>
      </c>
      <c r="D293" s="30">
        <v>30.3</v>
      </c>
      <c r="E293" s="27">
        <v>2.1944444444444446</v>
      </c>
      <c r="F293" s="31">
        <v>0.112</v>
      </c>
      <c r="G293" s="29">
        <v>3380</v>
      </c>
      <c r="H293" s="27">
        <v>55.7</v>
      </c>
    </row>
    <row r="294" spans="1:8" x14ac:dyDescent="0.35">
      <c r="A294" s="27">
        <v>2018</v>
      </c>
      <c r="B294" s="29">
        <v>10</v>
      </c>
      <c r="C294" s="29">
        <v>20</v>
      </c>
      <c r="D294" s="30">
        <v>30.5</v>
      </c>
      <c r="E294" s="27">
        <v>2.6388888888888888</v>
      </c>
      <c r="F294" s="31">
        <v>0.40200000000000002</v>
      </c>
      <c r="G294" s="29">
        <v>5480</v>
      </c>
      <c r="H294" s="27">
        <v>49.9</v>
      </c>
    </row>
    <row r="295" spans="1:8" x14ac:dyDescent="0.35">
      <c r="A295" s="27">
        <v>2018</v>
      </c>
      <c r="B295" s="29">
        <v>10</v>
      </c>
      <c r="C295" s="29">
        <v>21</v>
      </c>
      <c r="D295" s="30">
        <v>31</v>
      </c>
      <c r="E295" s="27">
        <v>2.8888888888888888</v>
      </c>
      <c r="F295" s="31">
        <v>0.182</v>
      </c>
      <c r="G295" s="29">
        <v>5390</v>
      </c>
      <c r="H295" s="27">
        <v>47.1</v>
      </c>
    </row>
    <row r="296" spans="1:8" x14ac:dyDescent="0.35">
      <c r="A296" s="27">
        <v>2018</v>
      </c>
      <c r="B296" s="29">
        <v>10</v>
      </c>
      <c r="C296" s="29">
        <v>22</v>
      </c>
      <c r="D296" s="30">
        <v>31</v>
      </c>
      <c r="E296" s="27">
        <v>3.0277777777777777</v>
      </c>
      <c r="F296" s="31">
        <v>0.127</v>
      </c>
      <c r="G296" s="29">
        <v>5400</v>
      </c>
      <c r="H296" s="27">
        <v>51.5</v>
      </c>
    </row>
    <row r="297" spans="1:8" x14ac:dyDescent="0.35">
      <c r="A297" s="27">
        <v>2018</v>
      </c>
      <c r="B297" s="29">
        <v>10</v>
      </c>
      <c r="C297" s="29">
        <v>23</v>
      </c>
      <c r="D297" s="30">
        <v>30.4</v>
      </c>
      <c r="E297" s="27">
        <v>3.0833333333333335</v>
      </c>
      <c r="F297" s="31">
        <v>9.5500000000000002E-2</v>
      </c>
      <c r="G297" s="29">
        <v>5480</v>
      </c>
      <c r="H297" s="27">
        <v>62.2</v>
      </c>
    </row>
    <row r="298" spans="1:8" x14ac:dyDescent="0.35">
      <c r="A298" s="27">
        <v>2018</v>
      </c>
      <c r="B298" s="29">
        <v>10</v>
      </c>
      <c r="C298" s="29">
        <v>24</v>
      </c>
      <c r="D298" s="30">
        <v>30.9</v>
      </c>
      <c r="E298" s="27">
        <v>4.0277777777777777</v>
      </c>
      <c r="F298" s="31">
        <v>7.9700000000000007E-2</v>
      </c>
      <c r="G298" s="29">
        <v>5180</v>
      </c>
      <c r="H298" s="27">
        <v>63.5</v>
      </c>
    </row>
    <row r="299" spans="1:8" x14ac:dyDescent="0.35">
      <c r="A299" s="27">
        <v>2018</v>
      </c>
      <c r="B299" s="29">
        <v>10</v>
      </c>
      <c r="C299" s="29">
        <v>25</v>
      </c>
      <c r="D299" s="30">
        <v>30.6</v>
      </c>
      <c r="E299" s="27">
        <v>2.5833333333333335</v>
      </c>
      <c r="F299" s="31">
        <v>0.14100000000000001</v>
      </c>
      <c r="G299" s="29">
        <v>5110</v>
      </c>
      <c r="H299" s="27">
        <v>60</v>
      </c>
    </row>
    <row r="300" spans="1:8" x14ac:dyDescent="0.35">
      <c r="A300" s="27">
        <v>2018</v>
      </c>
      <c r="B300" s="29">
        <v>10</v>
      </c>
      <c r="C300" s="29">
        <v>26</v>
      </c>
      <c r="D300" s="30">
        <v>29.7</v>
      </c>
      <c r="E300" s="27">
        <v>2.5833333333333335</v>
      </c>
      <c r="F300" s="31">
        <v>8.4600000000000009E-2</v>
      </c>
      <c r="G300" s="29">
        <v>5450</v>
      </c>
      <c r="H300" s="27">
        <v>57.3</v>
      </c>
    </row>
    <row r="301" spans="1:8" x14ac:dyDescent="0.35">
      <c r="A301" s="27">
        <v>2018</v>
      </c>
      <c r="B301" s="29">
        <v>10</v>
      </c>
      <c r="C301" s="29">
        <v>27</v>
      </c>
      <c r="D301" s="30">
        <v>29.5</v>
      </c>
      <c r="E301" s="27">
        <v>2.5</v>
      </c>
      <c r="F301" s="31">
        <v>0.10299999999999999</v>
      </c>
      <c r="G301" s="29">
        <v>5270</v>
      </c>
      <c r="H301" s="27">
        <v>59.8</v>
      </c>
    </row>
    <row r="302" spans="1:8" x14ac:dyDescent="0.35">
      <c r="A302" s="27">
        <v>2018</v>
      </c>
      <c r="B302" s="29">
        <v>10</v>
      </c>
      <c r="C302" s="29">
        <v>28</v>
      </c>
      <c r="D302" s="30">
        <v>30.4</v>
      </c>
      <c r="E302" s="27">
        <v>3.7777777777777777</v>
      </c>
      <c r="F302" s="31">
        <v>0.10299999999999999</v>
      </c>
      <c r="G302" s="29">
        <v>4120</v>
      </c>
      <c r="H302" s="27">
        <v>62.5</v>
      </c>
    </row>
    <row r="303" spans="1:8" x14ac:dyDescent="0.35">
      <c r="A303" s="27">
        <v>2018</v>
      </c>
      <c r="B303" s="29">
        <v>10</v>
      </c>
      <c r="C303" s="29">
        <v>29</v>
      </c>
      <c r="D303" s="30">
        <v>29.5</v>
      </c>
      <c r="E303" s="27">
        <v>2.8888888888888888</v>
      </c>
      <c r="F303" s="31">
        <v>9.7199999999999995E-2</v>
      </c>
      <c r="G303" s="29">
        <v>5160</v>
      </c>
      <c r="H303" s="27">
        <v>62.6</v>
      </c>
    </row>
    <row r="304" spans="1:8" x14ac:dyDescent="0.35">
      <c r="A304" s="27">
        <v>2018</v>
      </c>
      <c r="B304" s="29">
        <v>10</v>
      </c>
      <c r="C304" s="29">
        <v>30</v>
      </c>
      <c r="D304" s="30">
        <v>29</v>
      </c>
      <c r="E304" s="27">
        <v>4.083333333333333</v>
      </c>
      <c r="F304" s="31">
        <v>8.8500000000000009E-2</v>
      </c>
      <c r="G304" s="29">
        <v>4720</v>
      </c>
      <c r="H304" s="27">
        <v>59.8</v>
      </c>
    </row>
    <row r="305" spans="1:8" x14ac:dyDescent="0.35">
      <c r="A305" s="27">
        <v>2018</v>
      </c>
      <c r="B305" s="29">
        <v>10</v>
      </c>
      <c r="C305" s="29">
        <v>31</v>
      </c>
      <c r="D305" s="30">
        <v>27.7</v>
      </c>
      <c r="E305" s="27">
        <v>2.9444444444444446</v>
      </c>
      <c r="F305" s="31">
        <v>6.1599999999999995E-2</v>
      </c>
      <c r="G305" s="29">
        <v>4550</v>
      </c>
      <c r="H305" s="27">
        <v>49.6</v>
      </c>
    </row>
    <row r="306" spans="1:8" x14ac:dyDescent="0.35">
      <c r="A306" s="27">
        <v>2018</v>
      </c>
      <c r="B306" s="29">
        <v>11</v>
      </c>
      <c r="C306" s="29">
        <v>1</v>
      </c>
      <c r="D306" s="30">
        <v>27.9</v>
      </c>
      <c r="E306" s="27">
        <v>3.1666666666666665</v>
      </c>
      <c r="F306" s="31">
        <v>5.3400000000000003E-2</v>
      </c>
      <c r="G306" s="29">
        <v>5390</v>
      </c>
      <c r="H306" s="27">
        <v>53</v>
      </c>
    </row>
    <row r="307" spans="1:8" x14ac:dyDescent="0.35">
      <c r="A307" s="27">
        <v>2018</v>
      </c>
      <c r="B307" s="29">
        <v>11</v>
      </c>
      <c r="C307" s="29">
        <v>2</v>
      </c>
      <c r="D307" s="30">
        <v>28.6</v>
      </c>
      <c r="E307" s="27">
        <v>3.8611111111111112</v>
      </c>
      <c r="F307" s="31">
        <v>0.20800000000000002</v>
      </c>
      <c r="G307" s="29">
        <v>4730</v>
      </c>
      <c r="H307" s="27">
        <v>46.3</v>
      </c>
    </row>
    <row r="308" spans="1:8" x14ac:dyDescent="0.35">
      <c r="A308" s="27">
        <v>2018</v>
      </c>
      <c r="B308" s="29">
        <v>11</v>
      </c>
      <c r="C308" s="29">
        <v>3</v>
      </c>
      <c r="D308" s="30">
        <v>27.9</v>
      </c>
      <c r="E308" s="27">
        <v>4</v>
      </c>
      <c r="F308" s="31">
        <v>0.28599999999999998</v>
      </c>
      <c r="G308" s="29">
        <v>4670</v>
      </c>
      <c r="H308" s="27">
        <v>43.1</v>
      </c>
    </row>
    <row r="309" spans="1:8" x14ac:dyDescent="0.35">
      <c r="A309" s="27">
        <v>2018</v>
      </c>
      <c r="B309" s="29">
        <v>11</v>
      </c>
      <c r="C309" s="29">
        <v>4</v>
      </c>
      <c r="D309" s="30">
        <v>26.8</v>
      </c>
      <c r="E309" s="27">
        <v>3.1388888888888888</v>
      </c>
      <c r="F309" s="31">
        <v>0.223</v>
      </c>
      <c r="G309" s="29">
        <v>5310</v>
      </c>
      <c r="H309" s="27">
        <v>36.6</v>
      </c>
    </row>
    <row r="310" spans="1:8" x14ac:dyDescent="0.35">
      <c r="A310" s="27">
        <v>2018</v>
      </c>
      <c r="B310" s="29">
        <v>11</v>
      </c>
      <c r="C310" s="29">
        <v>5</v>
      </c>
      <c r="D310" s="30">
        <v>26.1</v>
      </c>
      <c r="E310" s="27">
        <v>2</v>
      </c>
      <c r="F310" s="31">
        <v>0.156</v>
      </c>
      <c r="G310" s="29">
        <v>5360</v>
      </c>
      <c r="H310" s="27">
        <v>45.5</v>
      </c>
    </row>
    <row r="311" spans="1:8" x14ac:dyDescent="0.35">
      <c r="A311" s="27">
        <v>2018</v>
      </c>
      <c r="B311" s="29">
        <v>11</v>
      </c>
      <c r="C311" s="29">
        <v>6</v>
      </c>
      <c r="D311" s="30">
        <v>26.9</v>
      </c>
      <c r="E311" s="27">
        <v>2.7777777777777777</v>
      </c>
      <c r="F311" s="31">
        <v>0.24400000000000002</v>
      </c>
      <c r="G311" s="29">
        <v>4830</v>
      </c>
      <c r="H311" s="27">
        <v>51.9</v>
      </c>
    </row>
    <row r="312" spans="1:8" x14ac:dyDescent="0.35">
      <c r="A312" s="27">
        <v>2018</v>
      </c>
      <c r="B312" s="29">
        <v>11</v>
      </c>
      <c r="C312" s="29">
        <v>7</v>
      </c>
      <c r="D312" s="30">
        <v>27.6</v>
      </c>
      <c r="E312" s="27">
        <v>2.4166666666666665</v>
      </c>
      <c r="F312" s="31">
        <v>0.22499999999999998</v>
      </c>
      <c r="G312" s="29">
        <v>4860</v>
      </c>
      <c r="H312" s="27">
        <v>53.5</v>
      </c>
    </row>
    <row r="313" spans="1:8" x14ac:dyDescent="0.35">
      <c r="A313" s="27">
        <v>2018</v>
      </c>
      <c r="B313" s="29">
        <v>11</v>
      </c>
      <c r="C313" s="29">
        <v>8</v>
      </c>
      <c r="D313" s="30">
        <v>27.8</v>
      </c>
      <c r="E313" s="27">
        <v>2.2777777777777777</v>
      </c>
      <c r="F313" s="31">
        <v>0.13899999999999998</v>
      </c>
      <c r="G313" s="29">
        <v>4880</v>
      </c>
      <c r="H313" s="27">
        <v>55.7</v>
      </c>
    </row>
    <row r="314" spans="1:8" x14ac:dyDescent="0.35">
      <c r="A314" s="27">
        <v>2018</v>
      </c>
      <c r="B314" s="29">
        <v>11</v>
      </c>
      <c r="C314" s="29">
        <v>9</v>
      </c>
      <c r="D314" s="30">
        <v>27.3</v>
      </c>
      <c r="E314" s="27">
        <v>2.5833333333333335</v>
      </c>
      <c r="F314" s="31">
        <v>0.10299999999999999</v>
      </c>
      <c r="G314" s="29">
        <v>5040</v>
      </c>
      <c r="H314" s="27">
        <v>60.5</v>
      </c>
    </row>
    <row r="315" spans="1:8" x14ac:dyDescent="0.35">
      <c r="A315" s="27">
        <v>2018</v>
      </c>
      <c r="B315" s="29">
        <v>11</v>
      </c>
      <c r="C315" s="29">
        <v>10</v>
      </c>
      <c r="D315" s="30">
        <v>27.4</v>
      </c>
      <c r="E315" s="27">
        <v>3.3055555555555554</v>
      </c>
      <c r="F315" s="31">
        <v>7.0800000000000002E-2</v>
      </c>
      <c r="G315" s="29">
        <v>4630</v>
      </c>
      <c r="H315" s="27">
        <v>65.599999999999994</v>
      </c>
    </row>
    <row r="316" spans="1:8" x14ac:dyDescent="0.35">
      <c r="A316" s="27">
        <v>2018</v>
      </c>
      <c r="B316" s="29">
        <v>11</v>
      </c>
      <c r="C316" s="29">
        <v>11</v>
      </c>
      <c r="D316" s="30">
        <v>27.5</v>
      </c>
      <c r="E316" s="27">
        <v>3.5833333333333335</v>
      </c>
      <c r="F316" s="31">
        <v>4.9199999999999994E-2</v>
      </c>
      <c r="G316" s="29">
        <v>4880</v>
      </c>
      <c r="H316" s="27">
        <v>56.5</v>
      </c>
    </row>
    <row r="317" spans="1:8" x14ac:dyDescent="0.35">
      <c r="A317" s="27">
        <v>2018</v>
      </c>
      <c r="B317" s="29">
        <v>11</v>
      </c>
      <c r="C317" s="29">
        <v>12</v>
      </c>
      <c r="D317" s="30">
        <v>26.9</v>
      </c>
      <c r="E317" s="27">
        <v>2.7222222222222223</v>
      </c>
      <c r="F317" s="31">
        <v>6.5500000000000003E-2</v>
      </c>
      <c r="G317" s="29">
        <v>4570</v>
      </c>
      <c r="H317" s="27">
        <v>62.8</v>
      </c>
    </row>
    <row r="318" spans="1:8" x14ac:dyDescent="0.35">
      <c r="A318" s="27">
        <v>2018</v>
      </c>
      <c r="B318" s="29">
        <v>11</v>
      </c>
      <c r="C318" s="29">
        <v>13</v>
      </c>
      <c r="D318" s="30">
        <v>27.9</v>
      </c>
      <c r="E318" s="27">
        <v>3.1666666666666665</v>
      </c>
      <c r="F318" s="31">
        <v>2.5300000000000003E-2</v>
      </c>
      <c r="G318" s="29">
        <v>4880</v>
      </c>
      <c r="H318" s="27">
        <v>63.4</v>
      </c>
    </row>
    <row r="319" spans="1:8" x14ac:dyDescent="0.35">
      <c r="A319" s="27">
        <v>2018</v>
      </c>
      <c r="B319" s="29">
        <v>11</v>
      </c>
      <c r="C319" s="29">
        <v>14</v>
      </c>
      <c r="D319" s="30">
        <v>27.5</v>
      </c>
      <c r="E319" s="27">
        <v>2.3055555555555554</v>
      </c>
      <c r="F319" s="31">
        <v>2.9499999999999998E-2</v>
      </c>
      <c r="G319" s="29">
        <v>5100</v>
      </c>
      <c r="H319" s="27">
        <v>61.6</v>
      </c>
    </row>
    <row r="320" spans="1:8" x14ac:dyDescent="0.35">
      <c r="A320" s="27">
        <v>2018</v>
      </c>
      <c r="B320" s="29">
        <v>11</v>
      </c>
      <c r="C320" s="29">
        <v>15</v>
      </c>
      <c r="D320" s="30">
        <v>28.3</v>
      </c>
      <c r="E320" s="27">
        <v>2.4722222222222223</v>
      </c>
      <c r="F320" s="31">
        <v>9.2999999999999999E-2</v>
      </c>
      <c r="G320" s="29">
        <v>4990</v>
      </c>
      <c r="H320" s="27">
        <v>59.9</v>
      </c>
    </row>
    <row r="321" spans="1:8" x14ac:dyDescent="0.35">
      <c r="A321" s="27">
        <v>2018</v>
      </c>
      <c r="B321" s="29">
        <v>11</v>
      </c>
      <c r="C321" s="29">
        <v>16</v>
      </c>
      <c r="D321" s="30">
        <v>28.9</v>
      </c>
      <c r="E321" s="27">
        <v>3.4166666666666665</v>
      </c>
      <c r="F321" s="31">
        <v>0.29599999999999999</v>
      </c>
      <c r="G321" s="29">
        <v>4740</v>
      </c>
      <c r="H321" s="27">
        <v>45.3</v>
      </c>
    </row>
    <row r="322" spans="1:8" x14ac:dyDescent="0.35">
      <c r="A322" s="27">
        <v>2018</v>
      </c>
      <c r="B322" s="29">
        <v>11</v>
      </c>
      <c r="C322" s="29">
        <v>17</v>
      </c>
      <c r="D322" s="30">
        <v>27.9</v>
      </c>
      <c r="E322" s="27">
        <v>2.4722222222222223</v>
      </c>
      <c r="F322" s="31">
        <f t="shared" ref="F322:F323" si="0">0.2</f>
        <v>0.2</v>
      </c>
      <c r="G322" s="29">
        <v>3500</v>
      </c>
      <c r="H322" s="27">
        <v>57.6</v>
      </c>
    </row>
    <row r="323" spans="1:8" x14ac:dyDescent="0.35">
      <c r="A323" s="27">
        <v>2018</v>
      </c>
      <c r="B323" s="29">
        <v>11</v>
      </c>
      <c r="C323" s="29">
        <v>18</v>
      </c>
      <c r="D323" s="30">
        <v>27.3</v>
      </c>
      <c r="E323" s="27">
        <v>5.3888888888888893</v>
      </c>
      <c r="F323" s="31">
        <f t="shared" si="0"/>
        <v>0.2</v>
      </c>
      <c r="G323" s="29">
        <v>4590</v>
      </c>
      <c r="H323" s="27">
        <v>68.599999999999994</v>
      </c>
    </row>
    <row r="324" spans="1:8" x14ac:dyDescent="0.35">
      <c r="A324" s="27">
        <v>2018</v>
      </c>
      <c r="B324" s="29">
        <v>11</v>
      </c>
      <c r="C324" s="29">
        <v>19</v>
      </c>
      <c r="D324" s="30">
        <v>26.1</v>
      </c>
      <c r="E324" s="27">
        <v>4.5277777777777777</v>
      </c>
      <c r="F324" s="31">
        <v>7.1199999999999999E-2</v>
      </c>
      <c r="G324" s="29">
        <v>4970</v>
      </c>
      <c r="H324" s="27">
        <v>59.6</v>
      </c>
    </row>
    <row r="325" spans="1:8" x14ac:dyDescent="0.35">
      <c r="A325" s="27">
        <v>2018</v>
      </c>
      <c r="B325" s="29">
        <v>11</v>
      </c>
      <c r="C325" s="29">
        <v>20</v>
      </c>
      <c r="D325" s="30">
        <v>25.6</v>
      </c>
      <c r="E325" s="27">
        <v>3.0833333333333335</v>
      </c>
      <c r="F325" s="31">
        <v>2.24E-2</v>
      </c>
      <c r="G325" s="29">
        <v>4530</v>
      </c>
      <c r="H325" s="27">
        <v>66.5</v>
      </c>
    </row>
    <row r="326" spans="1:8" x14ac:dyDescent="0.35">
      <c r="A326" s="27">
        <v>2018</v>
      </c>
      <c r="B326" s="29">
        <v>11</v>
      </c>
      <c r="C326" s="29">
        <v>21</v>
      </c>
      <c r="D326" s="30">
        <v>25.6</v>
      </c>
      <c r="E326" s="27">
        <v>4.6111111111111107</v>
      </c>
      <c r="F326" s="31">
        <v>5.1200000000000002E-2</v>
      </c>
      <c r="G326" s="29">
        <v>4210</v>
      </c>
      <c r="H326" s="27">
        <v>61.9</v>
      </c>
    </row>
    <row r="327" spans="1:8" x14ac:dyDescent="0.35">
      <c r="A327" s="27">
        <v>2018</v>
      </c>
      <c r="B327" s="29">
        <v>11</v>
      </c>
      <c r="C327" s="29">
        <v>22</v>
      </c>
      <c r="D327" s="30">
        <v>24.2</v>
      </c>
      <c r="E327" s="27">
        <v>2.1388888888888888</v>
      </c>
      <c r="F327" s="31">
        <v>3.8899999999999997E-2</v>
      </c>
      <c r="G327" s="29">
        <v>4620</v>
      </c>
      <c r="H327" s="27">
        <v>62.6</v>
      </c>
    </row>
    <row r="328" spans="1:8" x14ac:dyDescent="0.35">
      <c r="A328" s="27">
        <v>2018</v>
      </c>
      <c r="B328" s="29">
        <v>11</v>
      </c>
      <c r="C328" s="29">
        <v>23</v>
      </c>
      <c r="D328" s="30">
        <v>24.4</v>
      </c>
      <c r="E328" s="27">
        <v>2.0555555555555554</v>
      </c>
      <c r="F328" s="31">
        <v>5.8099999999999999E-2</v>
      </c>
      <c r="G328" s="29">
        <v>4830</v>
      </c>
      <c r="H328" s="27">
        <v>64.099999999999994</v>
      </c>
    </row>
    <row r="329" spans="1:8" x14ac:dyDescent="0.35">
      <c r="A329" s="27">
        <v>2018</v>
      </c>
      <c r="B329" s="29">
        <v>11</v>
      </c>
      <c r="C329" s="29">
        <v>24</v>
      </c>
      <c r="D329" s="30">
        <v>26</v>
      </c>
      <c r="E329" s="27">
        <v>2.7777777777777777</v>
      </c>
      <c r="F329" s="31">
        <v>0.155</v>
      </c>
      <c r="G329" s="29">
        <v>4650</v>
      </c>
      <c r="H329" s="27">
        <v>57.9</v>
      </c>
    </row>
    <row r="330" spans="1:8" x14ac:dyDescent="0.35">
      <c r="A330" s="27">
        <v>2018</v>
      </c>
      <c r="B330" s="29">
        <v>11</v>
      </c>
      <c r="C330" s="29">
        <v>25</v>
      </c>
      <c r="D330" s="30">
        <v>27.1</v>
      </c>
      <c r="E330" s="27">
        <v>5.166666666666667</v>
      </c>
      <c r="F330" s="31">
        <v>0.32200000000000001</v>
      </c>
      <c r="G330" s="29">
        <v>4270</v>
      </c>
      <c r="H330" s="27">
        <v>59</v>
      </c>
    </row>
    <row r="331" spans="1:8" x14ac:dyDescent="0.35">
      <c r="A331" s="27">
        <v>2018</v>
      </c>
      <c r="B331" s="29">
        <v>11</v>
      </c>
      <c r="C331" s="29">
        <v>26</v>
      </c>
      <c r="D331" s="30">
        <v>24.5</v>
      </c>
      <c r="E331" s="27">
        <v>3.8888888888888888</v>
      </c>
      <c r="F331" s="31">
        <v>0.154</v>
      </c>
      <c r="G331" s="29">
        <v>3720</v>
      </c>
      <c r="H331" s="27">
        <v>73.599999999999994</v>
      </c>
    </row>
    <row r="332" spans="1:8" x14ac:dyDescent="0.35">
      <c r="A332" s="27">
        <v>2018</v>
      </c>
      <c r="B332" s="29">
        <v>11</v>
      </c>
      <c r="C332" s="29">
        <v>27</v>
      </c>
      <c r="D332" s="30">
        <v>24.5</v>
      </c>
      <c r="E332" s="27">
        <v>4.5277777777777777</v>
      </c>
      <c r="F332" s="31">
        <v>2.4999999999999998E-2</v>
      </c>
      <c r="G332" s="29">
        <v>4270</v>
      </c>
      <c r="H332" s="27">
        <v>56</v>
      </c>
    </row>
    <row r="333" spans="1:8" x14ac:dyDescent="0.35">
      <c r="A333" s="27">
        <v>2018</v>
      </c>
      <c r="B333" s="29">
        <v>11</v>
      </c>
      <c r="C333" s="29">
        <v>28</v>
      </c>
      <c r="D333" s="30">
        <v>24.7</v>
      </c>
      <c r="E333" s="27">
        <v>4.166666666666667</v>
      </c>
      <c r="F333" s="31">
        <v>1.26E-2</v>
      </c>
      <c r="G333" s="29">
        <v>4320</v>
      </c>
      <c r="H333" s="27">
        <v>55.9</v>
      </c>
    </row>
    <row r="334" spans="1:8" x14ac:dyDescent="0.35">
      <c r="A334" s="27">
        <v>2018</v>
      </c>
      <c r="B334" s="29">
        <v>11</v>
      </c>
      <c r="C334" s="29">
        <v>29</v>
      </c>
      <c r="D334" s="30">
        <v>23.8</v>
      </c>
      <c r="E334" s="27">
        <v>2.6666666666666665</v>
      </c>
      <c r="F334" s="31">
        <v>4.1500000000000002E-2</v>
      </c>
      <c r="G334" s="29">
        <v>4670</v>
      </c>
      <c r="H334" s="27">
        <v>64.7</v>
      </c>
    </row>
    <row r="335" spans="1:8" x14ac:dyDescent="0.35">
      <c r="A335" s="27">
        <v>2018</v>
      </c>
      <c r="B335" s="29">
        <v>11</v>
      </c>
      <c r="C335" s="29">
        <v>30</v>
      </c>
      <c r="D335" s="30">
        <v>24.5</v>
      </c>
      <c r="E335" s="27">
        <v>2.75</v>
      </c>
      <c r="F335" s="31">
        <v>9.6699999999999994E-2</v>
      </c>
      <c r="G335" s="29">
        <v>4700</v>
      </c>
      <c r="H335" s="27">
        <v>63.8</v>
      </c>
    </row>
    <row r="336" spans="1:8" x14ac:dyDescent="0.35">
      <c r="A336" s="27">
        <v>2018</v>
      </c>
      <c r="B336" s="29">
        <v>12</v>
      </c>
      <c r="C336" s="29">
        <v>1</v>
      </c>
      <c r="D336" s="30">
        <v>24</v>
      </c>
      <c r="E336" s="27">
        <v>1.9722222222222223</v>
      </c>
      <c r="F336" s="31">
        <v>0.19399999999999998</v>
      </c>
      <c r="G336" s="29">
        <v>4620</v>
      </c>
      <c r="H336" s="27">
        <v>56.5</v>
      </c>
    </row>
    <row r="337" spans="1:8" x14ac:dyDescent="0.35">
      <c r="A337" s="27">
        <v>2018</v>
      </c>
      <c r="B337" s="29">
        <v>12</v>
      </c>
      <c r="C337" s="29">
        <v>2</v>
      </c>
      <c r="D337" s="30">
        <v>24.7</v>
      </c>
      <c r="E337" s="27">
        <v>2.1666666666666665</v>
      </c>
      <c r="F337" s="31">
        <v>3.8799999999999994E-2</v>
      </c>
      <c r="G337" s="29">
        <v>4220</v>
      </c>
      <c r="H337" s="27">
        <v>69.5</v>
      </c>
    </row>
    <row r="338" spans="1:8" x14ac:dyDescent="0.35">
      <c r="A338" s="27">
        <v>2018</v>
      </c>
      <c r="B338" s="29">
        <v>12</v>
      </c>
      <c r="C338" s="29">
        <v>3</v>
      </c>
      <c r="D338" s="30">
        <v>24.1</v>
      </c>
      <c r="E338" s="27">
        <v>1.9722222222222223</v>
      </c>
      <c r="F338" s="31">
        <v>3.4499999999999996E-2</v>
      </c>
      <c r="G338" s="29">
        <v>4670</v>
      </c>
      <c r="H338" s="27">
        <v>69.900000000000006</v>
      </c>
    </row>
    <row r="339" spans="1:8" x14ac:dyDescent="0.35">
      <c r="A339" s="27">
        <v>2018</v>
      </c>
      <c r="B339" s="29">
        <v>12</v>
      </c>
      <c r="C339" s="29">
        <v>4</v>
      </c>
      <c r="D339" s="30">
        <v>23.8</v>
      </c>
      <c r="E339" s="27">
        <v>1.6388888888888888</v>
      </c>
      <c r="F339" s="31">
        <v>0.108</v>
      </c>
      <c r="G339" s="29">
        <v>4400</v>
      </c>
      <c r="H339" s="27">
        <v>74.2</v>
      </c>
    </row>
    <row r="340" spans="1:8" x14ac:dyDescent="0.35">
      <c r="A340" s="27">
        <v>2018</v>
      </c>
      <c r="B340" s="29">
        <v>12</v>
      </c>
      <c r="C340" s="29">
        <v>5</v>
      </c>
      <c r="D340" s="30">
        <v>24.1</v>
      </c>
      <c r="E340" s="27">
        <v>1.6666666666666667</v>
      </c>
      <c r="F340" s="31">
        <v>7.0200000000000012E-2</v>
      </c>
      <c r="G340" s="29">
        <v>4370</v>
      </c>
      <c r="H340" s="27">
        <v>71.3</v>
      </c>
    </row>
    <row r="341" spans="1:8" x14ac:dyDescent="0.35">
      <c r="A341" s="27">
        <v>2018</v>
      </c>
      <c r="B341" s="29">
        <v>12</v>
      </c>
      <c r="C341" s="29">
        <v>6</v>
      </c>
      <c r="D341" s="30">
        <v>24.3</v>
      </c>
      <c r="E341" s="27">
        <v>2.0555555555555554</v>
      </c>
      <c r="F341" s="31">
        <v>6.8000000000000005E-2</v>
      </c>
      <c r="G341" s="29">
        <v>4280</v>
      </c>
      <c r="H341" s="27">
        <v>66.7</v>
      </c>
    </row>
    <row r="342" spans="1:8" x14ac:dyDescent="0.35">
      <c r="A342" s="27">
        <v>2018</v>
      </c>
      <c r="B342" s="29">
        <v>12</v>
      </c>
      <c r="C342" s="29">
        <v>7</v>
      </c>
      <c r="D342" s="30">
        <v>24.6</v>
      </c>
      <c r="E342" s="27">
        <v>2.25</v>
      </c>
      <c r="F342" s="31">
        <v>0.114</v>
      </c>
      <c r="G342" s="29">
        <v>4450</v>
      </c>
      <c r="H342" s="27">
        <v>60.8</v>
      </c>
    </row>
    <row r="343" spans="1:8" x14ac:dyDescent="0.35">
      <c r="A343" s="27">
        <v>2018</v>
      </c>
      <c r="B343" s="29">
        <v>12</v>
      </c>
      <c r="C343" s="29">
        <v>8</v>
      </c>
      <c r="D343" s="30">
        <v>24.1</v>
      </c>
      <c r="E343" s="27">
        <v>2.4444444444444446</v>
      </c>
      <c r="F343" s="31">
        <v>5.4699999999999999E-2</v>
      </c>
      <c r="G343" s="29">
        <v>4420</v>
      </c>
      <c r="H343" s="27">
        <v>66.7</v>
      </c>
    </row>
    <row r="344" spans="1:8" x14ac:dyDescent="0.35">
      <c r="A344" s="27">
        <v>2018</v>
      </c>
      <c r="B344" s="29">
        <v>12</v>
      </c>
      <c r="C344" s="29">
        <v>9</v>
      </c>
      <c r="D344" s="30">
        <v>23.6</v>
      </c>
      <c r="E344" s="27">
        <v>2.5833333333333335</v>
      </c>
      <c r="F344" s="31">
        <v>0.03</v>
      </c>
      <c r="G344" s="29">
        <v>4220</v>
      </c>
      <c r="H344" s="27">
        <v>61.8</v>
      </c>
    </row>
    <row r="345" spans="1:8" x14ac:dyDescent="0.35">
      <c r="A345" s="27">
        <v>2018</v>
      </c>
      <c r="B345" s="29">
        <v>12</v>
      </c>
      <c r="C345" s="29">
        <v>10</v>
      </c>
      <c r="D345" s="30">
        <v>24.8</v>
      </c>
      <c r="E345" s="27">
        <v>2.5</v>
      </c>
      <c r="F345" s="31">
        <v>5.04E-2</v>
      </c>
      <c r="G345" s="29">
        <v>4330</v>
      </c>
      <c r="H345" s="27">
        <v>57</v>
      </c>
    </row>
    <row r="346" spans="1:8" x14ac:dyDescent="0.35">
      <c r="A346" s="27">
        <v>2018</v>
      </c>
      <c r="B346" s="29">
        <v>12</v>
      </c>
      <c r="C346" s="29">
        <v>11</v>
      </c>
      <c r="D346" s="30">
        <f>29.2</f>
        <v>29.2</v>
      </c>
      <c r="E346" s="27">
        <v>3.0833333333333335</v>
      </c>
      <c r="F346" s="31">
        <v>5.62E-2</v>
      </c>
      <c r="G346" s="29">
        <v>4240</v>
      </c>
      <c r="H346" s="27">
        <v>63</v>
      </c>
    </row>
    <row r="347" spans="1:8" x14ac:dyDescent="0.35">
      <c r="A347" s="27">
        <v>2018</v>
      </c>
      <c r="B347" s="29">
        <v>12</v>
      </c>
      <c r="C347" s="29">
        <v>12</v>
      </c>
      <c r="D347" s="30">
        <v>24</v>
      </c>
      <c r="E347" s="27">
        <v>4</v>
      </c>
      <c r="F347" s="31">
        <v>2.0199999999999999E-2</v>
      </c>
      <c r="G347" s="29">
        <v>4670</v>
      </c>
      <c r="H347" s="27">
        <v>63.4</v>
      </c>
    </row>
    <row r="348" spans="1:8" x14ac:dyDescent="0.35">
      <c r="A348" s="27">
        <v>2018</v>
      </c>
      <c r="B348" s="29">
        <v>12</v>
      </c>
      <c r="C348" s="29">
        <v>13</v>
      </c>
      <c r="D348" s="30">
        <v>22.2</v>
      </c>
      <c r="E348" s="27">
        <v>2.3611111111111112</v>
      </c>
      <c r="F348" s="31">
        <v>3.2899999999999999E-2</v>
      </c>
      <c r="G348" s="29">
        <v>4490</v>
      </c>
      <c r="H348" s="27">
        <v>67.099999999999994</v>
      </c>
    </row>
    <row r="349" spans="1:8" x14ac:dyDescent="0.35">
      <c r="A349" s="27">
        <v>2018</v>
      </c>
      <c r="B349" s="29">
        <v>12</v>
      </c>
      <c r="C349" s="29">
        <v>14</v>
      </c>
      <c r="D349" s="30">
        <v>22.2</v>
      </c>
      <c r="E349" s="27">
        <v>2.0833333333333335</v>
      </c>
      <c r="F349" s="31">
        <v>4.4600000000000001E-2</v>
      </c>
      <c r="G349" s="29">
        <v>4510</v>
      </c>
      <c r="H349" s="27">
        <v>66.3</v>
      </c>
    </row>
    <row r="350" spans="1:8" x14ac:dyDescent="0.35">
      <c r="A350" s="27">
        <v>2018</v>
      </c>
      <c r="B350" s="29">
        <v>12</v>
      </c>
      <c r="C350" s="29">
        <v>15</v>
      </c>
      <c r="D350" s="30">
        <v>23.5</v>
      </c>
      <c r="E350" s="27">
        <v>3.2777777777777777</v>
      </c>
      <c r="F350" s="31">
        <v>6.7599999999999993E-2</v>
      </c>
      <c r="G350" s="29">
        <v>4420</v>
      </c>
      <c r="H350" s="27">
        <v>67.900000000000006</v>
      </c>
    </row>
    <row r="351" spans="1:8" x14ac:dyDescent="0.35">
      <c r="A351" s="27">
        <v>2018</v>
      </c>
      <c r="B351" s="29">
        <v>12</v>
      </c>
      <c r="C351" s="29">
        <v>16</v>
      </c>
      <c r="D351" s="30">
        <v>24</v>
      </c>
      <c r="E351" s="27">
        <v>3.1944444444444446</v>
      </c>
      <c r="F351" s="31">
        <v>5.21E-2</v>
      </c>
      <c r="G351" s="29">
        <v>4560</v>
      </c>
      <c r="H351" s="27">
        <v>58.4</v>
      </c>
    </row>
    <row r="352" spans="1:8" x14ac:dyDescent="0.35">
      <c r="A352" s="27">
        <v>2018</v>
      </c>
      <c r="B352" s="29">
        <v>12</v>
      </c>
      <c r="C352" s="29">
        <v>17</v>
      </c>
      <c r="D352" s="30">
        <v>22.8</v>
      </c>
      <c r="E352" s="27">
        <v>2.5555555555555554</v>
      </c>
      <c r="F352" s="31">
        <v>3.8099999999999995E-2</v>
      </c>
      <c r="G352" s="29">
        <v>4680</v>
      </c>
      <c r="H352" s="27">
        <v>55.8</v>
      </c>
    </row>
    <row r="353" spans="1:8" x14ac:dyDescent="0.35">
      <c r="A353" s="27">
        <v>2018</v>
      </c>
      <c r="B353" s="29">
        <v>12</v>
      </c>
      <c r="C353" s="29">
        <v>18</v>
      </c>
      <c r="D353" s="30">
        <v>22.3</v>
      </c>
      <c r="E353" s="27">
        <v>1.8333333333333333</v>
      </c>
      <c r="F353" s="31">
        <v>4.9299999999999997E-2</v>
      </c>
      <c r="G353" s="29">
        <v>4550</v>
      </c>
      <c r="H353" s="27">
        <v>57.7</v>
      </c>
    </row>
    <row r="354" spans="1:8" x14ac:dyDescent="0.35">
      <c r="A354" s="27">
        <v>2018</v>
      </c>
      <c r="B354" s="29">
        <v>12</v>
      </c>
      <c r="C354" s="29">
        <v>19</v>
      </c>
      <c r="D354" s="30">
        <v>22.4</v>
      </c>
      <c r="E354" s="27">
        <v>2.5555555555555554</v>
      </c>
      <c r="F354" s="31">
        <v>3.3399999999999999E-2</v>
      </c>
      <c r="G354" s="29">
        <v>4170</v>
      </c>
      <c r="H354" s="27">
        <v>63.7</v>
      </c>
    </row>
    <row r="355" spans="1:8" x14ac:dyDescent="0.35">
      <c r="A355" s="27">
        <v>2018</v>
      </c>
      <c r="B355" s="29">
        <v>12</v>
      </c>
      <c r="C355" s="29">
        <v>20</v>
      </c>
      <c r="D355" s="30">
        <v>22.9</v>
      </c>
      <c r="E355" s="27">
        <v>2.25</v>
      </c>
      <c r="F355" s="31">
        <v>4.4899999999999995E-2</v>
      </c>
      <c r="G355" s="29">
        <v>4320</v>
      </c>
      <c r="H355" s="27">
        <v>63.7</v>
      </c>
    </row>
    <row r="356" spans="1:8" x14ac:dyDescent="0.35">
      <c r="A356" s="27">
        <v>2018</v>
      </c>
      <c r="B356" s="29">
        <v>12</v>
      </c>
      <c r="C356" s="29">
        <v>21</v>
      </c>
      <c r="D356" s="30">
        <v>21.6</v>
      </c>
      <c r="E356" s="27">
        <v>2.3055555555555554</v>
      </c>
      <c r="F356" s="31">
        <v>4.8899999999999999E-2</v>
      </c>
      <c r="G356" s="29">
        <v>4150</v>
      </c>
      <c r="H356" s="27">
        <v>66</v>
      </c>
    </row>
    <row r="357" spans="1:8" x14ac:dyDescent="0.35">
      <c r="A357" s="27">
        <v>2018</v>
      </c>
      <c r="B357" s="29">
        <v>12</v>
      </c>
      <c r="C357" s="29">
        <v>22</v>
      </c>
      <c r="D357" s="30">
        <v>21.4</v>
      </c>
      <c r="E357" s="27">
        <v>3.5833333333333335</v>
      </c>
      <c r="F357" s="31">
        <v>0.113</v>
      </c>
      <c r="G357" s="29">
        <v>3500</v>
      </c>
      <c r="H357" s="27">
        <v>67.599999999999994</v>
      </c>
    </row>
    <row r="358" spans="1:8" x14ac:dyDescent="0.35">
      <c r="A358" s="27">
        <v>2018</v>
      </c>
      <c r="B358" s="29">
        <v>12</v>
      </c>
      <c r="C358" s="29">
        <v>23</v>
      </c>
      <c r="D358" s="30">
        <v>22</v>
      </c>
      <c r="E358" s="27">
        <v>4.916666666666667</v>
      </c>
      <c r="F358" s="31">
        <v>5.5199999999999999E-2</v>
      </c>
      <c r="G358" s="29">
        <v>4590</v>
      </c>
      <c r="H358" s="27">
        <v>52.6</v>
      </c>
    </row>
    <row r="359" spans="1:8" x14ac:dyDescent="0.35">
      <c r="A359" s="27">
        <v>2018</v>
      </c>
      <c r="B359" s="29">
        <v>12</v>
      </c>
      <c r="C359" s="29">
        <v>24</v>
      </c>
      <c r="D359" s="30">
        <v>21.3</v>
      </c>
      <c r="E359" s="27">
        <v>3.3888888888888888</v>
      </c>
      <c r="F359" s="31">
        <v>4.2099999999999999E-2</v>
      </c>
      <c r="G359" s="29">
        <v>4480</v>
      </c>
      <c r="H359" s="27">
        <v>51.7</v>
      </c>
    </row>
    <row r="360" spans="1:8" x14ac:dyDescent="0.35">
      <c r="A360" s="27">
        <v>2018</v>
      </c>
      <c r="B360" s="29">
        <v>12</v>
      </c>
      <c r="C360" s="29">
        <v>25</v>
      </c>
      <c r="D360" s="30">
        <v>21</v>
      </c>
      <c r="E360" s="27">
        <v>3.5555555555555554</v>
      </c>
      <c r="F360" s="31">
        <v>3.8799999999999994E-2</v>
      </c>
      <c r="G360" s="29">
        <v>4490</v>
      </c>
      <c r="H360" s="27">
        <v>55</v>
      </c>
    </row>
    <row r="361" spans="1:8" x14ac:dyDescent="0.35">
      <c r="A361" s="27">
        <v>2018</v>
      </c>
      <c r="B361" s="29">
        <v>12</v>
      </c>
      <c r="C361" s="29">
        <v>26</v>
      </c>
      <c r="D361" s="30">
        <v>21</v>
      </c>
      <c r="E361" s="27">
        <v>2.2222222222222223</v>
      </c>
      <c r="F361" s="31">
        <v>6.8199999999999997E-2</v>
      </c>
      <c r="G361" s="29">
        <v>4540</v>
      </c>
      <c r="H361" s="27">
        <v>58.1</v>
      </c>
    </row>
    <row r="362" spans="1:8" x14ac:dyDescent="0.35">
      <c r="A362" s="27">
        <v>2018</v>
      </c>
      <c r="B362" s="29">
        <v>12</v>
      </c>
      <c r="C362" s="29">
        <v>27</v>
      </c>
      <c r="D362" s="30">
        <v>21.1</v>
      </c>
      <c r="E362" s="27">
        <v>1.7777777777777777</v>
      </c>
      <c r="F362" s="31">
        <v>8.7299999999999989E-2</v>
      </c>
      <c r="G362" s="29">
        <v>4270</v>
      </c>
      <c r="H362" s="27">
        <v>69.3</v>
      </c>
    </row>
    <row r="363" spans="1:8" x14ac:dyDescent="0.35">
      <c r="A363" s="27">
        <v>2018</v>
      </c>
      <c r="B363" s="29">
        <v>12</v>
      </c>
      <c r="C363" s="29">
        <v>28</v>
      </c>
      <c r="D363" s="30">
        <v>20.7</v>
      </c>
      <c r="E363" s="27">
        <v>1.6944444444444444</v>
      </c>
      <c r="F363" s="31">
        <v>7.0099999999999996E-2</v>
      </c>
      <c r="G363" s="29">
        <v>4260</v>
      </c>
      <c r="H363" s="27">
        <v>57</v>
      </c>
    </row>
    <row r="364" spans="1:8" x14ac:dyDescent="0.35">
      <c r="A364" s="27">
        <v>2018</v>
      </c>
      <c r="B364" s="29">
        <v>12</v>
      </c>
      <c r="C364" s="29">
        <v>29</v>
      </c>
      <c r="D364" s="30">
        <v>21.5</v>
      </c>
      <c r="E364" s="27">
        <v>1.9722222222222223</v>
      </c>
      <c r="F364" s="31">
        <v>0.112</v>
      </c>
      <c r="G364" s="29">
        <v>4370</v>
      </c>
      <c r="H364" s="27">
        <v>49</v>
      </c>
    </row>
    <row r="365" spans="1:8" x14ac:dyDescent="0.35">
      <c r="A365" s="27">
        <v>2018</v>
      </c>
      <c r="B365" s="29">
        <v>12</v>
      </c>
      <c r="C365" s="29">
        <v>30</v>
      </c>
      <c r="D365" s="30">
        <v>21</v>
      </c>
      <c r="E365" s="27">
        <v>1.9444444444444444</v>
      </c>
      <c r="F365" s="31">
        <v>9.9199999999999997E-2</v>
      </c>
      <c r="G365" s="29">
        <v>4120</v>
      </c>
      <c r="H365" s="27">
        <v>75.2</v>
      </c>
    </row>
    <row r="366" spans="1:8" x14ac:dyDescent="0.35">
      <c r="A366" s="27">
        <v>2018</v>
      </c>
      <c r="B366" s="29">
        <v>12</v>
      </c>
      <c r="C366" s="29">
        <v>31</v>
      </c>
      <c r="D366" s="30">
        <v>21.9</v>
      </c>
      <c r="E366" s="27">
        <v>2</v>
      </c>
      <c r="F366" s="31">
        <v>7.6600000000000001E-2</v>
      </c>
      <c r="G366" s="29">
        <v>4340</v>
      </c>
      <c r="H366" s="27">
        <v>66.099999999999994</v>
      </c>
    </row>
    <row r="367" spans="1:8" x14ac:dyDescent="0.35">
      <c r="A367" s="27">
        <v>2019</v>
      </c>
      <c r="B367" s="29">
        <v>1</v>
      </c>
      <c r="C367" s="29">
        <v>1</v>
      </c>
      <c r="D367" s="33">
        <v>22.1</v>
      </c>
      <c r="E367" s="27">
        <v>2.0277777777777777</v>
      </c>
      <c r="F367" s="31">
        <v>0.04</v>
      </c>
      <c r="G367" s="29">
        <v>4280</v>
      </c>
      <c r="H367" s="27">
        <v>63.7</v>
      </c>
    </row>
    <row r="368" spans="1:8" x14ac:dyDescent="0.35">
      <c r="A368" s="27">
        <v>2019</v>
      </c>
      <c r="B368" s="29">
        <v>1</v>
      </c>
      <c r="C368" s="29">
        <v>2</v>
      </c>
      <c r="D368" s="33">
        <v>22.3</v>
      </c>
      <c r="E368" s="27">
        <v>2.25</v>
      </c>
      <c r="F368" s="31">
        <v>8.9800000000000005E-2</v>
      </c>
      <c r="G368" s="29">
        <v>4160</v>
      </c>
      <c r="H368" s="27">
        <v>59.8</v>
      </c>
    </row>
    <row r="369" spans="1:8" x14ac:dyDescent="0.35">
      <c r="A369" s="27">
        <v>2019</v>
      </c>
      <c r="B369" s="29">
        <v>1</v>
      </c>
      <c r="C369" s="29">
        <v>3</v>
      </c>
      <c r="D369" s="33">
        <v>23.2</v>
      </c>
      <c r="E369" s="27">
        <v>1.8055555555555556</v>
      </c>
      <c r="F369" s="31">
        <v>0.14000000000000001</v>
      </c>
      <c r="G369" s="29">
        <v>4420</v>
      </c>
      <c r="H369" s="27">
        <v>50.3</v>
      </c>
    </row>
    <row r="370" spans="1:8" x14ac:dyDescent="0.35">
      <c r="A370" s="27">
        <v>2019</v>
      </c>
      <c r="B370" s="29">
        <v>1</v>
      </c>
      <c r="C370" s="29">
        <v>4</v>
      </c>
      <c r="D370" s="33">
        <v>22.6</v>
      </c>
      <c r="E370" s="27">
        <v>3.25</v>
      </c>
      <c r="F370" s="31">
        <v>8.3500000000000005E-2</v>
      </c>
      <c r="G370" s="29">
        <v>4160</v>
      </c>
      <c r="H370" s="27">
        <v>59.8</v>
      </c>
    </row>
    <row r="371" spans="1:8" x14ac:dyDescent="0.35">
      <c r="A371" s="27">
        <v>2019</v>
      </c>
      <c r="B371" s="29">
        <v>1</v>
      </c>
      <c r="C371" s="29">
        <v>5</v>
      </c>
      <c r="D371" s="33">
        <v>21.5</v>
      </c>
      <c r="E371" s="27">
        <v>3.1111111111111112</v>
      </c>
      <c r="F371" s="31">
        <v>5.7599999999999998E-2</v>
      </c>
      <c r="G371" s="32">
        <v>4710</v>
      </c>
      <c r="H371" s="27">
        <v>62.9</v>
      </c>
    </row>
    <row r="372" spans="1:8" x14ac:dyDescent="0.35">
      <c r="A372" s="27">
        <v>2019</v>
      </c>
      <c r="B372" s="29">
        <v>1</v>
      </c>
      <c r="C372" s="29">
        <v>6</v>
      </c>
      <c r="D372" s="33">
        <v>20.9</v>
      </c>
      <c r="E372" s="27">
        <v>1.9722222222222223</v>
      </c>
      <c r="F372" s="31">
        <v>9.9999999999999992E-2</v>
      </c>
      <c r="G372" s="32">
        <v>4510</v>
      </c>
      <c r="H372" s="27">
        <v>74.900000000000006</v>
      </c>
    </row>
    <row r="373" spans="1:8" x14ac:dyDescent="0.35">
      <c r="A373" s="27">
        <v>2019</v>
      </c>
      <c r="B373" s="29">
        <v>1</v>
      </c>
      <c r="C373" s="29">
        <v>7</v>
      </c>
      <c r="D373" s="33">
        <v>22.1</v>
      </c>
      <c r="E373" s="27">
        <v>2.3333333333333335</v>
      </c>
      <c r="F373" s="31">
        <v>0.20100000000000001</v>
      </c>
      <c r="G373" s="29">
        <v>4520</v>
      </c>
      <c r="H373" s="27">
        <v>62.6</v>
      </c>
    </row>
    <row r="374" spans="1:8" x14ac:dyDescent="0.35">
      <c r="A374" s="27">
        <v>2019</v>
      </c>
      <c r="B374" s="29">
        <v>1</v>
      </c>
      <c r="C374" s="29">
        <v>8</v>
      </c>
      <c r="D374" s="33">
        <v>22.7</v>
      </c>
      <c r="E374" s="27">
        <v>1.7222222222222223</v>
      </c>
      <c r="F374" s="31">
        <v>6.6699999999999995E-2</v>
      </c>
      <c r="G374" s="29">
        <v>3660</v>
      </c>
      <c r="H374" s="27">
        <v>61.4</v>
      </c>
    </row>
    <row r="375" spans="1:8" x14ac:dyDescent="0.35">
      <c r="A375" s="27">
        <v>2019</v>
      </c>
      <c r="B375" s="29">
        <v>1</v>
      </c>
      <c r="C375" s="29">
        <v>9</v>
      </c>
      <c r="D375" s="33">
        <v>23</v>
      </c>
      <c r="E375" s="27">
        <v>3.2145638888888888</v>
      </c>
      <c r="F375" s="31">
        <v>0.13699999999999998</v>
      </c>
      <c r="G375" s="29">
        <v>4630</v>
      </c>
      <c r="H375" s="27">
        <v>60.5</v>
      </c>
    </row>
    <row r="376" spans="1:8" x14ac:dyDescent="0.35">
      <c r="A376" s="27">
        <v>2019</v>
      </c>
      <c r="B376" s="29">
        <v>1</v>
      </c>
      <c r="C376" s="29">
        <v>10</v>
      </c>
      <c r="D376" s="33">
        <v>21.9</v>
      </c>
      <c r="E376" s="27">
        <v>4.083333333333333</v>
      </c>
      <c r="F376" s="31">
        <v>8.3400000000000002E-2</v>
      </c>
      <c r="G376" s="29">
        <v>4270</v>
      </c>
      <c r="H376" s="27">
        <v>65.900000000000006</v>
      </c>
    </row>
    <row r="377" spans="1:8" x14ac:dyDescent="0.35">
      <c r="A377" s="27">
        <v>2019</v>
      </c>
      <c r="B377" s="29">
        <v>1</v>
      </c>
      <c r="C377" s="29">
        <v>11</v>
      </c>
      <c r="D377" s="33">
        <v>20.8</v>
      </c>
      <c r="E377" s="27">
        <v>5.9722222222222223</v>
      </c>
      <c r="F377" s="31">
        <v>2.3E-2</v>
      </c>
      <c r="G377" s="29">
        <v>4620</v>
      </c>
      <c r="H377" s="27">
        <v>62</v>
      </c>
    </row>
    <row r="378" spans="1:8" x14ac:dyDescent="0.35">
      <c r="A378" s="27">
        <v>2019</v>
      </c>
      <c r="B378" s="29">
        <v>1</v>
      </c>
      <c r="C378" s="29">
        <v>12</v>
      </c>
      <c r="D378" s="33">
        <v>20.6</v>
      </c>
      <c r="E378" s="27">
        <v>3.75</v>
      </c>
      <c r="F378" s="31">
        <v>1.9099999999999999E-2</v>
      </c>
      <c r="G378" s="29">
        <v>4580</v>
      </c>
      <c r="H378" s="27">
        <v>61.9</v>
      </c>
    </row>
    <row r="379" spans="1:8" x14ac:dyDescent="0.35">
      <c r="A379" s="27">
        <v>2019</v>
      </c>
      <c r="B379" s="29">
        <v>1</v>
      </c>
      <c r="C379" s="29">
        <v>13</v>
      </c>
      <c r="D379" s="33">
        <v>20.7</v>
      </c>
      <c r="E379" s="27">
        <v>1.75</v>
      </c>
      <c r="F379" s="31">
        <v>3.8199999999999998E-2</v>
      </c>
      <c r="G379" s="29">
        <v>4650</v>
      </c>
      <c r="H379" s="27">
        <v>68.8</v>
      </c>
    </row>
    <row r="380" spans="1:8" x14ac:dyDescent="0.35">
      <c r="A380" s="27">
        <v>2019</v>
      </c>
      <c r="B380" s="29">
        <v>1</v>
      </c>
      <c r="C380" s="29">
        <v>14</v>
      </c>
      <c r="D380" s="33">
        <v>21.9</v>
      </c>
      <c r="E380" s="27">
        <v>2.1666666666666665</v>
      </c>
      <c r="F380" s="31">
        <v>2.7100000000000003E-2</v>
      </c>
      <c r="G380" s="29">
        <v>4460</v>
      </c>
      <c r="H380" s="27">
        <v>59</v>
      </c>
    </row>
    <row r="381" spans="1:8" x14ac:dyDescent="0.35">
      <c r="A381" s="27">
        <v>2019</v>
      </c>
      <c r="B381" s="29">
        <v>1</v>
      </c>
      <c r="C381" s="29">
        <v>15</v>
      </c>
      <c r="D381" s="33">
        <f>28.92601</f>
        <v>28.926010000000002</v>
      </c>
      <c r="E381" s="27">
        <v>3.2145638888888888</v>
      </c>
      <c r="F381" s="31">
        <v>4.3400000000000001E-2</v>
      </c>
      <c r="G381" s="29">
        <v>4530</v>
      </c>
      <c r="H381" s="27">
        <v>66.2</v>
      </c>
    </row>
    <row r="382" spans="1:8" x14ac:dyDescent="0.35">
      <c r="A382" s="27">
        <v>2019</v>
      </c>
      <c r="B382" s="29">
        <v>1</v>
      </c>
      <c r="C382" s="29">
        <v>16</v>
      </c>
      <c r="D382" s="33">
        <v>23</v>
      </c>
      <c r="E382" s="27">
        <v>2.5833333333333335</v>
      </c>
      <c r="F382" s="31">
        <v>8.2299999999999998E-2</v>
      </c>
      <c r="G382" s="29">
        <v>4690</v>
      </c>
      <c r="H382" s="27">
        <v>66.099999999999994</v>
      </c>
    </row>
    <row r="383" spans="1:8" x14ac:dyDescent="0.35">
      <c r="A383" s="27">
        <v>2019</v>
      </c>
      <c r="B383" s="29">
        <v>1</v>
      </c>
      <c r="C383" s="29">
        <v>17</v>
      </c>
      <c r="D383" s="33">
        <v>23.5</v>
      </c>
      <c r="E383" s="27">
        <v>2.7222222222222223</v>
      </c>
      <c r="F383" s="31">
        <v>8.2100000000000006E-2</v>
      </c>
      <c r="G383" s="29">
        <v>4710</v>
      </c>
      <c r="H383" s="27">
        <v>56.6</v>
      </c>
    </row>
    <row r="384" spans="1:8" x14ac:dyDescent="0.35">
      <c r="A384" s="27">
        <v>2019</v>
      </c>
      <c r="B384" s="29">
        <v>1</v>
      </c>
      <c r="C384" s="29">
        <v>18</v>
      </c>
      <c r="D384" s="33">
        <v>20.8</v>
      </c>
      <c r="E384" s="27">
        <v>5.3055555555555554</v>
      </c>
      <c r="F384" s="31">
        <v>3.8899999999999997E-2</v>
      </c>
      <c r="G384" s="29">
        <v>4540</v>
      </c>
      <c r="H384" s="27">
        <v>60.2</v>
      </c>
    </row>
    <row r="385" spans="1:8" x14ac:dyDescent="0.35">
      <c r="A385" s="27">
        <v>2019</v>
      </c>
      <c r="B385" s="29">
        <v>1</v>
      </c>
      <c r="C385" s="29">
        <v>19</v>
      </c>
      <c r="D385" s="33">
        <v>19.8</v>
      </c>
      <c r="E385" s="27">
        <v>5.4722222222222223</v>
      </c>
      <c r="F385" s="31">
        <v>6.1000000000000006E-2</v>
      </c>
      <c r="G385" s="29">
        <v>3860</v>
      </c>
      <c r="H385" s="27">
        <v>58.2</v>
      </c>
    </row>
    <row r="386" spans="1:8" x14ac:dyDescent="0.35">
      <c r="A386" s="27">
        <v>2019</v>
      </c>
      <c r="B386" s="29">
        <v>1</v>
      </c>
      <c r="C386" s="29">
        <v>20</v>
      </c>
      <c r="D386" s="33">
        <v>19</v>
      </c>
      <c r="E386" s="27">
        <v>6.416666666666667</v>
      </c>
      <c r="F386" s="31">
        <v>0.128</v>
      </c>
      <c r="G386" s="29">
        <v>4880</v>
      </c>
      <c r="H386" s="27">
        <v>53.9</v>
      </c>
    </row>
    <row r="387" spans="1:8" x14ac:dyDescent="0.35">
      <c r="A387" s="27">
        <v>2019</v>
      </c>
      <c r="B387" s="29">
        <v>1</v>
      </c>
      <c r="C387" s="29">
        <v>21</v>
      </c>
      <c r="D387" s="33">
        <v>19.399999999999999</v>
      </c>
      <c r="E387" s="27">
        <v>4.6388888888888893</v>
      </c>
      <c r="F387" s="31">
        <v>0.23499999999999999</v>
      </c>
      <c r="G387" s="29">
        <v>4790</v>
      </c>
      <c r="H387" s="27">
        <v>55.3</v>
      </c>
    </row>
    <row r="388" spans="1:8" x14ac:dyDescent="0.35">
      <c r="A388" s="27">
        <v>2019</v>
      </c>
      <c r="B388" s="29">
        <v>1</v>
      </c>
      <c r="C388" s="29">
        <v>22</v>
      </c>
      <c r="D388" s="33">
        <v>19.3</v>
      </c>
      <c r="E388" s="27">
        <v>3.5</v>
      </c>
      <c r="F388" s="31">
        <v>0.64400000000000002</v>
      </c>
      <c r="G388" s="29">
        <v>4710</v>
      </c>
      <c r="H388" s="27">
        <v>62.4</v>
      </c>
    </row>
    <row r="389" spans="1:8" x14ac:dyDescent="0.35">
      <c r="A389" s="27">
        <v>2019</v>
      </c>
      <c r="B389" s="29">
        <v>1</v>
      </c>
      <c r="C389" s="29">
        <v>23</v>
      </c>
      <c r="D389" s="33">
        <v>19.600000000000001</v>
      </c>
      <c r="E389" s="27">
        <v>1.9166666666666667</v>
      </c>
      <c r="F389" s="31">
        <v>0.13100000000000001</v>
      </c>
      <c r="G389" s="29">
        <v>4400</v>
      </c>
      <c r="H389" s="27">
        <v>73.7</v>
      </c>
    </row>
    <row r="390" spans="1:8" x14ac:dyDescent="0.35">
      <c r="A390" s="27">
        <v>2019</v>
      </c>
      <c r="B390" s="29">
        <v>1</v>
      </c>
      <c r="C390" s="29">
        <v>24</v>
      </c>
      <c r="D390" s="33">
        <v>19.8</v>
      </c>
      <c r="E390" s="27">
        <v>1.9722222222222223</v>
      </c>
      <c r="F390" s="31">
        <v>0.253</v>
      </c>
      <c r="G390" s="29">
        <v>4560</v>
      </c>
      <c r="H390" s="27">
        <v>74.599999999999994</v>
      </c>
    </row>
    <row r="391" spans="1:8" x14ac:dyDescent="0.35">
      <c r="A391" s="27">
        <v>2019</v>
      </c>
      <c r="B391" s="29">
        <v>1</v>
      </c>
      <c r="C391" s="29">
        <v>25</v>
      </c>
      <c r="D391" s="33">
        <v>21.4</v>
      </c>
      <c r="E391" s="27">
        <v>2</v>
      </c>
      <c r="F391" s="31">
        <v>0.26899999999999996</v>
      </c>
      <c r="G391" s="29">
        <v>4570</v>
      </c>
      <c r="H391" s="27">
        <v>62.9</v>
      </c>
    </row>
    <row r="392" spans="1:8" x14ac:dyDescent="0.35">
      <c r="A392" s="27">
        <v>2019</v>
      </c>
      <c r="B392" s="29">
        <v>1</v>
      </c>
      <c r="C392" s="29">
        <v>26</v>
      </c>
      <c r="D392" s="33">
        <v>22.6</v>
      </c>
      <c r="E392" s="27">
        <v>2.3055555555555554</v>
      </c>
      <c r="F392" s="31">
        <v>0.33</v>
      </c>
      <c r="G392" s="29">
        <v>4760</v>
      </c>
      <c r="H392" s="27">
        <v>40.1</v>
      </c>
    </row>
    <row r="393" spans="1:8" x14ac:dyDescent="0.35">
      <c r="A393" s="27">
        <v>2019</v>
      </c>
      <c r="B393" s="29">
        <v>1</v>
      </c>
      <c r="C393" s="29">
        <v>27</v>
      </c>
      <c r="D393" s="33">
        <v>23</v>
      </c>
      <c r="E393" s="27">
        <v>2.1111111111111112</v>
      </c>
      <c r="F393" s="31">
        <v>0.21099999999999999</v>
      </c>
      <c r="G393" s="29">
        <v>4830</v>
      </c>
      <c r="H393" s="27">
        <v>39.299999999999997</v>
      </c>
    </row>
    <row r="394" spans="1:8" x14ac:dyDescent="0.35">
      <c r="A394" s="27">
        <v>2019</v>
      </c>
      <c r="B394" s="29">
        <v>1</v>
      </c>
      <c r="C394" s="29">
        <v>28</v>
      </c>
      <c r="D394" s="33">
        <v>24.2</v>
      </c>
      <c r="E394" s="27">
        <v>2.6111111111111112</v>
      </c>
      <c r="F394" s="31">
        <v>0.20699999999999999</v>
      </c>
      <c r="G394" s="29">
        <v>4870</v>
      </c>
      <c r="H394" s="27">
        <v>37.299999999999997</v>
      </c>
    </row>
    <row r="395" spans="1:8" x14ac:dyDescent="0.35">
      <c r="A395" s="27">
        <v>2019</v>
      </c>
      <c r="B395" s="29">
        <v>1</v>
      </c>
      <c r="C395" s="29">
        <v>29</v>
      </c>
      <c r="D395" s="33">
        <v>24.2</v>
      </c>
      <c r="E395" s="27">
        <v>2.8611111111111112</v>
      </c>
      <c r="F395" s="31">
        <v>3.1300000000000001E-2</v>
      </c>
      <c r="G395" s="29">
        <v>4580</v>
      </c>
      <c r="H395" s="27">
        <v>47.8</v>
      </c>
    </row>
    <row r="396" spans="1:8" x14ac:dyDescent="0.35">
      <c r="A396" s="27">
        <v>2019</v>
      </c>
      <c r="B396" s="29">
        <v>1</v>
      </c>
      <c r="C396" s="29">
        <v>30</v>
      </c>
      <c r="D396" s="33">
        <v>22.1</v>
      </c>
      <c r="E396" s="27">
        <v>2.7222222222222223</v>
      </c>
      <c r="F396" s="31">
        <v>4.2300000000000004E-2</v>
      </c>
      <c r="G396" s="29">
        <v>4650</v>
      </c>
      <c r="H396" s="27">
        <v>68.099999999999994</v>
      </c>
    </row>
    <row r="397" spans="1:8" x14ac:dyDescent="0.35">
      <c r="A397" s="27">
        <v>2019</v>
      </c>
      <c r="B397" s="29">
        <v>1</v>
      </c>
      <c r="C397" s="29">
        <v>31</v>
      </c>
      <c r="D397" s="33">
        <v>21.5</v>
      </c>
      <c r="E397" s="27">
        <v>2.3888888888888888</v>
      </c>
      <c r="F397" s="31">
        <v>5.4399999999999997E-2</v>
      </c>
      <c r="G397" s="29">
        <v>5020</v>
      </c>
      <c r="H397" s="27">
        <v>69.7</v>
      </c>
    </row>
    <row r="398" spans="1:8" x14ac:dyDescent="0.35">
      <c r="A398" s="27">
        <v>2019</v>
      </c>
      <c r="B398" s="29">
        <v>2</v>
      </c>
      <c r="C398" s="29">
        <v>1</v>
      </c>
      <c r="D398" s="33">
        <v>21.5</v>
      </c>
      <c r="E398" s="27">
        <v>1.9444444444444444</v>
      </c>
      <c r="F398" s="31">
        <v>4.2099999999999999E-2</v>
      </c>
      <c r="G398" s="29">
        <v>5100</v>
      </c>
      <c r="H398" s="27">
        <v>70.900000000000006</v>
      </c>
    </row>
    <row r="399" spans="1:8" x14ac:dyDescent="0.35">
      <c r="A399" s="27">
        <v>2019</v>
      </c>
      <c r="B399" s="29">
        <v>2</v>
      </c>
      <c r="C399" s="29">
        <v>2</v>
      </c>
      <c r="D399" s="33">
        <v>22.9</v>
      </c>
      <c r="E399" s="27">
        <v>2.1388888888888888</v>
      </c>
      <c r="F399" s="31">
        <v>4.1700000000000001E-2</v>
      </c>
      <c r="G399" s="29">
        <v>4510</v>
      </c>
      <c r="H399" s="27">
        <v>64.599999999999994</v>
      </c>
    </row>
    <row r="400" spans="1:8" x14ac:dyDescent="0.35">
      <c r="A400" s="27">
        <v>2019</v>
      </c>
      <c r="B400" s="29">
        <v>2</v>
      </c>
      <c r="C400" s="29">
        <v>3</v>
      </c>
      <c r="D400" s="33">
        <v>21.9</v>
      </c>
      <c r="E400" s="27">
        <v>3.3333333333333335</v>
      </c>
      <c r="F400" s="31">
        <v>6.5699999999999995E-2</v>
      </c>
      <c r="G400" s="29">
        <v>2470</v>
      </c>
      <c r="H400" s="27">
        <v>68.5</v>
      </c>
    </row>
    <row r="401" spans="1:8" x14ac:dyDescent="0.35">
      <c r="A401" s="27">
        <v>2019</v>
      </c>
      <c r="B401" s="29">
        <v>2</v>
      </c>
      <c r="C401" s="29">
        <v>4</v>
      </c>
      <c r="D401" s="33">
        <v>20.399999999999999</v>
      </c>
      <c r="E401" s="27">
        <v>3.4722222222222223</v>
      </c>
      <c r="F401" s="31">
        <v>6.0899999999999996E-2</v>
      </c>
      <c r="G401" s="29">
        <v>3700</v>
      </c>
      <c r="H401" s="27">
        <v>70.7</v>
      </c>
    </row>
    <row r="402" spans="1:8" x14ac:dyDescent="0.35">
      <c r="A402" s="27">
        <v>2019</v>
      </c>
      <c r="B402" s="29">
        <v>2</v>
      </c>
      <c r="C402" s="29">
        <v>5</v>
      </c>
      <c r="D402" s="33">
        <v>19.2</v>
      </c>
      <c r="E402" s="27">
        <v>3.4722222222222223</v>
      </c>
      <c r="F402" s="31">
        <v>3.7900000000000003E-2</v>
      </c>
      <c r="G402" s="29">
        <v>5580</v>
      </c>
      <c r="H402" s="27">
        <v>61.4</v>
      </c>
    </row>
    <row r="403" spans="1:8" x14ac:dyDescent="0.35">
      <c r="A403" s="27">
        <v>2019</v>
      </c>
      <c r="B403" s="29">
        <v>2</v>
      </c>
      <c r="C403" s="29">
        <v>6</v>
      </c>
      <c r="D403" s="33">
        <v>19.899999999999999</v>
      </c>
      <c r="E403" s="27">
        <v>3.2145638888888888</v>
      </c>
      <c r="F403" s="31">
        <v>3.62E-3</v>
      </c>
      <c r="G403" s="29">
        <v>5430</v>
      </c>
      <c r="H403" s="27">
        <v>50.8</v>
      </c>
    </row>
    <row r="404" spans="1:8" x14ac:dyDescent="0.35">
      <c r="A404" s="27">
        <v>2019</v>
      </c>
      <c r="B404" s="29">
        <v>2</v>
      </c>
      <c r="C404" s="29">
        <v>7</v>
      </c>
      <c r="D404" s="33">
        <v>18.899999999999999</v>
      </c>
      <c r="E404" s="27">
        <v>2.3888888888888888</v>
      </c>
      <c r="F404" s="31">
        <v>3.7100000000000001E-2</v>
      </c>
      <c r="G404" s="29">
        <v>5720</v>
      </c>
      <c r="H404" s="27">
        <v>44.2</v>
      </c>
    </row>
    <row r="405" spans="1:8" x14ac:dyDescent="0.35">
      <c r="A405" s="27">
        <v>2019</v>
      </c>
      <c r="B405" s="29">
        <v>2</v>
      </c>
      <c r="C405" s="29">
        <v>8</v>
      </c>
      <c r="D405" s="33">
        <v>19.3</v>
      </c>
      <c r="E405" s="27">
        <v>2.3333333333333335</v>
      </c>
      <c r="F405" s="31">
        <v>5.1200000000000002E-2</v>
      </c>
      <c r="G405" s="29">
        <v>5730</v>
      </c>
      <c r="H405" s="27">
        <v>51.3</v>
      </c>
    </row>
    <row r="406" spans="1:8" x14ac:dyDescent="0.35">
      <c r="A406" s="27">
        <v>2019</v>
      </c>
      <c r="B406" s="29">
        <v>2</v>
      </c>
      <c r="C406" s="29">
        <v>9</v>
      </c>
      <c r="D406" s="33">
        <v>20.9</v>
      </c>
      <c r="E406" s="27">
        <v>2.0833333333333335</v>
      </c>
      <c r="F406" s="31">
        <v>7.1099999999999997E-2</v>
      </c>
      <c r="G406" s="29">
        <v>5510</v>
      </c>
      <c r="H406" s="27">
        <v>50.6</v>
      </c>
    </row>
    <row r="407" spans="1:8" x14ac:dyDescent="0.35">
      <c r="A407" s="27">
        <v>2019</v>
      </c>
      <c r="B407" s="29">
        <v>2</v>
      </c>
      <c r="C407" s="29">
        <v>10</v>
      </c>
      <c r="D407" s="33">
        <v>22</v>
      </c>
      <c r="E407" s="27">
        <v>3.6388888888888888</v>
      </c>
      <c r="F407" s="31">
        <v>0.161</v>
      </c>
      <c r="G407" s="29">
        <v>5460</v>
      </c>
      <c r="H407" s="27">
        <v>51.9</v>
      </c>
    </row>
    <row r="408" spans="1:8" x14ac:dyDescent="0.35">
      <c r="A408" s="27">
        <v>2019</v>
      </c>
      <c r="B408" s="29">
        <v>2</v>
      </c>
      <c r="C408" s="29">
        <v>11</v>
      </c>
      <c r="D408" s="33">
        <v>23.3</v>
      </c>
      <c r="E408" s="27">
        <v>4.333333333333333</v>
      </c>
      <c r="F408" s="31">
        <v>0.11700000000000001</v>
      </c>
      <c r="G408" s="29">
        <v>4810</v>
      </c>
      <c r="H408" s="27">
        <v>52.8</v>
      </c>
    </row>
    <row r="409" spans="1:8" x14ac:dyDescent="0.35">
      <c r="A409" s="27">
        <v>2019</v>
      </c>
      <c r="B409" s="29">
        <v>2</v>
      </c>
      <c r="C409" s="29">
        <v>12</v>
      </c>
      <c r="D409" s="33">
        <v>21.3</v>
      </c>
      <c r="E409" s="27">
        <v>6.4722222222222223</v>
      </c>
      <c r="F409" s="31">
        <v>0.13899999999999998</v>
      </c>
      <c r="G409" s="29">
        <v>2620</v>
      </c>
      <c r="H409" s="27">
        <v>56.4</v>
      </c>
    </row>
    <row r="410" spans="1:8" x14ac:dyDescent="0.35">
      <c r="A410" s="27">
        <v>2019</v>
      </c>
      <c r="B410" s="29">
        <v>2</v>
      </c>
      <c r="C410" s="29">
        <v>13</v>
      </c>
      <c r="D410" s="33">
        <v>19.7</v>
      </c>
      <c r="E410" s="27">
        <v>5.333333333333333</v>
      </c>
      <c r="F410" s="31">
        <v>0.253</v>
      </c>
      <c r="G410" s="29">
        <v>5260</v>
      </c>
      <c r="H410" s="27">
        <v>52.8</v>
      </c>
    </row>
    <row r="411" spans="1:8" x14ac:dyDescent="0.35">
      <c r="A411" s="27">
        <v>2019</v>
      </c>
      <c r="B411" s="29">
        <v>2</v>
      </c>
      <c r="C411" s="29">
        <v>14</v>
      </c>
      <c r="D411" s="33">
        <v>19.399999999999999</v>
      </c>
      <c r="E411" s="27">
        <v>2.1111111111111112</v>
      </c>
      <c r="F411" s="31">
        <v>0.64400000000000002</v>
      </c>
      <c r="G411" s="29">
        <v>5770</v>
      </c>
      <c r="H411" s="27">
        <v>59.8</v>
      </c>
    </row>
    <row r="412" spans="1:8" x14ac:dyDescent="0.35">
      <c r="A412" s="27">
        <v>2019</v>
      </c>
      <c r="B412" s="29">
        <v>2</v>
      </c>
      <c r="C412" s="29">
        <v>15</v>
      </c>
      <c r="D412" s="33">
        <v>21.2</v>
      </c>
      <c r="E412" s="27">
        <v>2.5833333333333335</v>
      </c>
      <c r="F412" s="31">
        <v>0.33200000000000002</v>
      </c>
      <c r="G412" s="29">
        <v>4220</v>
      </c>
      <c r="H412" s="27">
        <v>56</v>
      </c>
    </row>
    <row r="413" spans="1:8" x14ac:dyDescent="0.35">
      <c r="A413" s="27">
        <v>2019</v>
      </c>
      <c r="B413" s="29">
        <v>2</v>
      </c>
      <c r="C413" s="29">
        <v>16</v>
      </c>
      <c r="D413" s="33">
        <v>24.5</v>
      </c>
      <c r="E413" s="27">
        <v>3.9444444444444446</v>
      </c>
      <c r="F413" s="31">
        <v>0.20800000000000002</v>
      </c>
      <c r="G413" s="29">
        <v>4570</v>
      </c>
      <c r="H413" s="27">
        <v>45.9</v>
      </c>
    </row>
    <row r="414" spans="1:8" x14ac:dyDescent="0.35">
      <c r="A414" s="27">
        <v>2019</v>
      </c>
      <c r="B414" s="29">
        <v>2</v>
      </c>
      <c r="C414" s="29">
        <v>17</v>
      </c>
      <c r="D414" s="33">
        <v>23.1</v>
      </c>
      <c r="E414" s="27">
        <v>3.8055555555555554</v>
      </c>
      <c r="F414" s="31">
        <v>0.16899999999999998</v>
      </c>
      <c r="G414" s="29">
        <v>2620</v>
      </c>
      <c r="H414" s="27">
        <v>58.8</v>
      </c>
    </row>
    <row r="415" spans="1:8" x14ac:dyDescent="0.35">
      <c r="A415" s="27">
        <v>2019</v>
      </c>
      <c r="B415" s="29">
        <v>2</v>
      </c>
      <c r="C415" s="29">
        <v>18</v>
      </c>
      <c r="D415" s="33">
        <v>20.3</v>
      </c>
      <c r="E415" s="27">
        <v>5.2222222222222223</v>
      </c>
      <c r="F415" s="31">
        <v>0.123</v>
      </c>
      <c r="G415" s="29">
        <v>5710</v>
      </c>
      <c r="H415" s="27">
        <v>51.9</v>
      </c>
    </row>
    <row r="416" spans="1:8" x14ac:dyDescent="0.35">
      <c r="A416" s="27">
        <v>2019</v>
      </c>
      <c r="B416" s="29">
        <v>2</v>
      </c>
      <c r="C416" s="29">
        <v>19</v>
      </c>
      <c r="D416" s="33">
        <v>20.2</v>
      </c>
      <c r="E416" s="27">
        <v>2.9722222222222223</v>
      </c>
      <c r="F416" s="31">
        <v>0.28299999999999997</v>
      </c>
      <c r="G416" s="29">
        <v>3340</v>
      </c>
      <c r="H416" s="27">
        <v>58.1</v>
      </c>
    </row>
    <row r="417" spans="1:8" x14ac:dyDescent="0.35">
      <c r="A417" s="27">
        <v>2019</v>
      </c>
      <c r="B417" s="29">
        <v>2</v>
      </c>
      <c r="C417" s="29">
        <v>20</v>
      </c>
      <c r="D417" s="33">
        <v>19.899999999999999</v>
      </c>
      <c r="E417" s="27">
        <v>7.3888888888888893</v>
      </c>
      <c r="F417" s="31">
        <v>0.29700000000000004</v>
      </c>
      <c r="G417" s="29">
        <v>5960</v>
      </c>
      <c r="H417" s="27">
        <v>54.2</v>
      </c>
    </row>
    <row r="418" spans="1:8" x14ac:dyDescent="0.35">
      <c r="A418" s="27">
        <v>2019</v>
      </c>
      <c r="B418" s="29">
        <v>2</v>
      </c>
      <c r="C418" s="29">
        <v>21</v>
      </c>
      <c r="D418" s="33">
        <v>19.2</v>
      </c>
      <c r="E418" s="27">
        <v>3.0555555555555554</v>
      </c>
      <c r="F418" s="31">
        <v>0.113</v>
      </c>
      <c r="G418" s="29">
        <v>5950</v>
      </c>
      <c r="H418" s="27">
        <v>54.1</v>
      </c>
    </row>
    <row r="419" spans="1:8" x14ac:dyDescent="0.35">
      <c r="A419" s="27">
        <v>2019</v>
      </c>
      <c r="B419" s="29">
        <v>2</v>
      </c>
      <c r="C419" s="29">
        <v>22</v>
      </c>
      <c r="D419" s="33">
        <v>19</v>
      </c>
      <c r="E419" s="27">
        <v>2.1388888888888888</v>
      </c>
      <c r="F419" s="31">
        <v>0.125</v>
      </c>
      <c r="G419" s="29">
        <v>5440</v>
      </c>
      <c r="H419" s="27">
        <v>62.2</v>
      </c>
    </row>
    <row r="420" spans="1:8" x14ac:dyDescent="0.35">
      <c r="A420" s="27">
        <v>2019</v>
      </c>
      <c r="B420" s="29">
        <v>2</v>
      </c>
      <c r="C420" s="29">
        <v>23</v>
      </c>
      <c r="D420" s="33">
        <v>21.3</v>
      </c>
      <c r="E420" s="27">
        <v>2.5555555555555554</v>
      </c>
      <c r="F420" s="31">
        <v>0.155</v>
      </c>
      <c r="G420" s="29">
        <v>3500</v>
      </c>
      <c r="H420" s="27">
        <v>66.8</v>
      </c>
    </row>
    <row r="421" spans="1:8" x14ac:dyDescent="0.35">
      <c r="A421" s="27">
        <v>2019</v>
      </c>
      <c r="B421" s="29">
        <v>2</v>
      </c>
      <c r="C421" s="29">
        <v>24</v>
      </c>
      <c r="D421" s="33">
        <v>22.8</v>
      </c>
      <c r="E421" s="27">
        <v>2.1388888888888888</v>
      </c>
      <c r="F421" s="31">
        <v>0.90900000000000003</v>
      </c>
      <c r="G421" s="29">
        <v>5490</v>
      </c>
      <c r="H421" s="27">
        <v>60</v>
      </c>
    </row>
    <row r="422" spans="1:8" x14ac:dyDescent="0.35">
      <c r="A422" s="27">
        <v>2019</v>
      </c>
      <c r="B422" s="29">
        <v>2</v>
      </c>
      <c r="C422" s="29">
        <v>25</v>
      </c>
      <c r="D422" s="33">
        <v>22.1</v>
      </c>
      <c r="E422" s="27">
        <v>4.916666666666667</v>
      </c>
      <c r="F422" s="31">
        <v>0.86399999999999999</v>
      </c>
      <c r="G422" s="29">
        <v>5700</v>
      </c>
      <c r="H422" s="27">
        <v>61.8</v>
      </c>
    </row>
    <row r="423" spans="1:8" x14ac:dyDescent="0.35">
      <c r="A423" s="27">
        <v>2019</v>
      </c>
      <c r="B423" s="29">
        <v>2</v>
      </c>
      <c r="C423" s="29">
        <v>26</v>
      </c>
      <c r="D423" s="33">
        <v>20.7</v>
      </c>
      <c r="E423" s="27">
        <v>6.3888888888888893</v>
      </c>
      <c r="F423" s="31">
        <v>0.13300000000000001</v>
      </c>
      <c r="G423" s="29">
        <v>6300</v>
      </c>
      <c r="H423" s="27">
        <v>57.9</v>
      </c>
    </row>
    <row r="424" spans="1:8" x14ac:dyDescent="0.35">
      <c r="A424" s="27">
        <v>2019</v>
      </c>
      <c r="B424" s="29">
        <v>2</v>
      </c>
      <c r="C424" s="29">
        <v>27</v>
      </c>
      <c r="D424" s="33">
        <v>20.399999999999999</v>
      </c>
      <c r="E424" s="27">
        <v>2.3888888888888888</v>
      </c>
      <c r="F424" s="31">
        <v>0.17200000000000001</v>
      </c>
      <c r="G424" s="29">
        <v>5470</v>
      </c>
      <c r="H424" s="27">
        <v>67.2</v>
      </c>
    </row>
    <row r="425" spans="1:8" x14ac:dyDescent="0.35">
      <c r="A425" s="27">
        <v>2019</v>
      </c>
      <c r="B425" s="29">
        <v>2</v>
      </c>
      <c r="C425" s="29">
        <v>28</v>
      </c>
      <c r="D425" s="33">
        <v>24.8</v>
      </c>
      <c r="E425" s="27">
        <v>3.8055555555555554</v>
      </c>
      <c r="F425" s="31">
        <v>0.29200000000000004</v>
      </c>
      <c r="G425" s="29">
        <v>3260</v>
      </c>
      <c r="H425" s="27">
        <v>43.2</v>
      </c>
    </row>
    <row r="426" spans="1:8" x14ac:dyDescent="0.35">
      <c r="A426" s="27">
        <v>2019</v>
      </c>
      <c r="B426" s="29">
        <v>3</v>
      </c>
      <c r="C426" s="29">
        <v>1</v>
      </c>
      <c r="D426" s="33">
        <v>25</v>
      </c>
      <c r="E426" s="27">
        <v>6.8611111111111107</v>
      </c>
      <c r="F426" s="31">
        <v>0.224</v>
      </c>
      <c r="G426" s="29">
        <v>4180</v>
      </c>
      <c r="H426" s="27">
        <v>55.6</v>
      </c>
    </row>
    <row r="427" spans="1:8" x14ac:dyDescent="0.35">
      <c r="A427" s="27">
        <v>2019</v>
      </c>
      <c r="B427" s="29">
        <v>3</v>
      </c>
      <c r="C427" s="29">
        <v>2</v>
      </c>
      <c r="D427" s="33">
        <v>19.100000000000001</v>
      </c>
      <c r="E427" s="27">
        <v>7.666666666666667</v>
      </c>
      <c r="F427" s="31">
        <v>0.10299999999999999</v>
      </c>
      <c r="G427" s="29">
        <v>5820</v>
      </c>
      <c r="H427" s="27">
        <v>48.6</v>
      </c>
    </row>
    <row r="428" spans="1:8" x14ac:dyDescent="0.35">
      <c r="A428" s="27">
        <v>2019</v>
      </c>
      <c r="B428" s="29">
        <v>3</v>
      </c>
      <c r="C428" s="29">
        <v>3</v>
      </c>
      <c r="D428" s="33">
        <v>18.7</v>
      </c>
      <c r="E428" s="27">
        <v>4.7777777777777777</v>
      </c>
      <c r="F428" s="31">
        <v>4.24E-2</v>
      </c>
      <c r="G428" s="29">
        <v>6190</v>
      </c>
      <c r="H428" s="27">
        <v>54.9</v>
      </c>
    </row>
    <row r="429" spans="1:8" x14ac:dyDescent="0.35">
      <c r="A429" s="27">
        <v>2019</v>
      </c>
      <c r="B429" s="29">
        <v>3</v>
      </c>
      <c r="C429" s="29">
        <v>4</v>
      </c>
      <c r="D429" s="33">
        <v>19.899999999999999</v>
      </c>
      <c r="E429" s="27">
        <v>4.75</v>
      </c>
      <c r="F429" s="31">
        <v>4.3799999999999999E-2</v>
      </c>
      <c r="G429" s="29">
        <v>6420</v>
      </c>
      <c r="H429" s="27">
        <v>51.4</v>
      </c>
    </row>
    <row r="430" spans="1:8" x14ac:dyDescent="0.35">
      <c r="A430" s="27">
        <v>2019</v>
      </c>
      <c r="B430" s="29">
        <v>3</v>
      </c>
      <c r="C430" s="29">
        <v>5</v>
      </c>
      <c r="D430" s="33">
        <v>20.2</v>
      </c>
      <c r="E430" s="27">
        <v>3.9166666666666665</v>
      </c>
      <c r="F430" s="31">
        <v>9.3399999999999997E-2</v>
      </c>
      <c r="G430" s="29">
        <v>6770</v>
      </c>
      <c r="H430" s="27">
        <v>52.7</v>
      </c>
    </row>
    <row r="431" spans="1:8" x14ac:dyDescent="0.35">
      <c r="A431" s="27">
        <v>2019</v>
      </c>
      <c r="B431" s="29">
        <v>3</v>
      </c>
      <c r="C431" s="29">
        <v>6</v>
      </c>
      <c r="D431" s="33">
        <v>19.399999999999999</v>
      </c>
      <c r="E431" s="27">
        <v>2.5555555555555554</v>
      </c>
      <c r="F431" s="31">
        <v>0.11499999999999999</v>
      </c>
      <c r="G431" s="29">
        <v>5070</v>
      </c>
      <c r="H431" s="27">
        <v>69.8</v>
      </c>
    </row>
    <row r="432" spans="1:8" x14ac:dyDescent="0.35">
      <c r="A432" s="27">
        <v>2019</v>
      </c>
      <c r="B432" s="29">
        <v>3</v>
      </c>
      <c r="C432" s="29">
        <v>7</v>
      </c>
      <c r="D432" s="33">
        <v>21.1</v>
      </c>
      <c r="E432" s="27">
        <v>4.2222222222222223</v>
      </c>
      <c r="F432" s="31">
        <v>0.124</v>
      </c>
      <c r="G432" s="29">
        <v>6050</v>
      </c>
      <c r="H432" s="27">
        <v>70.3</v>
      </c>
    </row>
    <row r="433" spans="1:8" x14ac:dyDescent="0.35">
      <c r="A433" s="27">
        <v>2019</v>
      </c>
      <c r="B433" s="29">
        <v>3</v>
      </c>
      <c r="C433" s="29">
        <v>8</v>
      </c>
      <c r="D433" s="33">
        <v>20.3</v>
      </c>
      <c r="E433" s="27">
        <v>4.2222222222222223</v>
      </c>
      <c r="F433" s="31">
        <v>0.13799999999999998</v>
      </c>
      <c r="G433" s="29">
        <v>6740</v>
      </c>
      <c r="H433" s="27">
        <v>58.9</v>
      </c>
    </row>
    <row r="434" spans="1:8" x14ac:dyDescent="0.35">
      <c r="A434" s="27">
        <v>2019</v>
      </c>
      <c r="B434" s="29">
        <v>3</v>
      </c>
      <c r="C434" s="29">
        <v>9</v>
      </c>
      <c r="D434" s="33">
        <v>19.7</v>
      </c>
      <c r="E434" s="27">
        <v>4.1111111111111107</v>
      </c>
      <c r="F434" s="31">
        <v>0.14799999999999999</v>
      </c>
      <c r="G434" s="29">
        <v>6640</v>
      </c>
      <c r="H434" s="27">
        <v>59.3</v>
      </c>
    </row>
    <row r="435" spans="1:8" x14ac:dyDescent="0.35">
      <c r="A435" s="27">
        <v>2019</v>
      </c>
      <c r="B435" s="29">
        <v>3</v>
      </c>
      <c r="C435" s="29">
        <v>10</v>
      </c>
      <c r="D435" s="33">
        <v>19.600000000000001</v>
      </c>
      <c r="E435" s="27">
        <v>5.8055555555555554</v>
      </c>
      <c r="F435" s="31">
        <v>0.18300000000000002</v>
      </c>
      <c r="G435" s="29">
        <v>6930</v>
      </c>
      <c r="H435" s="27">
        <v>56.9</v>
      </c>
    </row>
    <row r="436" spans="1:8" x14ac:dyDescent="0.35">
      <c r="A436" s="27">
        <v>2019</v>
      </c>
      <c r="B436" s="29">
        <v>3</v>
      </c>
      <c r="C436" s="29">
        <v>11</v>
      </c>
      <c r="D436" s="33">
        <v>18.899999999999999</v>
      </c>
      <c r="E436" s="27">
        <v>3.1944444444444446</v>
      </c>
      <c r="F436" s="31">
        <v>0.39799999999999996</v>
      </c>
      <c r="G436" s="29">
        <v>6650</v>
      </c>
      <c r="H436" s="27">
        <v>64</v>
      </c>
    </row>
    <row r="437" spans="1:8" x14ac:dyDescent="0.35">
      <c r="A437" s="27">
        <v>2019</v>
      </c>
      <c r="B437" s="29">
        <v>3</v>
      </c>
      <c r="C437" s="29">
        <v>12</v>
      </c>
      <c r="D437" s="33">
        <v>20.100000000000001</v>
      </c>
      <c r="E437" s="27">
        <v>3.4722222222222223</v>
      </c>
      <c r="F437" s="31">
        <v>0.28500000000000003</v>
      </c>
      <c r="G437" s="29">
        <v>6910</v>
      </c>
      <c r="H437" s="27">
        <v>55.4</v>
      </c>
    </row>
    <row r="438" spans="1:8" x14ac:dyDescent="0.35">
      <c r="A438" s="27">
        <v>2019</v>
      </c>
      <c r="B438" s="29">
        <v>3</v>
      </c>
      <c r="C438" s="29">
        <v>13</v>
      </c>
      <c r="D438" s="33">
        <f>28.92601</f>
        <v>28.926010000000002</v>
      </c>
      <c r="E438" s="27">
        <v>3.2145638888888888</v>
      </c>
      <c r="F438" s="31">
        <v>0.27399999999999997</v>
      </c>
      <c r="G438" s="29">
        <v>6750</v>
      </c>
      <c r="H438" s="27">
        <v>68.599999999999994</v>
      </c>
    </row>
    <row r="439" spans="1:8" x14ac:dyDescent="0.35">
      <c r="A439" s="27">
        <v>2019</v>
      </c>
      <c r="B439" s="29">
        <v>3</v>
      </c>
      <c r="C439" s="29">
        <v>14</v>
      </c>
      <c r="D439" s="33">
        <v>22</v>
      </c>
      <c r="E439" s="27">
        <v>2.5277777777777777</v>
      </c>
      <c r="F439" s="31">
        <v>6.5299999999999997E-2</v>
      </c>
      <c r="G439" s="29">
        <v>6740</v>
      </c>
      <c r="H439" s="27">
        <v>60.9</v>
      </c>
    </row>
    <row r="440" spans="1:8" x14ac:dyDescent="0.35">
      <c r="A440" s="27">
        <v>2019</v>
      </c>
      <c r="B440" s="29">
        <v>3</v>
      </c>
      <c r="C440" s="29">
        <v>15</v>
      </c>
      <c r="D440" s="33">
        <v>22.8</v>
      </c>
      <c r="E440" s="27">
        <v>5.5555555555555554</v>
      </c>
      <c r="F440" s="31">
        <v>7.9299999999999995E-2</v>
      </c>
      <c r="G440" s="29">
        <v>2820</v>
      </c>
      <c r="H440" s="27">
        <v>51.3</v>
      </c>
    </row>
    <row r="441" spans="1:8" x14ac:dyDescent="0.35">
      <c r="A441" s="27">
        <v>2019</v>
      </c>
      <c r="B441" s="29">
        <v>3</v>
      </c>
      <c r="C441" s="29">
        <v>16</v>
      </c>
      <c r="D441" s="33">
        <v>24.3</v>
      </c>
      <c r="E441" s="27">
        <v>4.3888888888888893</v>
      </c>
      <c r="F441" s="31">
        <v>4.8300000000000003E-2</v>
      </c>
      <c r="G441" s="29">
        <v>6300</v>
      </c>
      <c r="H441" s="27">
        <v>57.1</v>
      </c>
    </row>
    <row r="442" spans="1:8" x14ac:dyDescent="0.35">
      <c r="A442" s="27">
        <v>2019</v>
      </c>
      <c r="B442" s="29">
        <v>3</v>
      </c>
      <c r="C442" s="29">
        <v>17</v>
      </c>
      <c r="D442" s="33">
        <v>27.4</v>
      </c>
      <c r="E442" s="27">
        <v>6.3055555555555554</v>
      </c>
      <c r="F442" s="31">
        <v>0.10299999999999999</v>
      </c>
      <c r="G442" s="29">
        <v>4230</v>
      </c>
      <c r="H442" s="27">
        <v>51.8</v>
      </c>
    </row>
    <row r="443" spans="1:8" x14ac:dyDescent="0.35">
      <c r="A443" s="27">
        <v>2019</v>
      </c>
      <c r="B443" s="29">
        <v>3</v>
      </c>
      <c r="C443" s="29">
        <v>18</v>
      </c>
      <c r="D443" s="33">
        <v>22.1</v>
      </c>
      <c r="E443" s="27">
        <v>6.5</v>
      </c>
      <c r="F443" s="31">
        <v>0.19</v>
      </c>
      <c r="G443" s="29">
        <v>7170</v>
      </c>
      <c r="H443" s="27">
        <v>45</v>
      </c>
    </row>
    <row r="444" spans="1:8" x14ac:dyDescent="0.35">
      <c r="A444" s="27">
        <v>2019</v>
      </c>
      <c r="B444" s="29">
        <v>3</v>
      </c>
      <c r="C444" s="29">
        <v>19</v>
      </c>
      <c r="D444" s="33">
        <v>21.1</v>
      </c>
      <c r="E444" s="27">
        <v>5.6111111111111107</v>
      </c>
      <c r="F444" s="31">
        <v>4.7500000000000001E-2</v>
      </c>
      <c r="G444" s="29">
        <v>7220</v>
      </c>
      <c r="H444" s="27">
        <v>50.1</v>
      </c>
    </row>
    <row r="445" spans="1:8" x14ac:dyDescent="0.35">
      <c r="A445" s="27">
        <v>2019</v>
      </c>
      <c r="B445" s="29">
        <v>3</v>
      </c>
      <c r="C445" s="29">
        <v>20</v>
      </c>
      <c r="D445" s="33">
        <v>20.9</v>
      </c>
      <c r="E445" s="27">
        <v>3.1666666666666665</v>
      </c>
      <c r="F445" s="31">
        <v>1.84E-2</v>
      </c>
      <c r="G445" s="29">
        <v>6870</v>
      </c>
      <c r="H445" s="27">
        <v>63.5</v>
      </c>
    </row>
    <row r="446" spans="1:8" x14ac:dyDescent="0.35">
      <c r="A446" s="27">
        <v>2019</v>
      </c>
      <c r="B446" s="29">
        <v>3</v>
      </c>
      <c r="C446" s="29">
        <v>21</v>
      </c>
      <c r="D446" s="33">
        <v>22.3</v>
      </c>
      <c r="E446" s="27">
        <v>2.5555555555555554</v>
      </c>
      <c r="F446" s="31">
        <v>1.65E-3</v>
      </c>
      <c r="G446" s="29">
        <v>6140</v>
      </c>
      <c r="H446" s="27">
        <v>66.3</v>
      </c>
    </row>
    <row r="447" spans="1:8" x14ac:dyDescent="0.35">
      <c r="A447" s="27">
        <v>2019</v>
      </c>
      <c r="B447" s="29">
        <v>3</v>
      </c>
      <c r="C447" s="29">
        <v>22</v>
      </c>
      <c r="D447" s="33">
        <v>25.3</v>
      </c>
      <c r="E447" s="27">
        <v>3.75</v>
      </c>
      <c r="F447" s="31">
        <v>8.4199999999999997E-2</v>
      </c>
      <c r="G447" s="29">
        <v>3720</v>
      </c>
      <c r="H447" s="27">
        <v>53</v>
      </c>
    </row>
    <row r="448" spans="1:8" x14ac:dyDescent="0.35">
      <c r="A448" s="27">
        <v>2019</v>
      </c>
      <c r="B448" s="29">
        <v>3</v>
      </c>
      <c r="C448" s="29">
        <v>23</v>
      </c>
      <c r="D448" s="33">
        <v>28.3</v>
      </c>
      <c r="E448" s="27">
        <v>6.416666666666667</v>
      </c>
      <c r="F448" s="31">
        <v>0.15200000000000002</v>
      </c>
      <c r="G448" s="29">
        <v>4930</v>
      </c>
      <c r="H448" s="27">
        <v>45.4</v>
      </c>
    </row>
    <row r="449" spans="1:8" x14ac:dyDescent="0.35">
      <c r="A449" s="27">
        <v>2019</v>
      </c>
      <c r="B449" s="29">
        <v>3</v>
      </c>
      <c r="C449" s="29">
        <v>24</v>
      </c>
      <c r="D449" s="33">
        <v>28.6</v>
      </c>
      <c r="E449" s="27">
        <v>4.3611111111111107</v>
      </c>
      <c r="F449" s="31">
        <v>8.8200000000000001E-2</v>
      </c>
      <c r="G449" s="29">
        <v>6080</v>
      </c>
      <c r="H449" s="27">
        <v>48.9</v>
      </c>
    </row>
    <row r="450" spans="1:8" x14ac:dyDescent="0.35">
      <c r="A450" s="27">
        <v>2019</v>
      </c>
      <c r="B450" s="29">
        <v>3</v>
      </c>
      <c r="C450" s="29">
        <v>25</v>
      </c>
      <c r="D450" s="33">
        <v>29.5</v>
      </c>
      <c r="E450" s="27">
        <v>6.8888888888888893</v>
      </c>
      <c r="F450" s="31">
        <v>0.19</v>
      </c>
      <c r="G450" s="29">
        <v>2900</v>
      </c>
      <c r="H450" s="27">
        <v>41.2</v>
      </c>
    </row>
    <row r="451" spans="1:8" x14ac:dyDescent="0.35">
      <c r="A451" s="27">
        <v>2019</v>
      </c>
      <c r="B451" s="29">
        <v>3</v>
      </c>
      <c r="C451" s="29">
        <v>26</v>
      </c>
      <c r="D451" s="33">
        <v>30.1</v>
      </c>
      <c r="E451" s="27">
        <v>6.0277777777777777</v>
      </c>
      <c r="F451" s="31">
        <v>0.11700000000000001</v>
      </c>
      <c r="G451" s="29">
        <v>4880</v>
      </c>
      <c r="H451" s="27">
        <v>34.5</v>
      </c>
    </row>
    <row r="452" spans="1:8" x14ac:dyDescent="0.35">
      <c r="A452" s="27">
        <v>2019</v>
      </c>
      <c r="B452" s="29">
        <v>3</v>
      </c>
      <c r="C452" s="29">
        <v>27</v>
      </c>
      <c r="D452" s="33">
        <v>24.2</v>
      </c>
      <c r="E452" s="27">
        <v>4.583333333333333</v>
      </c>
      <c r="F452" s="31">
        <v>4.99E-2</v>
      </c>
      <c r="G452" s="29">
        <v>2350</v>
      </c>
      <c r="H452" s="27">
        <v>75.7</v>
      </c>
    </row>
    <row r="453" spans="1:8" x14ac:dyDescent="0.35">
      <c r="A453" s="27">
        <v>2019</v>
      </c>
      <c r="B453" s="29">
        <v>3</v>
      </c>
      <c r="C453" s="29">
        <v>28</v>
      </c>
      <c r="D453" s="33">
        <v>22.5</v>
      </c>
      <c r="E453" s="27">
        <v>3.5833333333333335</v>
      </c>
      <c r="F453" s="31">
        <v>9.1999999999999998E-2</v>
      </c>
      <c r="G453" s="29">
        <v>1980</v>
      </c>
      <c r="H453" s="27">
        <v>81.8</v>
      </c>
    </row>
    <row r="454" spans="1:8" x14ac:dyDescent="0.35">
      <c r="A454" s="27">
        <v>2019</v>
      </c>
      <c r="B454" s="29">
        <v>3</v>
      </c>
      <c r="C454" s="29">
        <v>29</v>
      </c>
      <c r="D454" s="33">
        <v>23.9</v>
      </c>
      <c r="E454" s="27">
        <v>3.6388888888888888</v>
      </c>
      <c r="F454" s="31">
        <v>8.9599999999999999E-2</v>
      </c>
      <c r="G454" s="29">
        <v>6830</v>
      </c>
      <c r="H454" s="27">
        <v>64.7</v>
      </c>
    </row>
    <row r="455" spans="1:8" x14ac:dyDescent="0.35">
      <c r="A455" s="27">
        <v>2019</v>
      </c>
      <c r="B455" s="29">
        <v>3</v>
      </c>
      <c r="C455" s="29">
        <v>30</v>
      </c>
      <c r="D455" s="33">
        <v>25</v>
      </c>
      <c r="E455" s="27">
        <v>3.3888888888888888</v>
      </c>
      <c r="F455" s="31">
        <v>9.5500000000000002E-2</v>
      </c>
      <c r="G455" s="29">
        <v>4990</v>
      </c>
      <c r="H455" s="27">
        <v>48.1</v>
      </c>
    </row>
    <row r="456" spans="1:8" x14ac:dyDescent="0.35">
      <c r="A456" s="27">
        <v>2019</v>
      </c>
      <c r="B456" s="29">
        <v>3</v>
      </c>
      <c r="C456" s="29">
        <v>31</v>
      </c>
      <c r="D456" s="33">
        <v>29.8</v>
      </c>
      <c r="E456" s="27">
        <v>4.2222222222222223</v>
      </c>
      <c r="F456" s="31">
        <v>6.5000000000000002E-2</v>
      </c>
      <c r="G456" s="29">
        <v>6510</v>
      </c>
      <c r="H456" s="27">
        <v>29.7</v>
      </c>
    </row>
    <row r="457" spans="1:8" x14ac:dyDescent="0.35">
      <c r="A457" s="27">
        <v>2019</v>
      </c>
      <c r="B457" s="29">
        <v>4</v>
      </c>
      <c r="C457" s="29">
        <v>1</v>
      </c>
      <c r="D457" s="33">
        <v>32.6</v>
      </c>
      <c r="E457" s="27">
        <v>4.083333333333333</v>
      </c>
      <c r="F457" s="31">
        <v>0.23499999999999999</v>
      </c>
      <c r="G457" s="29">
        <v>6760</v>
      </c>
      <c r="H457" s="27">
        <v>21.7</v>
      </c>
    </row>
    <row r="458" spans="1:8" x14ac:dyDescent="0.35">
      <c r="A458" s="27">
        <v>2019</v>
      </c>
      <c r="B458" s="29">
        <v>4</v>
      </c>
      <c r="C458" s="29">
        <v>2</v>
      </c>
      <c r="D458" s="33">
        <v>26.9</v>
      </c>
      <c r="E458" s="27">
        <v>3.3055555555555554</v>
      </c>
      <c r="F458" s="31">
        <v>0.20800000000000002</v>
      </c>
      <c r="G458" s="29">
        <v>5060</v>
      </c>
      <c r="H458" s="27">
        <v>60.3</v>
      </c>
    </row>
    <row r="459" spans="1:8" x14ac:dyDescent="0.35">
      <c r="A459" s="27">
        <v>2019</v>
      </c>
      <c r="B459" s="29">
        <v>4</v>
      </c>
      <c r="C459" s="29">
        <v>3</v>
      </c>
      <c r="D459" s="33">
        <v>28</v>
      </c>
      <c r="E459" s="27">
        <v>3.4722222222222223</v>
      </c>
      <c r="F459" s="31">
        <v>0.113</v>
      </c>
      <c r="G459" s="29">
        <v>2830</v>
      </c>
      <c r="H459" s="27">
        <v>51.4</v>
      </c>
    </row>
    <row r="460" spans="1:8" x14ac:dyDescent="0.35">
      <c r="A460" s="27">
        <v>2019</v>
      </c>
      <c r="B460" s="29">
        <v>4</v>
      </c>
      <c r="C460" s="29">
        <v>4</v>
      </c>
      <c r="D460" s="33">
        <v>30.8</v>
      </c>
      <c r="E460" s="27">
        <v>3.0833333333333335</v>
      </c>
      <c r="F460" s="31">
        <v>0.251</v>
      </c>
      <c r="G460" s="29">
        <v>6550</v>
      </c>
      <c r="H460" s="27">
        <v>27.9</v>
      </c>
    </row>
    <row r="461" spans="1:8" x14ac:dyDescent="0.35">
      <c r="A461" s="27">
        <v>2019</v>
      </c>
      <c r="B461" s="29">
        <v>4</v>
      </c>
      <c r="C461" s="29">
        <v>5</v>
      </c>
      <c r="D461" s="33">
        <v>30.2</v>
      </c>
      <c r="E461" s="27">
        <v>3.2222222222222223</v>
      </c>
      <c r="F461" s="31">
        <v>0.27599999999999997</v>
      </c>
      <c r="G461" s="29">
        <v>5460</v>
      </c>
      <c r="H461" s="27">
        <v>36.799999999999997</v>
      </c>
    </row>
    <row r="462" spans="1:8" x14ac:dyDescent="0.35">
      <c r="A462" s="27">
        <v>2019</v>
      </c>
      <c r="B462" s="29">
        <v>4</v>
      </c>
      <c r="C462" s="29">
        <v>6</v>
      </c>
      <c r="D462" s="33">
        <v>31.1</v>
      </c>
      <c r="E462" s="27">
        <v>3.3333333333333335</v>
      </c>
      <c r="F462" s="31">
        <v>0.26200000000000001</v>
      </c>
      <c r="G462" s="29">
        <v>7070</v>
      </c>
      <c r="H462" s="27">
        <v>31</v>
      </c>
    </row>
    <row r="463" spans="1:8" x14ac:dyDescent="0.35">
      <c r="A463" s="27">
        <v>2019</v>
      </c>
      <c r="B463" s="29">
        <v>4</v>
      </c>
      <c r="C463" s="29">
        <v>7</v>
      </c>
      <c r="D463" s="33">
        <v>32.6</v>
      </c>
      <c r="E463" s="27">
        <v>2.9722222222222223</v>
      </c>
      <c r="F463" s="31">
        <v>0.24200000000000002</v>
      </c>
      <c r="G463" s="29">
        <v>6870</v>
      </c>
      <c r="H463" s="27">
        <v>19.8</v>
      </c>
    </row>
    <row r="464" spans="1:8" x14ac:dyDescent="0.35">
      <c r="A464" s="27">
        <v>2019</v>
      </c>
      <c r="B464" s="29">
        <v>4</v>
      </c>
      <c r="C464" s="29">
        <v>8</v>
      </c>
      <c r="D464" s="33">
        <v>28.9</v>
      </c>
      <c r="E464" s="27">
        <v>2.75</v>
      </c>
      <c r="F464" s="31">
        <v>0.128</v>
      </c>
      <c r="G464" s="29">
        <v>3270</v>
      </c>
      <c r="H464" s="27">
        <v>42</v>
      </c>
    </row>
    <row r="465" spans="1:8" x14ac:dyDescent="0.35">
      <c r="A465" s="27">
        <v>2019</v>
      </c>
      <c r="B465" s="29">
        <v>4</v>
      </c>
      <c r="C465" s="29">
        <v>9</v>
      </c>
      <c r="D465" s="33">
        <v>28.7</v>
      </c>
      <c r="E465" s="27">
        <v>3.0555555555555554</v>
      </c>
      <c r="F465" s="31">
        <v>0.33700000000000002</v>
      </c>
      <c r="G465" s="29">
        <v>7230</v>
      </c>
      <c r="H465" s="27">
        <v>44.5</v>
      </c>
    </row>
    <row r="466" spans="1:8" x14ac:dyDescent="0.35">
      <c r="A466" s="27">
        <v>2019</v>
      </c>
      <c r="B466" s="29">
        <v>4</v>
      </c>
      <c r="C466" s="29">
        <v>10</v>
      </c>
      <c r="D466" s="33">
        <v>28.1</v>
      </c>
      <c r="E466" s="27">
        <v>4.3611111111111107</v>
      </c>
      <c r="F466" s="31">
        <v>0.14899999999999999</v>
      </c>
      <c r="G466" s="29">
        <v>2650</v>
      </c>
      <c r="H466" s="27">
        <v>48</v>
      </c>
    </row>
    <row r="467" spans="1:8" x14ac:dyDescent="0.35">
      <c r="A467" s="27">
        <v>2019</v>
      </c>
      <c r="B467" s="29">
        <v>4</v>
      </c>
      <c r="C467" s="29">
        <v>11</v>
      </c>
      <c r="D467" s="33">
        <v>26.8</v>
      </c>
      <c r="E467" s="27">
        <v>2.0555555555555554</v>
      </c>
      <c r="F467" s="31">
        <v>0.125</v>
      </c>
      <c r="G467" s="29">
        <v>3580</v>
      </c>
      <c r="H467" s="27">
        <v>57.3</v>
      </c>
    </row>
    <row r="468" spans="1:8" x14ac:dyDescent="0.35">
      <c r="A468" s="27">
        <v>2019</v>
      </c>
      <c r="B468" s="29">
        <v>4</v>
      </c>
      <c r="C468" s="29">
        <v>12</v>
      </c>
      <c r="D468" s="33">
        <v>26.6</v>
      </c>
      <c r="E468" s="27">
        <v>2.5</v>
      </c>
      <c r="F468" s="31">
        <v>0.12200000000000001</v>
      </c>
      <c r="G468" s="29">
        <v>3550</v>
      </c>
      <c r="H468" s="27">
        <v>53.3</v>
      </c>
    </row>
    <row r="469" spans="1:8" x14ac:dyDescent="0.35">
      <c r="A469" s="27">
        <v>2019</v>
      </c>
      <c r="B469" s="29">
        <v>4</v>
      </c>
      <c r="C469" s="29">
        <v>13</v>
      </c>
      <c r="D469" s="33">
        <v>25.9</v>
      </c>
      <c r="E469" s="27">
        <v>3.6944444444444446</v>
      </c>
      <c r="F469" s="31">
        <v>0.11799999999999999</v>
      </c>
      <c r="G469" s="29">
        <v>4230</v>
      </c>
      <c r="H469" s="27">
        <v>59.2</v>
      </c>
    </row>
    <row r="470" spans="1:8" x14ac:dyDescent="0.35">
      <c r="A470" s="27">
        <v>2019</v>
      </c>
      <c r="B470" s="29">
        <v>4</v>
      </c>
      <c r="C470" s="29">
        <v>14</v>
      </c>
      <c r="D470" s="33">
        <v>24.6</v>
      </c>
      <c r="E470" s="27">
        <v>5.2777777777777777</v>
      </c>
      <c r="F470" s="31">
        <v>0.27099999999999996</v>
      </c>
      <c r="G470" s="29">
        <v>7550</v>
      </c>
      <c r="H470" s="27">
        <v>61.3</v>
      </c>
    </row>
    <row r="471" spans="1:8" x14ac:dyDescent="0.35">
      <c r="A471" s="27">
        <v>2019</v>
      </c>
      <c r="B471" s="29">
        <v>4</v>
      </c>
      <c r="C471" s="29">
        <v>15</v>
      </c>
      <c r="D471" s="33">
        <v>25.5</v>
      </c>
      <c r="E471" s="27">
        <v>3.5</v>
      </c>
      <c r="F471" s="31">
        <v>1.8299999999999997E-2</v>
      </c>
      <c r="G471" s="29">
        <v>7750</v>
      </c>
      <c r="H471" s="27">
        <v>51.9</v>
      </c>
    </row>
    <row r="472" spans="1:8" x14ac:dyDescent="0.35">
      <c r="A472" s="27">
        <v>2019</v>
      </c>
      <c r="B472" s="29">
        <v>4</v>
      </c>
      <c r="C472" s="29">
        <v>16</v>
      </c>
      <c r="D472" s="33">
        <v>25.5</v>
      </c>
      <c r="E472" s="27">
        <v>2.8055555555555554</v>
      </c>
      <c r="F472" s="31">
        <v>7.6799999999999993E-2</v>
      </c>
      <c r="G472" s="29">
        <v>8000</v>
      </c>
      <c r="H472" s="27">
        <v>48.6</v>
      </c>
    </row>
    <row r="473" spans="1:8" x14ac:dyDescent="0.35">
      <c r="A473" s="27">
        <v>2019</v>
      </c>
      <c r="B473" s="29">
        <v>4</v>
      </c>
      <c r="C473" s="29">
        <v>17</v>
      </c>
      <c r="D473" s="33">
        <v>27.4</v>
      </c>
      <c r="E473" s="27">
        <v>1.8055555555555556</v>
      </c>
      <c r="F473" s="31">
        <v>0.70699999999999996</v>
      </c>
      <c r="G473" s="29">
        <v>7640</v>
      </c>
      <c r="H473" s="27">
        <v>38</v>
      </c>
    </row>
    <row r="474" spans="1:8" x14ac:dyDescent="0.35">
      <c r="A474" s="27">
        <v>2019</v>
      </c>
      <c r="B474" s="29">
        <v>4</v>
      </c>
      <c r="C474" s="29">
        <v>18</v>
      </c>
      <c r="D474" s="33">
        <v>29.7</v>
      </c>
      <c r="E474" s="27">
        <v>2.2777777777777777</v>
      </c>
      <c r="F474" s="31">
        <v>1.44E-2</v>
      </c>
      <c r="G474" s="29">
        <v>7570</v>
      </c>
      <c r="H474" s="27">
        <v>27.5</v>
      </c>
    </row>
    <row r="475" spans="1:8" x14ac:dyDescent="0.35">
      <c r="A475" s="27">
        <v>2019</v>
      </c>
      <c r="B475" s="29">
        <v>4</v>
      </c>
      <c r="C475" s="29">
        <v>19</v>
      </c>
      <c r="D475" s="33">
        <v>31.7</v>
      </c>
      <c r="E475" s="27">
        <v>2.6666666666666665</v>
      </c>
      <c r="F475" s="31">
        <v>4.3999999999999997E-2</v>
      </c>
      <c r="G475" s="29">
        <v>7610</v>
      </c>
      <c r="H475" s="27">
        <v>20.399999999999999</v>
      </c>
    </row>
    <row r="476" spans="1:8" x14ac:dyDescent="0.35">
      <c r="A476" s="27">
        <v>2019</v>
      </c>
      <c r="B476" s="29">
        <v>4</v>
      </c>
      <c r="C476" s="29">
        <v>20</v>
      </c>
      <c r="D476" s="33">
        <v>32.299999999999997</v>
      </c>
      <c r="E476" s="27">
        <v>3.3333333333333335</v>
      </c>
      <c r="F476" s="31">
        <v>1.9399999999999999E-3</v>
      </c>
      <c r="G476" s="29">
        <v>7570</v>
      </c>
      <c r="H476" s="27">
        <v>25</v>
      </c>
    </row>
    <row r="477" spans="1:8" x14ac:dyDescent="0.35">
      <c r="A477" s="27">
        <v>2019</v>
      </c>
      <c r="B477" s="29">
        <v>4</v>
      </c>
      <c r="C477" s="29">
        <v>21</v>
      </c>
      <c r="D477" s="33">
        <v>32.5</v>
      </c>
      <c r="E477" s="27">
        <v>3.3333333333333335</v>
      </c>
      <c r="F477" s="31">
        <v>5.2400000000000002E-2</v>
      </c>
      <c r="G477" s="29">
        <v>7420</v>
      </c>
      <c r="H477" s="27">
        <v>27.5</v>
      </c>
    </row>
    <row r="478" spans="1:8" x14ac:dyDescent="0.35">
      <c r="A478" s="27">
        <v>2019</v>
      </c>
      <c r="B478" s="29">
        <v>4</v>
      </c>
      <c r="C478" s="29">
        <v>22</v>
      </c>
      <c r="D478" s="33">
        <v>33.9</v>
      </c>
      <c r="E478" s="27">
        <v>2.5833333333333335</v>
      </c>
      <c r="F478" s="31">
        <v>0.38100000000000001</v>
      </c>
      <c r="G478" s="29">
        <v>6850</v>
      </c>
      <c r="H478" s="27">
        <v>26.9</v>
      </c>
    </row>
    <row r="479" spans="1:8" x14ac:dyDescent="0.35">
      <c r="A479" s="27">
        <v>2019</v>
      </c>
      <c r="B479" s="29">
        <v>4</v>
      </c>
      <c r="C479" s="29">
        <v>23</v>
      </c>
      <c r="D479" s="33">
        <v>26.3</v>
      </c>
      <c r="E479" s="27">
        <v>6.416666666666667</v>
      </c>
      <c r="F479" s="31">
        <v>0.751</v>
      </c>
      <c r="G479" s="29">
        <v>6760</v>
      </c>
      <c r="H479" s="27">
        <v>60.1</v>
      </c>
    </row>
    <row r="480" spans="1:8" x14ac:dyDescent="0.35">
      <c r="A480" s="27">
        <v>2019</v>
      </c>
      <c r="B480" s="29">
        <v>4</v>
      </c>
      <c r="C480" s="29">
        <v>24</v>
      </c>
      <c r="D480" s="33">
        <v>24.6</v>
      </c>
      <c r="E480" s="27">
        <v>7.5277777777777777</v>
      </c>
      <c r="F480" s="31">
        <v>0.3</v>
      </c>
      <c r="G480" s="29">
        <v>7770</v>
      </c>
      <c r="H480" s="27">
        <v>50.3</v>
      </c>
    </row>
    <row r="481" spans="1:8" x14ac:dyDescent="0.35">
      <c r="A481" s="27">
        <v>2019</v>
      </c>
      <c r="B481" s="29">
        <v>4</v>
      </c>
      <c r="C481" s="29">
        <v>25</v>
      </c>
      <c r="D481" s="33">
        <v>24.2</v>
      </c>
      <c r="E481" s="27">
        <v>6.666666666666667</v>
      </c>
      <c r="F481" s="31">
        <v>0.24</v>
      </c>
      <c r="G481" s="29">
        <v>7940</v>
      </c>
      <c r="H481" s="27">
        <v>48.4</v>
      </c>
    </row>
    <row r="482" spans="1:8" x14ac:dyDescent="0.35">
      <c r="A482" s="27">
        <v>2019</v>
      </c>
      <c r="B482" s="29">
        <v>4</v>
      </c>
      <c r="C482" s="29">
        <v>26</v>
      </c>
      <c r="D482" s="33">
        <v>24.3</v>
      </c>
      <c r="E482" s="27">
        <v>4.166666666666667</v>
      </c>
      <c r="F482" s="31">
        <v>0.10199999999999999</v>
      </c>
      <c r="G482" s="29">
        <v>7840</v>
      </c>
      <c r="H482" s="27">
        <v>55.1</v>
      </c>
    </row>
    <row r="483" spans="1:8" x14ac:dyDescent="0.35">
      <c r="A483" s="27">
        <v>2019</v>
      </c>
      <c r="B483" s="29">
        <v>4</v>
      </c>
      <c r="C483" s="29">
        <v>27</v>
      </c>
      <c r="D483" s="33">
        <v>26.3</v>
      </c>
      <c r="E483" s="27">
        <v>3.5</v>
      </c>
      <c r="F483" s="31">
        <v>0.16600000000000001</v>
      </c>
      <c r="G483" s="29">
        <v>6840</v>
      </c>
      <c r="H483" s="27">
        <v>47.5</v>
      </c>
    </row>
    <row r="484" spans="1:8" x14ac:dyDescent="0.35">
      <c r="A484" s="27">
        <v>2019</v>
      </c>
      <c r="B484" s="29">
        <v>4</v>
      </c>
      <c r="C484" s="29">
        <v>28</v>
      </c>
      <c r="D484" s="33">
        <v>26.8</v>
      </c>
      <c r="E484" s="27">
        <v>2.7777777777777777</v>
      </c>
      <c r="F484" s="31">
        <v>0.215</v>
      </c>
      <c r="G484" s="29">
        <v>7260</v>
      </c>
      <c r="H484" s="27">
        <v>51.4</v>
      </c>
    </row>
    <row r="485" spans="1:8" x14ac:dyDescent="0.35">
      <c r="A485" s="27">
        <v>2019</v>
      </c>
      <c r="B485" s="29">
        <v>4</v>
      </c>
      <c r="C485" s="29">
        <v>29</v>
      </c>
      <c r="D485" s="33">
        <v>28.2</v>
      </c>
      <c r="E485" s="27">
        <v>2.9722222222222223</v>
      </c>
      <c r="F485" s="31">
        <v>0.40600000000000003</v>
      </c>
      <c r="G485" s="29">
        <v>7280</v>
      </c>
      <c r="H485" s="27">
        <v>47.3</v>
      </c>
    </row>
    <row r="486" spans="1:8" x14ac:dyDescent="0.35">
      <c r="A486" s="27">
        <v>2019</v>
      </c>
      <c r="B486" s="29">
        <v>4</v>
      </c>
      <c r="C486" s="29">
        <v>30</v>
      </c>
      <c r="D486" s="33">
        <v>28.8</v>
      </c>
      <c r="E486" s="27">
        <v>3.0277777777777777</v>
      </c>
      <c r="F486" s="31">
        <v>0.11499999999999999</v>
      </c>
      <c r="G486" s="29">
        <v>7420</v>
      </c>
      <c r="H486" s="27">
        <v>41.7</v>
      </c>
    </row>
    <row r="487" spans="1:8" x14ac:dyDescent="0.35">
      <c r="A487" s="27">
        <v>2019</v>
      </c>
      <c r="B487" s="29">
        <v>5</v>
      </c>
      <c r="C487" s="29">
        <v>1</v>
      </c>
      <c r="D487" s="33">
        <v>28.3</v>
      </c>
      <c r="E487" s="27">
        <v>4.0555555555555554</v>
      </c>
      <c r="F487" s="31">
        <v>3.3799999999999997E-2</v>
      </c>
      <c r="G487" s="29">
        <v>7910</v>
      </c>
      <c r="H487" s="27">
        <v>50.1</v>
      </c>
    </row>
    <row r="488" spans="1:8" x14ac:dyDescent="0.35">
      <c r="A488" s="27">
        <v>2019</v>
      </c>
      <c r="B488" s="29">
        <v>5</v>
      </c>
      <c r="C488" s="29">
        <v>2</v>
      </c>
      <c r="D488" s="33">
        <v>28.9</v>
      </c>
      <c r="E488" s="27">
        <v>2.8055555555555554</v>
      </c>
      <c r="F488" s="31">
        <v>7.3599999999999999E-2</v>
      </c>
      <c r="G488" s="29">
        <v>8020</v>
      </c>
      <c r="H488" s="27">
        <v>49.6</v>
      </c>
    </row>
    <row r="489" spans="1:8" x14ac:dyDescent="0.35">
      <c r="A489" s="27">
        <v>2019</v>
      </c>
      <c r="B489" s="29">
        <v>5</v>
      </c>
      <c r="C489" s="29">
        <v>3</v>
      </c>
      <c r="D489" s="33">
        <v>30.2</v>
      </c>
      <c r="E489" s="27">
        <v>2.6666666666666665</v>
      </c>
      <c r="F489" s="31">
        <v>8.6999999999999994E-2</v>
      </c>
      <c r="G489" s="29">
        <v>7960</v>
      </c>
      <c r="H489" s="27">
        <v>50.6</v>
      </c>
    </row>
    <row r="490" spans="1:8" x14ac:dyDescent="0.35">
      <c r="A490" s="27">
        <v>2019</v>
      </c>
      <c r="B490" s="29">
        <v>5</v>
      </c>
      <c r="C490" s="29">
        <v>4</v>
      </c>
      <c r="D490" s="33">
        <v>29.4</v>
      </c>
      <c r="E490" s="27">
        <v>2.5555555555555554</v>
      </c>
      <c r="F490" s="31">
        <v>0.19399999999999998</v>
      </c>
      <c r="G490" s="29">
        <v>7740</v>
      </c>
      <c r="H490" s="27">
        <v>57.3</v>
      </c>
    </row>
    <row r="491" spans="1:8" x14ac:dyDescent="0.35">
      <c r="A491" s="27">
        <v>2019</v>
      </c>
      <c r="B491" s="29">
        <v>5</v>
      </c>
      <c r="C491" s="29">
        <v>5</v>
      </c>
      <c r="D491" s="33">
        <v>32</v>
      </c>
      <c r="E491" s="27">
        <v>2.3888888888888888</v>
      </c>
      <c r="F491" s="31">
        <v>0.186</v>
      </c>
      <c r="G491" s="29">
        <v>7350</v>
      </c>
      <c r="H491" s="27">
        <v>44.5</v>
      </c>
    </row>
    <row r="492" spans="1:8" x14ac:dyDescent="0.35">
      <c r="A492" s="27">
        <v>2019</v>
      </c>
      <c r="B492" s="29">
        <v>5</v>
      </c>
      <c r="C492" s="29">
        <v>6</v>
      </c>
      <c r="D492" s="33">
        <f>28.92601</f>
        <v>28.926010000000002</v>
      </c>
      <c r="E492" s="27">
        <v>3.2145638888888888</v>
      </c>
      <c r="F492" s="31">
        <v>0.13600000000000001</v>
      </c>
      <c r="G492" s="29">
        <v>7470</v>
      </c>
      <c r="H492" s="27">
        <v>40.9</v>
      </c>
    </row>
    <row r="493" spans="1:8" x14ac:dyDescent="0.35">
      <c r="A493" s="27">
        <v>2019</v>
      </c>
      <c r="B493" s="29">
        <v>5</v>
      </c>
      <c r="C493" s="29">
        <v>7</v>
      </c>
      <c r="D493" s="33">
        <v>30.4</v>
      </c>
      <c r="E493" s="27">
        <v>2.9166666666666665</v>
      </c>
      <c r="F493" s="31">
        <v>0.17800000000000002</v>
      </c>
      <c r="G493" s="29">
        <v>7940</v>
      </c>
      <c r="H493" s="27">
        <v>48.8</v>
      </c>
    </row>
    <row r="494" spans="1:8" x14ac:dyDescent="0.35">
      <c r="A494" s="27">
        <v>2019</v>
      </c>
      <c r="B494" s="29">
        <v>5</v>
      </c>
      <c r="C494" s="29">
        <v>8</v>
      </c>
      <c r="D494" s="33">
        <v>30.7</v>
      </c>
      <c r="E494" s="27">
        <v>2.3611111111111112</v>
      </c>
      <c r="F494" s="31">
        <v>0.24</v>
      </c>
      <c r="G494" s="29">
        <v>8010</v>
      </c>
      <c r="H494" s="27">
        <v>46.3</v>
      </c>
    </row>
    <row r="495" spans="1:8" x14ac:dyDescent="0.35">
      <c r="A495" s="27">
        <v>2019</v>
      </c>
      <c r="B495" s="29">
        <v>5</v>
      </c>
      <c r="C495" s="29">
        <v>9</v>
      </c>
      <c r="D495" s="33">
        <v>30.3</v>
      </c>
      <c r="E495" s="27">
        <v>2.3333333333333335</v>
      </c>
      <c r="F495" s="31">
        <v>0.33799999999999997</v>
      </c>
      <c r="G495" s="29">
        <v>7640</v>
      </c>
      <c r="H495" s="27">
        <v>60.9</v>
      </c>
    </row>
    <row r="496" spans="1:8" x14ac:dyDescent="0.35">
      <c r="A496" s="27">
        <v>2019</v>
      </c>
      <c r="B496" s="29">
        <v>5</v>
      </c>
      <c r="C496" s="29">
        <v>10</v>
      </c>
      <c r="D496" s="33">
        <v>32.1</v>
      </c>
      <c r="E496" s="27">
        <v>2.6111111111111112</v>
      </c>
      <c r="F496" s="31">
        <v>0.46100000000000002</v>
      </c>
      <c r="G496" s="29">
        <v>7240</v>
      </c>
      <c r="H496" s="27">
        <v>43.1</v>
      </c>
    </row>
    <row r="497" spans="1:8" x14ac:dyDescent="0.35">
      <c r="A497" s="27">
        <v>2019</v>
      </c>
      <c r="B497" s="29">
        <v>5</v>
      </c>
      <c r="C497" s="29">
        <v>11</v>
      </c>
      <c r="D497" s="33">
        <v>32.9</v>
      </c>
      <c r="E497" s="27">
        <v>2.3611111111111112</v>
      </c>
      <c r="F497" s="31">
        <v>0.13899999999999998</v>
      </c>
      <c r="G497" s="29">
        <v>7680</v>
      </c>
      <c r="H497" s="27">
        <v>42.5</v>
      </c>
    </row>
    <row r="498" spans="1:8" x14ac:dyDescent="0.35">
      <c r="A498" s="27">
        <v>2019</v>
      </c>
      <c r="B498" s="29">
        <v>5</v>
      </c>
      <c r="C498" s="29">
        <v>12</v>
      </c>
      <c r="D498" s="33">
        <v>32</v>
      </c>
      <c r="E498" s="27">
        <v>2.75</v>
      </c>
      <c r="F498" s="31">
        <v>0.436</v>
      </c>
      <c r="G498" s="29">
        <v>7560</v>
      </c>
      <c r="H498" s="27">
        <v>43.7</v>
      </c>
    </row>
    <row r="499" spans="1:8" x14ac:dyDescent="0.35">
      <c r="A499" s="27">
        <v>2019</v>
      </c>
      <c r="B499" s="29">
        <v>5</v>
      </c>
      <c r="C499" s="29">
        <v>13</v>
      </c>
      <c r="D499" s="33">
        <v>32.5</v>
      </c>
      <c r="E499" s="27">
        <v>5.166666666666667</v>
      </c>
      <c r="F499" s="31">
        <v>0.77400000000000002</v>
      </c>
      <c r="G499" s="29">
        <v>7740</v>
      </c>
      <c r="H499" s="27">
        <v>33.200000000000003</v>
      </c>
    </row>
    <row r="500" spans="1:8" x14ac:dyDescent="0.35">
      <c r="A500" s="27">
        <v>2019</v>
      </c>
      <c r="B500" s="29">
        <v>5</v>
      </c>
      <c r="C500" s="29">
        <v>14</v>
      </c>
      <c r="D500" s="33">
        <v>31.9</v>
      </c>
      <c r="E500" s="27">
        <v>4.0555555555555554</v>
      </c>
      <c r="F500" s="31">
        <v>0.313</v>
      </c>
      <c r="G500" s="29">
        <v>7690</v>
      </c>
      <c r="H500" s="27">
        <v>38.200000000000003</v>
      </c>
    </row>
    <row r="501" spans="1:8" x14ac:dyDescent="0.35">
      <c r="A501" s="27">
        <v>2019</v>
      </c>
      <c r="B501" s="29">
        <v>5</v>
      </c>
      <c r="C501" s="29">
        <v>15</v>
      </c>
      <c r="D501" s="33">
        <v>32.799999999999997</v>
      </c>
      <c r="E501" s="27">
        <v>2.6666666666666665</v>
      </c>
      <c r="F501" s="31">
        <v>0.19600000000000001</v>
      </c>
      <c r="G501" s="29">
        <v>8170</v>
      </c>
      <c r="H501" s="27">
        <v>33.299999999999997</v>
      </c>
    </row>
    <row r="502" spans="1:8" x14ac:dyDescent="0.35">
      <c r="A502" s="27">
        <v>2019</v>
      </c>
      <c r="B502" s="29">
        <v>5</v>
      </c>
      <c r="C502" s="29">
        <v>16</v>
      </c>
      <c r="D502" s="33">
        <v>30.8</v>
      </c>
      <c r="E502" s="27">
        <v>2.5833333333333335</v>
      </c>
      <c r="F502" s="31">
        <v>3.6500000000000005E-2</v>
      </c>
      <c r="G502" s="29">
        <v>8050</v>
      </c>
      <c r="H502" s="27">
        <v>43.5</v>
      </c>
    </row>
    <row r="503" spans="1:8" x14ac:dyDescent="0.35">
      <c r="A503" s="27">
        <v>2019</v>
      </c>
      <c r="B503" s="29">
        <v>5</v>
      </c>
      <c r="C503" s="29">
        <v>17</v>
      </c>
      <c r="D503" s="33">
        <v>31.7</v>
      </c>
      <c r="E503" s="27">
        <v>3.1944444444444446</v>
      </c>
      <c r="F503" s="31">
        <v>7.5600000000000001E-2</v>
      </c>
      <c r="G503" s="29">
        <v>7800</v>
      </c>
      <c r="H503" s="27">
        <v>49.3</v>
      </c>
    </row>
    <row r="504" spans="1:8" x14ac:dyDescent="0.35">
      <c r="A504" s="27">
        <v>2019</v>
      </c>
      <c r="B504" s="29">
        <v>5</v>
      </c>
      <c r="C504" s="29">
        <v>18</v>
      </c>
      <c r="D504" s="33">
        <v>32.5</v>
      </c>
      <c r="E504" s="27">
        <v>3.2145638888888888</v>
      </c>
      <c r="F504" s="31">
        <v>8.4499999999999992E-2</v>
      </c>
      <c r="G504" s="29">
        <v>6190</v>
      </c>
      <c r="H504" s="27">
        <v>43.9</v>
      </c>
    </row>
    <row r="505" spans="1:8" x14ac:dyDescent="0.35">
      <c r="A505" s="27">
        <v>2019</v>
      </c>
      <c r="B505" s="29">
        <v>5</v>
      </c>
      <c r="C505" s="29">
        <v>19</v>
      </c>
      <c r="D505" s="33">
        <v>32.700000000000003</v>
      </c>
      <c r="E505" s="27">
        <v>4.3888888888888893</v>
      </c>
      <c r="F505" s="31">
        <v>5.7700000000000001E-2</v>
      </c>
      <c r="G505" s="29">
        <v>5490</v>
      </c>
      <c r="H505" s="27">
        <v>42</v>
      </c>
    </row>
    <row r="506" spans="1:8" x14ac:dyDescent="0.35">
      <c r="A506" s="27">
        <v>2019</v>
      </c>
      <c r="B506" s="29">
        <v>5</v>
      </c>
      <c r="C506" s="29">
        <v>20</v>
      </c>
      <c r="D506" s="33">
        <v>31.4</v>
      </c>
      <c r="E506" s="27">
        <v>3.2145638888888888</v>
      </c>
      <c r="F506" s="31">
        <v>9.9999999999999992E-2</v>
      </c>
      <c r="G506" s="29">
        <v>7470</v>
      </c>
      <c r="H506" s="27">
        <v>54.5</v>
      </c>
    </row>
    <row r="507" spans="1:8" x14ac:dyDescent="0.35">
      <c r="A507" s="27">
        <v>2019</v>
      </c>
      <c r="B507" s="29">
        <v>5</v>
      </c>
      <c r="C507" s="29">
        <v>21</v>
      </c>
      <c r="D507" s="33">
        <v>30.6</v>
      </c>
      <c r="E507" s="27">
        <v>2.2777777777777777</v>
      </c>
      <c r="F507" s="31">
        <v>0.215</v>
      </c>
      <c r="G507" s="29">
        <v>5250</v>
      </c>
      <c r="H507" s="27">
        <v>64.2</v>
      </c>
    </row>
    <row r="508" spans="1:8" x14ac:dyDescent="0.35">
      <c r="A508" s="27">
        <v>2019</v>
      </c>
      <c r="B508" s="29">
        <v>5</v>
      </c>
      <c r="C508" s="29">
        <v>22</v>
      </c>
      <c r="D508" s="33">
        <v>31.3</v>
      </c>
      <c r="E508" s="27">
        <v>3.3611111111111112</v>
      </c>
      <c r="F508" s="31">
        <v>0.44</v>
      </c>
      <c r="G508" s="29">
        <v>6490</v>
      </c>
      <c r="H508" s="27">
        <v>56.1</v>
      </c>
    </row>
    <row r="509" spans="1:8" x14ac:dyDescent="0.35">
      <c r="A509" s="27">
        <v>2019</v>
      </c>
      <c r="B509" s="29">
        <v>5</v>
      </c>
      <c r="C509" s="29">
        <v>23</v>
      </c>
      <c r="D509" s="33">
        <v>32.200000000000003</v>
      </c>
      <c r="E509" s="27">
        <v>4.3055555555555554</v>
      </c>
      <c r="F509" s="31">
        <v>0.28200000000000003</v>
      </c>
      <c r="G509" s="29">
        <v>7830</v>
      </c>
      <c r="H509" s="27">
        <v>45.9</v>
      </c>
    </row>
    <row r="510" spans="1:8" x14ac:dyDescent="0.35">
      <c r="A510" s="27">
        <v>2019</v>
      </c>
      <c r="B510" s="29">
        <v>5</v>
      </c>
      <c r="C510" s="29">
        <v>24</v>
      </c>
      <c r="D510" s="33">
        <v>31.3</v>
      </c>
      <c r="E510" s="27">
        <v>2.6666666666666665</v>
      </c>
      <c r="F510" s="31">
        <v>0.10299999999999999</v>
      </c>
      <c r="G510" s="29">
        <v>7940</v>
      </c>
      <c r="H510" s="27">
        <v>43.6</v>
      </c>
    </row>
    <row r="511" spans="1:8" x14ac:dyDescent="0.35">
      <c r="A511" s="27">
        <v>2019</v>
      </c>
      <c r="B511" s="29">
        <v>5</v>
      </c>
      <c r="C511" s="29">
        <v>25</v>
      </c>
      <c r="D511" s="33">
        <v>31.3</v>
      </c>
      <c r="E511" s="27">
        <v>2.6666666666666665</v>
      </c>
      <c r="F511" s="31">
        <v>0.32500000000000001</v>
      </c>
      <c r="G511" s="29">
        <v>8220</v>
      </c>
      <c r="H511" s="27">
        <v>44.1</v>
      </c>
    </row>
    <row r="512" spans="1:8" x14ac:dyDescent="0.35">
      <c r="A512" s="27">
        <v>2019</v>
      </c>
      <c r="B512" s="29">
        <v>5</v>
      </c>
      <c r="C512" s="29">
        <v>26</v>
      </c>
      <c r="D512" s="33">
        <v>32.4</v>
      </c>
      <c r="E512" s="27">
        <v>3.5555555555555554</v>
      </c>
      <c r="F512" s="31">
        <v>0.32500000000000001</v>
      </c>
      <c r="G512" s="29">
        <v>7920</v>
      </c>
      <c r="H512" s="27">
        <v>53.7</v>
      </c>
    </row>
    <row r="513" spans="1:8" x14ac:dyDescent="0.35">
      <c r="A513" s="27">
        <v>2019</v>
      </c>
      <c r="B513" s="29">
        <v>5</v>
      </c>
      <c r="C513" s="29">
        <v>27</v>
      </c>
      <c r="D513" s="33">
        <v>34.6</v>
      </c>
      <c r="E513" s="27">
        <v>3.0555555555555554</v>
      </c>
      <c r="F513" s="31">
        <v>0.32599999999999996</v>
      </c>
      <c r="G513" s="29">
        <v>7320</v>
      </c>
      <c r="H513" s="27">
        <v>40.700000000000003</v>
      </c>
    </row>
    <row r="514" spans="1:8" x14ac:dyDescent="0.35">
      <c r="A514" s="27">
        <v>2019</v>
      </c>
      <c r="B514" s="29">
        <v>5</v>
      </c>
      <c r="C514" s="29">
        <v>28</v>
      </c>
      <c r="D514" s="33">
        <v>34.9</v>
      </c>
      <c r="E514" s="27">
        <v>2.2222222222222223</v>
      </c>
      <c r="F514" s="31">
        <v>0.38900000000000001</v>
      </c>
      <c r="G514" s="29">
        <v>7190</v>
      </c>
      <c r="H514" s="27">
        <v>38.700000000000003</v>
      </c>
    </row>
    <row r="515" spans="1:8" x14ac:dyDescent="0.35">
      <c r="A515" s="27">
        <v>2019</v>
      </c>
      <c r="B515" s="29">
        <v>5</v>
      </c>
      <c r="C515" s="29">
        <v>29</v>
      </c>
      <c r="D515" s="33">
        <v>35.200000000000003</v>
      </c>
      <c r="E515" s="27">
        <v>2.4444444444444446</v>
      </c>
      <c r="F515" s="31">
        <v>0.223</v>
      </c>
      <c r="G515" s="29">
        <v>7910</v>
      </c>
      <c r="H515" s="27">
        <v>37.5</v>
      </c>
    </row>
    <row r="516" spans="1:8" x14ac:dyDescent="0.35">
      <c r="A516" s="27">
        <v>2019</v>
      </c>
      <c r="B516" s="29">
        <v>5</v>
      </c>
      <c r="C516" s="29">
        <v>30</v>
      </c>
      <c r="D516" s="33">
        <v>34.6</v>
      </c>
      <c r="E516" s="27">
        <v>2.4166666666666665</v>
      </c>
      <c r="F516" s="31">
        <v>0.2</v>
      </c>
      <c r="G516" s="29">
        <v>7970</v>
      </c>
      <c r="H516" s="27">
        <v>36.799999999999997</v>
      </c>
    </row>
    <row r="517" spans="1:8" x14ac:dyDescent="0.35">
      <c r="A517" s="27">
        <v>2019</v>
      </c>
      <c r="B517" s="29">
        <v>5</v>
      </c>
      <c r="C517" s="29">
        <v>31</v>
      </c>
      <c r="D517" s="33">
        <v>34.1</v>
      </c>
      <c r="E517" s="27">
        <v>2.5</v>
      </c>
      <c r="F517" s="31">
        <v>0.16600000000000001</v>
      </c>
      <c r="G517" s="29">
        <v>7840</v>
      </c>
      <c r="H517" s="27">
        <v>38.6</v>
      </c>
    </row>
    <row r="518" spans="1:8" x14ac:dyDescent="0.35">
      <c r="A518" s="27">
        <v>2019</v>
      </c>
      <c r="B518" s="29">
        <v>6</v>
      </c>
      <c r="C518" s="29">
        <v>1</v>
      </c>
      <c r="D518" s="33">
        <v>34.4</v>
      </c>
      <c r="E518" s="27">
        <v>2.5277777777777777</v>
      </c>
      <c r="F518" s="31">
        <v>0.21199999999999999</v>
      </c>
      <c r="G518" s="29">
        <v>8290</v>
      </c>
      <c r="H518" s="27">
        <v>45.5</v>
      </c>
    </row>
    <row r="519" spans="1:8" x14ac:dyDescent="0.35">
      <c r="A519" s="27">
        <v>2019</v>
      </c>
      <c r="B519" s="29">
        <v>6</v>
      </c>
      <c r="C519" s="29">
        <v>2</v>
      </c>
      <c r="D519" s="33">
        <v>33.700000000000003</v>
      </c>
      <c r="E519" s="27">
        <v>2.2777777777777777</v>
      </c>
      <c r="F519" s="31">
        <v>0.14700000000000002</v>
      </c>
      <c r="G519" s="29">
        <v>8350</v>
      </c>
      <c r="H519" s="27">
        <v>36.799999999999997</v>
      </c>
    </row>
    <row r="520" spans="1:8" x14ac:dyDescent="0.35">
      <c r="A520" s="27">
        <v>2019</v>
      </c>
      <c r="B520" s="29">
        <v>6</v>
      </c>
      <c r="C520" s="29">
        <v>3</v>
      </c>
      <c r="D520" s="33">
        <v>32.6</v>
      </c>
      <c r="E520" s="27">
        <v>2.5555555555555554</v>
      </c>
      <c r="F520" s="31">
        <v>0.54799999999999993</v>
      </c>
      <c r="G520" s="29">
        <v>8160</v>
      </c>
      <c r="H520" s="27">
        <v>45.2</v>
      </c>
    </row>
    <row r="521" spans="1:8" x14ac:dyDescent="0.35">
      <c r="A521" s="27">
        <v>2019</v>
      </c>
      <c r="B521" s="29">
        <v>6</v>
      </c>
      <c r="C521" s="29">
        <v>4</v>
      </c>
      <c r="D521" s="33">
        <v>34.6</v>
      </c>
      <c r="E521" s="27">
        <v>3.5</v>
      </c>
      <c r="F521" s="31">
        <v>0.35799999999999998</v>
      </c>
      <c r="G521" s="29">
        <v>7510</v>
      </c>
      <c r="H521" s="27">
        <v>44.4</v>
      </c>
    </row>
    <row r="522" spans="1:8" x14ac:dyDescent="0.35">
      <c r="A522" s="27">
        <v>2019</v>
      </c>
      <c r="B522" s="29">
        <v>6</v>
      </c>
      <c r="C522" s="29">
        <v>5</v>
      </c>
      <c r="D522" s="33">
        <v>37.299999999999997</v>
      </c>
      <c r="E522" s="27">
        <v>3.0277777777777777</v>
      </c>
      <c r="F522" s="31">
        <v>0.39299999999999996</v>
      </c>
      <c r="G522" s="29">
        <v>7790</v>
      </c>
      <c r="H522" s="27">
        <v>27.1</v>
      </c>
    </row>
    <row r="523" spans="1:8" x14ac:dyDescent="0.35">
      <c r="A523" s="27">
        <v>2019</v>
      </c>
      <c r="B523" s="29">
        <v>6</v>
      </c>
      <c r="C523" s="29">
        <v>6</v>
      </c>
      <c r="D523" s="33">
        <v>36.200000000000003</v>
      </c>
      <c r="E523" s="27">
        <v>3.1111111111111112</v>
      </c>
      <c r="F523" s="31">
        <v>0.26899999999999996</v>
      </c>
      <c r="G523" s="29">
        <v>7750</v>
      </c>
      <c r="H523" s="27">
        <v>39.6</v>
      </c>
    </row>
    <row r="524" spans="1:8" x14ac:dyDescent="0.35">
      <c r="A524" s="27">
        <v>2019</v>
      </c>
      <c r="B524" s="29">
        <v>6</v>
      </c>
      <c r="C524" s="29">
        <v>7</v>
      </c>
      <c r="D524" s="33">
        <v>35.6</v>
      </c>
      <c r="E524" s="27">
        <v>2.5555555555555554</v>
      </c>
      <c r="F524" s="31">
        <v>0.38600000000000001</v>
      </c>
      <c r="G524" s="29">
        <v>7970</v>
      </c>
      <c r="H524" s="27">
        <v>39.299999999999997</v>
      </c>
    </row>
    <row r="525" spans="1:8" x14ac:dyDescent="0.35">
      <c r="A525" s="27">
        <v>2019</v>
      </c>
      <c r="B525" s="29">
        <v>6</v>
      </c>
      <c r="C525" s="29">
        <v>8</v>
      </c>
      <c r="D525" s="33">
        <v>35.700000000000003</v>
      </c>
      <c r="E525" s="27">
        <v>2.75</v>
      </c>
      <c r="F525" s="31">
        <v>0.22499999999999998</v>
      </c>
      <c r="G525" s="29">
        <v>7740</v>
      </c>
      <c r="H525" s="27">
        <v>34.6</v>
      </c>
    </row>
    <row r="526" spans="1:8" x14ac:dyDescent="0.35">
      <c r="A526" s="27">
        <v>2019</v>
      </c>
      <c r="B526" s="29">
        <v>6</v>
      </c>
      <c r="C526" s="29">
        <v>9</v>
      </c>
      <c r="D526" s="33">
        <v>34.4</v>
      </c>
      <c r="E526" s="27">
        <v>2.3333333333333335</v>
      </c>
      <c r="F526" s="31">
        <v>0.185</v>
      </c>
      <c r="G526" s="29">
        <v>7770</v>
      </c>
      <c r="H526" s="27">
        <v>46.9</v>
      </c>
    </row>
    <row r="527" spans="1:8" x14ac:dyDescent="0.35">
      <c r="A527" s="27">
        <v>2019</v>
      </c>
      <c r="B527" s="29">
        <v>6</v>
      </c>
      <c r="C527" s="29">
        <v>10</v>
      </c>
      <c r="D527" s="33">
        <v>34.700000000000003</v>
      </c>
      <c r="E527" s="27">
        <v>2.9166666666666665</v>
      </c>
      <c r="F527" s="31">
        <v>0.25800000000000001</v>
      </c>
      <c r="G527" s="29">
        <v>7880</v>
      </c>
      <c r="H527" s="27">
        <v>51.1</v>
      </c>
    </row>
    <row r="528" spans="1:8" x14ac:dyDescent="0.35">
      <c r="A528" s="27">
        <v>2019</v>
      </c>
      <c r="B528" s="29">
        <v>6</v>
      </c>
      <c r="C528" s="29">
        <v>11</v>
      </c>
      <c r="D528" s="33">
        <v>35.1</v>
      </c>
      <c r="E528" s="27">
        <v>2.9444444444444446</v>
      </c>
      <c r="F528" s="31">
        <v>0.192</v>
      </c>
      <c r="G528" s="29">
        <v>6500</v>
      </c>
      <c r="H528" s="27">
        <v>55.8</v>
      </c>
    </row>
    <row r="529" spans="1:8" x14ac:dyDescent="0.35">
      <c r="A529" s="27">
        <v>2019</v>
      </c>
      <c r="B529" s="29">
        <v>6</v>
      </c>
      <c r="C529" s="29">
        <v>12</v>
      </c>
      <c r="D529" s="33">
        <v>35.799999999999997</v>
      </c>
      <c r="E529" s="27">
        <v>3.0277777777777777</v>
      </c>
      <c r="F529" s="31">
        <v>0.316</v>
      </c>
      <c r="G529" s="29">
        <v>7720</v>
      </c>
      <c r="H529" s="27">
        <v>52.3</v>
      </c>
    </row>
    <row r="530" spans="1:8" x14ac:dyDescent="0.35">
      <c r="A530" s="27">
        <v>2019</v>
      </c>
      <c r="B530" s="29">
        <v>6</v>
      </c>
      <c r="C530" s="29">
        <v>13</v>
      </c>
      <c r="D530" s="33">
        <v>35.5</v>
      </c>
      <c r="E530" s="27">
        <v>2.8611111111111112</v>
      </c>
      <c r="F530" s="31">
        <v>0.23499999999999999</v>
      </c>
      <c r="G530" s="29">
        <v>7470</v>
      </c>
      <c r="H530" s="27">
        <v>58.2</v>
      </c>
    </row>
    <row r="531" spans="1:8" x14ac:dyDescent="0.35">
      <c r="A531" s="27">
        <v>2019</v>
      </c>
      <c r="B531" s="29">
        <v>6</v>
      </c>
      <c r="C531" s="29">
        <v>14</v>
      </c>
      <c r="D531" s="33">
        <v>34.6</v>
      </c>
      <c r="E531" s="27">
        <v>2.8055555555555554</v>
      </c>
      <c r="F531" s="31">
        <v>0.19</v>
      </c>
      <c r="G531" s="29">
        <v>7760</v>
      </c>
      <c r="H531" s="27">
        <v>67.8</v>
      </c>
    </row>
    <row r="532" spans="1:8" x14ac:dyDescent="0.35">
      <c r="A532" s="27">
        <v>2019</v>
      </c>
      <c r="B532" s="29">
        <v>6</v>
      </c>
      <c r="C532" s="29">
        <v>15</v>
      </c>
      <c r="D532" s="33">
        <v>34.200000000000003</v>
      </c>
      <c r="E532" s="27">
        <v>2.4444444444444446</v>
      </c>
      <c r="F532" s="31">
        <v>0.17599999999999999</v>
      </c>
      <c r="G532" s="29">
        <v>8090</v>
      </c>
      <c r="H532" s="27">
        <v>64.2</v>
      </c>
    </row>
    <row r="533" spans="1:8" x14ac:dyDescent="0.35">
      <c r="A533" s="27">
        <v>2019</v>
      </c>
      <c r="B533" s="29">
        <v>6</v>
      </c>
      <c r="C533" s="29">
        <v>16</v>
      </c>
      <c r="D533" s="33">
        <v>35.4</v>
      </c>
      <c r="E533" s="27">
        <v>2.8055555555555554</v>
      </c>
      <c r="F533" s="31">
        <v>0.13899999999999998</v>
      </c>
      <c r="G533" s="29">
        <v>7220</v>
      </c>
      <c r="H533" s="27">
        <v>62.1</v>
      </c>
    </row>
    <row r="534" spans="1:8" x14ac:dyDescent="0.35">
      <c r="A534" s="27">
        <v>2019</v>
      </c>
      <c r="B534" s="29">
        <v>6</v>
      </c>
      <c r="C534" s="29">
        <v>17</v>
      </c>
      <c r="D534" s="33">
        <v>35.6</v>
      </c>
      <c r="E534" s="27">
        <v>2.75</v>
      </c>
      <c r="F534" s="31">
        <v>0.29499999999999998</v>
      </c>
      <c r="G534" s="29">
        <v>8080</v>
      </c>
      <c r="H534" s="27">
        <v>58.8</v>
      </c>
    </row>
    <row r="535" spans="1:8" x14ac:dyDescent="0.35">
      <c r="A535" s="27">
        <v>2019</v>
      </c>
      <c r="B535" s="29">
        <v>6</v>
      </c>
      <c r="C535" s="29">
        <v>18</v>
      </c>
      <c r="D535" s="33">
        <v>35.4</v>
      </c>
      <c r="E535" s="27">
        <v>3.0833333333333335</v>
      </c>
      <c r="F535" s="31">
        <v>0.20100000000000001</v>
      </c>
      <c r="G535" s="29">
        <v>7580</v>
      </c>
      <c r="H535" s="27">
        <v>65.400000000000006</v>
      </c>
    </row>
    <row r="536" spans="1:8" x14ac:dyDescent="0.35">
      <c r="A536" s="27">
        <v>2019</v>
      </c>
      <c r="B536" s="29">
        <v>6</v>
      </c>
      <c r="C536" s="29">
        <v>19</v>
      </c>
      <c r="D536" s="33">
        <v>36.4</v>
      </c>
      <c r="E536" s="27">
        <v>7.25</v>
      </c>
      <c r="F536" s="31">
        <v>0.34799999999999998</v>
      </c>
      <c r="G536" s="29">
        <v>8140</v>
      </c>
      <c r="H536" s="27">
        <v>42</v>
      </c>
    </row>
    <row r="537" spans="1:8" x14ac:dyDescent="0.35">
      <c r="A537" s="27">
        <v>2019</v>
      </c>
      <c r="B537" s="29">
        <v>6</v>
      </c>
      <c r="C537" s="29">
        <v>20</v>
      </c>
      <c r="D537" s="33">
        <v>34</v>
      </c>
      <c r="E537" s="27">
        <v>5.6944444444444446</v>
      </c>
      <c r="F537" s="31">
        <v>0.50900000000000001</v>
      </c>
      <c r="G537" s="29">
        <v>7930</v>
      </c>
      <c r="H537" s="27">
        <v>59.7</v>
      </c>
    </row>
    <row r="538" spans="1:8" x14ac:dyDescent="0.35">
      <c r="A538" s="27">
        <v>2019</v>
      </c>
      <c r="B538" s="29">
        <v>6</v>
      </c>
      <c r="C538" s="29">
        <v>21</v>
      </c>
      <c r="D538" s="33">
        <v>34.9</v>
      </c>
      <c r="E538" s="27">
        <v>3.4166666666666665</v>
      </c>
      <c r="F538" s="31">
        <v>0.222</v>
      </c>
      <c r="G538" s="29">
        <v>7190</v>
      </c>
      <c r="H538" s="27">
        <v>62.5</v>
      </c>
    </row>
    <row r="539" spans="1:8" x14ac:dyDescent="0.35">
      <c r="A539" s="27">
        <v>2019</v>
      </c>
      <c r="B539" s="29">
        <v>6</v>
      </c>
      <c r="C539" s="29">
        <v>22</v>
      </c>
      <c r="D539" s="33">
        <f t="shared" ref="D539:D540" si="1">28.92601</f>
        <v>28.926010000000002</v>
      </c>
      <c r="E539" s="27">
        <v>3.2145638888888888</v>
      </c>
      <c r="F539" s="31">
        <v>0.46600000000000003</v>
      </c>
      <c r="G539" s="29">
        <v>7240</v>
      </c>
      <c r="H539" s="27">
        <v>59.8</v>
      </c>
    </row>
    <row r="540" spans="1:8" x14ac:dyDescent="0.35">
      <c r="A540" s="27">
        <v>2019</v>
      </c>
      <c r="B540" s="29">
        <v>6</v>
      </c>
      <c r="C540" s="29">
        <v>23</v>
      </c>
      <c r="D540" s="33">
        <f t="shared" si="1"/>
        <v>28.926010000000002</v>
      </c>
      <c r="E540" s="27">
        <v>3.2145638888888888</v>
      </c>
      <c r="F540" s="31">
        <v>0.52799999999999991</v>
      </c>
      <c r="G540" s="29">
        <v>7490</v>
      </c>
      <c r="H540" s="27">
        <v>55</v>
      </c>
    </row>
    <row r="541" spans="1:8" x14ac:dyDescent="0.35">
      <c r="A541" s="27">
        <v>2019</v>
      </c>
      <c r="B541" s="29">
        <v>6</v>
      </c>
      <c r="C541" s="29">
        <v>24</v>
      </c>
      <c r="D541" s="33">
        <v>37</v>
      </c>
      <c r="E541" s="27">
        <v>3.3888888888888888</v>
      </c>
      <c r="F541" s="31">
        <v>1.1400000000000001</v>
      </c>
      <c r="G541" s="29">
        <v>7600</v>
      </c>
      <c r="H541" s="27">
        <v>42.3</v>
      </c>
    </row>
    <row r="542" spans="1:8" x14ac:dyDescent="0.35">
      <c r="A542" s="27">
        <v>2019</v>
      </c>
      <c r="B542" s="29">
        <v>6</v>
      </c>
      <c r="C542" s="29">
        <v>25</v>
      </c>
      <c r="D542" s="33">
        <v>34.9</v>
      </c>
      <c r="E542" s="27">
        <v>2.3611111111111112</v>
      </c>
      <c r="F542" s="31">
        <v>0.157</v>
      </c>
      <c r="G542" s="29">
        <v>6630</v>
      </c>
      <c r="H542" s="27">
        <v>57.2</v>
      </c>
    </row>
    <row r="543" spans="1:8" x14ac:dyDescent="0.35">
      <c r="A543" s="27">
        <v>2019</v>
      </c>
      <c r="B543" s="29">
        <v>6</v>
      </c>
      <c r="C543" s="29">
        <v>26</v>
      </c>
      <c r="D543" s="33">
        <v>36.799999999999997</v>
      </c>
      <c r="E543" s="27">
        <v>3.5833333333333335</v>
      </c>
      <c r="F543" s="31">
        <v>0.15200000000000002</v>
      </c>
      <c r="G543" s="29">
        <v>7500</v>
      </c>
      <c r="H543" s="27">
        <v>47.4</v>
      </c>
    </row>
    <row r="544" spans="1:8" x14ac:dyDescent="0.35">
      <c r="A544" s="27">
        <v>2019</v>
      </c>
      <c r="B544" s="29">
        <v>6</v>
      </c>
      <c r="C544" s="29">
        <v>27</v>
      </c>
      <c r="D544" s="33">
        <v>36.700000000000003</v>
      </c>
      <c r="E544" s="27">
        <v>2.9444444444444446</v>
      </c>
      <c r="F544" s="31">
        <v>0.13199999999999998</v>
      </c>
      <c r="G544" s="29">
        <v>7330</v>
      </c>
      <c r="H544" s="27">
        <v>51</v>
      </c>
    </row>
    <row r="545" spans="1:8" x14ac:dyDescent="0.35">
      <c r="A545" s="27">
        <v>2019</v>
      </c>
      <c r="B545" s="29">
        <v>6</v>
      </c>
      <c r="C545" s="29">
        <v>28</v>
      </c>
      <c r="D545" s="33">
        <v>37.200000000000003</v>
      </c>
      <c r="E545" s="27">
        <v>2.4166666666666665</v>
      </c>
      <c r="F545" s="31">
        <v>0.253</v>
      </c>
      <c r="G545" s="29">
        <v>7630</v>
      </c>
      <c r="H545" s="27">
        <v>47.3</v>
      </c>
    </row>
    <row r="546" spans="1:8" x14ac:dyDescent="0.35">
      <c r="A546" s="27">
        <v>2019</v>
      </c>
      <c r="B546" s="29">
        <v>6</v>
      </c>
      <c r="C546" s="29">
        <v>29</v>
      </c>
      <c r="D546" s="33">
        <v>37.700000000000003</v>
      </c>
      <c r="E546" s="27">
        <v>2.4166666666666665</v>
      </c>
      <c r="F546" s="31">
        <v>0.55499999999999994</v>
      </c>
      <c r="G546" s="29">
        <v>8030</v>
      </c>
      <c r="H546" s="27">
        <v>30.5</v>
      </c>
    </row>
    <row r="547" spans="1:8" x14ac:dyDescent="0.35">
      <c r="A547" s="27">
        <v>2019</v>
      </c>
      <c r="B547" s="29">
        <v>6</v>
      </c>
      <c r="C547" s="29">
        <v>30</v>
      </c>
      <c r="D547" s="33">
        <v>37.5</v>
      </c>
      <c r="E547" s="27">
        <v>3.3888888888888888</v>
      </c>
      <c r="F547" s="31">
        <v>0.51</v>
      </c>
      <c r="G547" s="29">
        <v>8050</v>
      </c>
      <c r="H547" s="27">
        <v>35.9</v>
      </c>
    </row>
    <row r="548" spans="1:8" x14ac:dyDescent="0.35">
      <c r="A548" s="27">
        <v>2019</v>
      </c>
      <c r="B548" s="29">
        <v>7</v>
      </c>
      <c r="C548" s="29">
        <v>1</v>
      </c>
      <c r="D548" s="33">
        <f>28.92601</f>
        <v>28.926010000000002</v>
      </c>
      <c r="E548" s="27">
        <v>3.2145638888888888</v>
      </c>
      <c r="F548" s="31">
        <v>0.56599999999999995</v>
      </c>
      <c r="G548" s="29">
        <v>8090</v>
      </c>
      <c r="H548" s="27">
        <v>40.299999999999997</v>
      </c>
    </row>
    <row r="549" spans="1:8" x14ac:dyDescent="0.35">
      <c r="A549" s="27">
        <v>2019</v>
      </c>
      <c r="B549" s="29">
        <v>7</v>
      </c>
      <c r="C549" s="29">
        <v>2</v>
      </c>
      <c r="D549" s="33">
        <v>35.700000000000003</v>
      </c>
      <c r="E549" s="27">
        <v>3.3611111111111112</v>
      </c>
      <c r="F549" s="31">
        <v>0.2</v>
      </c>
      <c r="G549" s="29">
        <v>7880</v>
      </c>
      <c r="H549" s="27">
        <v>52.2</v>
      </c>
    </row>
    <row r="550" spans="1:8" x14ac:dyDescent="0.35">
      <c r="A550" s="27">
        <v>2019</v>
      </c>
      <c r="B550" s="29">
        <v>7</v>
      </c>
      <c r="C550" s="29">
        <v>3</v>
      </c>
      <c r="D550" s="33">
        <v>34.9</v>
      </c>
      <c r="E550" s="27">
        <v>2.9166666666666665</v>
      </c>
      <c r="F550" s="31">
        <v>0.21199999999999999</v>
      </c>
      <c r="G550" s="29">
        <v>7680</v>
      </c>
      <c r="H550" s="27">
        <v>55.3</v>
      </c>
    </row>
    <row r="551" spans="1:8" x14ac:dyDescent="0.35">
      <c r="A551" s="27">
        <v>2019</v>
      </c>
      <c r="B551" s="29">
        <v>7</v>
      </c>
      <c r="C551" s="29">
        <v>4</v>
      </c>
      <c r="D551" s="33">
        <v>35.700000000000003</v>
      </c>
      <c r="E551" s="27">
        <v>3.1111111111111112</v>
      </c>
      <c r="F551" s="31">
        <v>0.26</v>
      </c>
      <c r="G551" s="29">
        <v>7010</v>
      </c>
      <c r="H551" s="27">
        <v>59.2</v>
      </c>
    </row>
    <row r="552" spans="1:8" x14ac:dyDescent="0.35">
      <c r="A552" s="27">
        <v>2019</v>
      </c>
      <c r="B552" s="29">
        <v>7</v>
      </c>
      <c r="C552" s="29">
        <v>5</v>
      </c>
      <c r="D552" s="33">
        <v>35.6</v>
      </c>
      <c r="E552" s="27">
        <v>2.7222222222222223</v>
      </c>
      <c r="F552" s="31">
        <v>0.26399999999999996</v>
      </c>
      <c r="G552" s="29">
        <v>7300</v>
      </c>
      <c r="H552" s="27">
        <v>63.1</v>
      </c>
    </row>
    <row r="553" spans="1:8" x14ac:dyDescent="0.35">
      <c r="A553" s="27">
        <v>2019</v>
      </c>
      <c r="B553" s="29">
        <v>7</v>
      </c>
      <c r="C553" s="29">
        <v>6</v>
      </c>
      <c r="D553" s="33">
        <v>35.6</v>
      </c>
      <c r="E553" s="27">
        <v>3.9444444444444446</v>
      </c>
      <c r="F553" s="31">
        <v>0.91100000000000003</v>
      </c>
      <c r="G553" s="29">
        <v>7260</v>
      </c>
      <c r="H553" s="27">
        <v>59.4</v>
      </c>
    </row>
    <row r="554" spans="1:8" x14ac:dyDescent="0.35">
      <c r="A554" s="27">
        <v>2019</v>
      </c>
      <c r="B554" s="29">
        <v>7</v>
      </c>
      <c r="C554" s="29">
        <v>7</v>
      </c>
      <c r="D554" s="33">
        <v>36.4</v>
      </c>
      <c r="E554" s="27">
        <v>2.75</v>
      </c>
      <c r="F554" s="31">
        <v>0.61899999999999999</v>
      </c>
      <c r="G554" s="29">
        <v>7340</v>
      </c>
      <c r="H554" s="27">
        <v>50.2</v>
      </c>
    </row>
    <row r="555" spans="1:8" x14ac:dyDescent="0.35">
      <c r="A555" s="27">
        <v>2019</v>
      </c>
      <c r="B555" s="29">
        <v>7</v>
      </c>
      <c r="C555" s="29">
        <v>8</v>
      </c>
      <c r="D555" s="33">
        <v>34.4</v>
      </c>
      <c r="E555" s="27">
        <v>2.75</v>
      </c>
      <c r="F555" s="31">
        <v>0.40799999999999997</v>
      </c>
      <c r="G555" s="29">
        <v>7370</v>
      </c>
      <c r="H555" s="27">
        <v>67.099999999999994</v>
      </c>
    </row>
    <row r="556" spans="1:8" x14ac:dyDescent="0.35">
      <c r="A556" s="27">
        <v>2019</v>
      </c>
      <c r="B556" s="29">
        <v>7</v>
      </c>
      <c r="C556" s="29">
        <v>9</v>
      </c>
      <c r="D556" s="33">
        <v>36.4</v>
      </c>
      <c r="E556" s="27">
        <v>4.2777777777777777</v>
      </c>
      <c r="F556" s="31">
        <v>0.309</v>
      </c>
      <c r="G556" s="29">
        <v>7850</v>
      </c>
      <c r="H556" s="27">
        <v>49.9</v>
      </c>
    </row>
    <row r="557" spans="1:8" x14ac:dyDescent="0.35">
      <c r="A557" s="27">
        <v>2019</v>
      </c>
      <c r="B557" s="29">
        <v>7</v>
      </c>
      <c r="C557" s="29">
        <v>10</v>
      </c>
      <c r="D557" s="33">
        <f>28.92601</f>
        <v>28.926010000000002</v>
      </c>
      <c r="E557" s="27">
        <v>3.2145638888888888</v>
      </c>
      <c r="F557" s="31">
        <v>0.27200000000000002</v>
      </c>
      <c r="G557" s="29">
        <v>7990</v>
      </c>
      <c r="H557" s="27">
        <v>41.9</v>
      </c>
    </row>
    <row r="558" spans="1:8" x14ac:dyDescent="0.35">
      <c r="A558" s="27">
        <v>2019</v>
      </c>
      <c r="B558" s="29">
        <v>7</v>
      </c>
      <c r="C558" s="29">
        <v>11</v>
      </c>
      <c r="D558" s="33">
        <v>35.5</v>
      </c>
      <c r="E558" s="27">
        <v>2.4444444444444446</v>
      </c>
      <c r="F558" s="31">
        <v>0.41199999999999998</v>
      </c>
      <c r="G558" s="29">
        <v>7700</v>
      </c>
      <c r="H558" s="27">
        <v>40.200000000000003</v>
      </c>
    </row>
    <row r="559" spans="1:8" x14ac:dyDescent="0.35">
      <c r="A559" s="27">
        <v>2019</v>
      </c>
      <c r="B559" s="29">
        <v>7</v>
      </c>
      <c r="C559" s="29">
        <v>12</v>
      </c>
      <c r="D559" s="33">
        <v>34.4</v>
      </c>
      <c r="E559" s="27">
        <v>2.8888888888888888</v>
      </c>
      <c r="F559" s="31">
        <v>0.16999999999999998</v>
      </c>
      <c r="G559" s="29">
        <v>7320</v>
      </c>
      <c r="H559" s="27">
        <v>57.3</v>
      </c>
    </row>
    <row r="560" spans="1:8" x14ac:dyDescent="0.35">
      <c r="A560" s="27">
        <v>2019</v>
      </c>
      <c r="B560" s="29">
        <v>7</v>
      </c>
      <c r="C560" s="29">
        <v>13</v>
      </c>
      <c r="D560" s="33">
        <v>34.5</v>
      </c>
      <c r="E560" s="27">
        <v>2.8055555555555554</v>
      </c>
      <c r="F560" s="31">
        <v>0.13199999999999998</v>
      </c>
      <c r="G560" s="29">
        <v>7150</v>
      </c>
      <c r="H560" s="27">
        <v>64.5</v>
      </c>
    </row>
    <row r="561" spans="1:8" x14ac:dyDescent="0.35">
      <c r="A561" s="27">
        <v>2019</v>
      </c>
      <c r="B561" s="29">
        <v>7</v>
      </c>
      <c r="C561" s="29">
        <v>14</v>
      </c>
      <c r="D561" s="33">
        <v>35.4</v>
      </c>
      <c r="E561" s="27">
        <v>2.9444444444444446</v>
      </c>
      <c r="F561" s="31">
        <v>0.125</v>
      </c>
      <c r="G561" s="29">
        <v>7020</v>
      </c>
      <c r="H561" s="27">
        <v>60</v>
      </c>
    </row>
    <row r="562" spans="1:8" x14ac:dyDescent="0.35">
      <c r="A562" s="27">
        <v>2019</v>
      </c>
      <c r="B562" s="29">
        <v>7</v>
      </c>
      <c r="C562" s="29">
        <v>15</v>
      </c>
      <c r="D562" s="33">
        <v>35.6</v>
      </c>
      <c r="E562" s="27">
        <v>3.7777777777777777</v>
      </c>
      <c r="F562" s="31">
        <v>0.223</v>
      </c>
      <c r="G562" s="29">
        <v>7660</v>
      </c>
      <c r="H562" s="27">
        <v>52.1</v>
      </c>
    </row>
    <row r="563" spans="1:8" x14ac:dyDescent="0.35">
      <c r="A563" s="27">
        <v>2019</v>
      </c>
      <c r="B563" s="29">
        <v>7</v>
      </c>
      <c r="C563" s="29">
        <v>16</v>
      </c>
      <c r="D563" s="33">
        <v>34.9</v>
      </c>
      <c r="E563" s="27">
        <v>3.0555555555555554</v>
      </c>
      <c r="F563" s="31">
        <v>0.15200000000000002</v>
      </c>
      <c r="G563" s="29">
        <v>7690</v>
      </c>
      <c r="H563" s="27">
        <v>56.1</v>
      </c>
    </row>
    <row r="564" spans="1:8" x14ac:dyDescent="0.35">
      <c r="A564" s="27">
        <v>2019</v>
      </c>
      <c r="B564" s="29">
        <v>7</v>
      </c>
      <c r="C564" s="29">
        <v>17</v>
      </c>
      <c r="D564" s="33">
        <v>34</v>
      </c>
      <c r="E564" s="27">
        <v>3</v>
      </c>
      <c r="F564" s="31">
        <v>0.157</v>
      </c>
      <c r="G564" s="29">
        <v>7600</v>
      </c>
      <c r="H564" s="27">
        <v>64</v>
      </c>
    </row>
    <row r="565" spans="1:8" x14ac:dyDescent="0.35">
      <c r="A565" s="27">
        <v>2019</v>
      </c>
      <c r="B565" s="29">
        <v>7</v>
      </c>
      <c r="C565" s="29">
        <v>18</v>
      </c>
      <c r="D565" s="33">
        <v>34.200000000000003</v>
      </c>
      <c r="E565" s="27">
        <v>3.6944444444444446</v>
      </c>
      <c r="F565" s="31">
        <v>0.29900000000000004</v>
      </c>
      <c r="G565" s="29">
        <v>6950</v>
      </c>
      <c r="H565" s="27">
        <v>67.599999999999994</v>
      </c>
    </row>
    <row r="566" spans="1:8" x14ac:dyDescent="0.35">
      <c r="A566" s="27">
        <v>2019</v>
      </c>
      <c r="B566" s="29">
        <v>7</v>
      </c>
      <c r="C566" s="29">
        <v>19</v>
      </c>
      <c r="D566" s="33">
        <v>34.299999999999997</v>
      </c>
      <c r="E566" s="27">
        <v>3.1111111111111112</v>
      </c>
      <c r="F566" s="31">
        <v>0.21400000000000002</v>
      </c>
      <c r="G566" s="29">
        <v>7000</v>
      </c>
      <c r="H566" s="27">
        <v>70.7</v>
      </c>
    </row>
    <row r="567" spans="1:8" x14ac:dyDescent="0.35">
      <c r="A567" s="27">
        <v>2019</v>
      </c>
      <c r="B567" s="29">
        <v>7</v>
      </c>
      <c r="C567" s="29">
        <v>20</v>
      </c>
      <c r="D567" s="33">
        <v>36.200000000000003</v>
      </c>
      <c r="E567" s="27">
        <v>3.4444444444444446</v>
      </c>
      <c r="F567" s="31">
        <v>0.26399999999999996</v>
      </c>
      <c r="G567" s="29">
        <v>7260</v>
      </c>
      <c r="H567" s="27">
        <v>60.3</v>
      </c>
    </row>
    <row r="568" spans="1:8" x14ac:dyDescent="0.35">
      <c r="A568" s="27">
        <v>2019</v>
      </c>
      <c r="B568" s="29">
        <v>7</v>
      </c>
      <c r="C568" s="29">
        <v>21</v>
      </c>
      <c r="D568" s="33">
        <v>36.5</v>
      </c>
      <c r="E568" s="27">
        <v>3.2222222222222223</v>
      </c>
      <c r="F568" s="31">
        <v>0.254</v>
      </c>
      <c r="G568" s="29">
        <v>7060</v>
      </c>
      <c r="H568" s="27">
        <v>56.4</v>
      </c>
    </row>
    <row r="569" spans="1:8" x14ac:dyDescent="0.35">
      <c r="A569" s="27">
        <v>2019</v>
      </c>
      <c r="B569" s="29">
        <v>7</v>
      </c>
      <c r="C569" s="29">
        <v>22</v>
      </c>
      <c r="D569" s="33">
        <v>35.9</v>
      </c>
      <c r="E569" s="27">
        <v>3.5555555555555554</v>
      </c>
      <c r="F569" s="31">
        <v>0.25899999999999995</v>
      </c>
      <c r="G569" s="29">
        <v>6800</v>
      </c>
      <c r="H569" s="27">
        <v>62.5</v>
      </c>
    </row>
    <row r="570" spans="1:8" x14ac:dyDescent="0.35">
      <c r="A570" s="27">
        <v>2019</v>
      </c>
      <c r="B570" s="29">
        <v>7</v>
      </c>
      <c r="C570" s="29">
        <v>23</v>
      </c>
      <c r="D570" s="33">
        <v>36.4</v>
      </c>
      <c r="E570" s="27">
        <v>3.5833333333333335</v>
      </c>
      <c r="F570" s="31">
        <v>0.29799999999999999</v>
      </c>
      <c r="G570" s="29">
        <v>6460</v>
      </c>
      <c r="H570" s="27">
        <v>54.7</v>
      </c>
    </row>
    <row r="571" spans="1:8" x14ac:dyDescent="0.35">
      <c r="A571" s="27">
        <v>2019</v>
      </c>
      <c r="B571" s="29">
        <v>7</v>
      </c>
      <c r="C571" s="29">
        <v>24</v>
      </c>
      <c r="D571" s="33">
        <v>36.6</v>
      </c>
      <c r="E571" s="27">
        <v>4.333333333333333</v>
      </c>
      <c r="F571" s="31">
        <v>0.129</v>
      </c>
      <c r="G571" s="29">
        <v>7020</v>
      </c>
      <c r="H571" s="27">
        <v>48.9</v>
      </c>
    </row>
    <row r="572" spans="1:8" x14ac:dyDescent="0.35">
      <c r="A572" s="27">
        <v>2019</v>
      </c>
      <c r="B572" s="29">
        <v>7</v>
      </c>
      <c r="C572" s="29">
        <v>25</v>
      </c>
      <c r="D572" s="33">
        <v>36.4</v>
      </c>
      <c r="E572" s="27">
        <v>3.6388888888888888</v>
      </c>
      <c r="F572" s="31">
        <v>9.1500000000000012E-2</v>
      </c>
      <c r="G572" s="29">
        <v>6780</v>
      </c>
      <c r="H572" s="27">
        <v>46.4</v>
      </c>
    </row>
    <row r="573" spans="1:8" x14ac:dyDescent="0.35">
      <c r="A573" s="27">
        <v>2019</v>
      </c>
      <c r="B573" s="29">
        <v>7</v>
      </c>
      <c r="C573" s="29">
        <v>26</v>
      </c>
      <c r="D573" s="33">
        <v>37.200000000000003</v>
      </c>
      <c r="E573" s="27">
        <v>3.6944444444444446</v>
      </c>
      <c r="F573" s="31">
        <v>0.14000000000000001</v>
      </c>
      <c r="G573" s="29">
        <v>7090</v>
      </c>
      <c r="H573" s="27">
        <v>43.7</v>
      </c>
    </row>
    <row r="574" spans="1:8" x14ac:dyDescent="0.35">
      <c r="A574" s="27">
        <v>2019</v>
      </c>
      <c r="B574" s="29">
        <v>7</v>
      </c>
      <c r="C574" s="29">
        <v>27</v>
      </c>
      <c r="D574" s="33">
        <v>37.1</v>
      </c>
      <c r="E574" s="27">
        <v>2.5833333333333335</v>
      </c>
      <c r="F574" s="31">
        <v>0.24699999999999997</v>
      </c>
      <c r="G574" s="29">
        <v>7080</v>
      </c>
      <c r="H574" s="27">
        <v>42.2</v>
      </c>
    </row>
    <row r="575" spans="1:8" x14ac:dyDescent="0.35">
      <c r="A575" s="27">
        <v>2019</v>
      </c>
      <c r="B575" s="29">
        <v>7</v>
      </c>
      <c r="C575" s="29">
        <v>28</v>
      </c>
      <c r="D575" s="33">
        <v>39.4</v>
      </c>
      <c r="E575" s="27">
        <v>3.75</v>
      </c>
      <c r="F575" s="31">
        <v>0.27700000000000002</v>
      </c>
      <c r="G575" s="29">
        <v>7000</v>
      </c>
      <c r="H575" s="27">
        <v>31.3</v>
      </c>
    </row>
    <row r="576" spans="1:8" x14ac:dyDescent="0.35">
      <c r="A576" s="27">
        <v>2019</v>
      </c>
      <c r="B576" s="29">
        <v>7</v>
      </c>
      <c r="C576" s="29">
        <v>29</v>
      </c>
      <c r="D576" s="33">
        <v>39.1</v>
      </c>
      <c r="E576" s="27">
        <v>3.5555555555555554</v>
      </c>
      <c r="F576" s="31">
        <v>1.9300000000000002</v>
      </c>
      <c r="G576" s="29">
        <v>7220</v>
      </c>
      <c r="H576" s="27">
        <v>34.700000000000003</v>
      </c>
    </row>
    <row r="577" spans="1:8" x14ac:dyDescent="0.35">
      <c r="A577" s="27">
        <v>2019</v>
      </c>
      <c r="B577" s="29">
        <v>7</v>
      </c>
      <c r="C577" s="29">
        <v>30</v>
      </c>
      <c r="D577" s="33">
        <v>38.5</v>
      </c>
      <c r="E577" s="27">
        <v>3.1944444444444446</v>
      </c>
      <c r="F577" s="31">
        <v>0.77900000000000003</v>
      </c>
      <c r="G577" s="29">
        <v>6680</v>
      </c>
      <c r="H577" s="27">
        <v>37</v>
      </c>
    </row>
    <row r="578" spans="1:8" x14ac:dyDescent="0.35">
      <c r="A578" s="27">
        <v>2019</v>
      </c>
      <c r="B578" s="29">
        <v>7</v>
      </c>
      <c r="C578" s="29">
        <v>31</v>
      </c>
      <c r="D578" s="33">
        <v>37.299999999999997</v>
      </c>
      <c r="E578" s="27">
        <v>3.1666666666666665</v>
      </c>
      <c r="F578" s="31">
        <v>0.21099999999999999</v>
      </c>
      <c r="G578" s="29">
        <v>6460</v>
      </c>
      <c r="H578" s="27">
        <v>48.1</v>
      </c>
    </row>
    <row r="579" spans="1:8" x14ac:dyDescent="0.35">
      <c r="A579" s="27">
        <v>2019</v>
      </c>
      <c r="B579" s="29">
        <v>8</v>
      </c>
      <c r="C579" s="29">
        <v>1</v>
      </c>
      <c r="D579" s="33">
        <v>35.6</v>
      </c>
      <c r="E579" s="27">
        <v>2.8611111111111112</v>
      </c>
      <c r="F579" s="31">
        <v>0.317</v>
      </c>
      <c r="G579" s="29">
        <v>6820</v>
      </c>
      <c r="H579" s="27">
        <v>65.2</v>
      </c>
    </row>
    <row r="580" spans="1:8" x14ac:dyDescent="0.35">
      <c r="A580" s="27">
        <v>2019</v>
      </c>
      <c r="B580" s="29">
        <v>8</v>
      </c>
      <c r="C580" s="29">
        <v>2</v>
      </c>
      <c r="D580" s="33">
        <v>36.5</v>
      </c>
      <c r="E580" s="27">
        <v>2.0555555555555554</v>
      </c>
      <c r="F580" s="31">
        <v>0.20100000000000001</v>
      </c>
      <c r="G580" s="29">
        <v>7470</v>
      </c>
      <c r="H580" s="27">
        <v>54.6</v>
      </c>
    </row>
    <row r="581" spans="1:8" x14ac:dyDescent="0.35">
      <c r="A581" s="27">
        <v>2019</v>
      </c>
      <c r="B581" s="29">
        <v>8</v>
      </c>
      <c r="C581" s="29">
        <v>3</v>
      </c>
      <c r="D581" s="33">
        <v>37.299999999999997</v>
      </c>
      <c r="E581" s="27">
        <v>2.3333333333333335</v>
      </c>
      <c r="F581" s="31">
        <v>8.6599999999999996E-2</v>
      </c>
      <c r="G581" s="29">
        <v>7310</v>
      </c>
      <c r="H581" s="27">
        <v>35.9</v>
      </c>
    </row>
    <row r="582" spans="1:8" x14ac:dyDescent="0.35">
      <c r="A582" s="27">
        <v>2019</v>
      </c>
      <c r="B582" s="29">
        <v>8</v>
      </c>
      <c r="C582" s="29">
        <v>4</v>
      </c>
      <c r="D582" s="33">
        <v>35.6</v>
      </c>
      <c r="E582" s="27">
        <v>2.6111111111111112</v>
      </c>
      <c r="F582" s="31">
        <v>0.105</v>
      </c>
      <c r="G582" s="29">
        <v>7220</v>
      </c>
      <c r="H582" s="27">
        <v>65.099999999999994</v>
      </c>
    </row>
    <row r="583" spans="1:8" x14ac:dyDescent="0.35">
      <c r="A583" s="27">
        <v>2019</v>
      </c>
      <c r="B583" s="29">
        <v>8</v>
      </c>
      <c r="C583" s="29">
        <v>5</v>
      </c>
      <c r="D583" s="33">
        <v>36.700000000000003</v>
      </c>
      <c r="E583" s="27">
        <v>3.3888888888888888</v>
      </c>
      <c r="F583" s="31">
        <v>5.6899999999999999E-2</v>
      </c>
      <c r="G583" s="29">
        <v>7470</v>
      </c>
      <c r="H583" s="27">
        <v>51.5</v>
      </c>
    </row>
    <row r="584" spans="1:8" x14ac:dyDescent="0.35">
      <c r="A584" s="27">
        <v>2019</v>
      </c>
      <c r="B584" s="29">
        <v>8</v>
      </c>
      <c r="C584" s="29">
        <v>6</v>
      </c>
      <c r="D584" s="33">
        <v>36.1</v>
      </c>
      <c r="E584" s="27">
        <v>3.9444444444444446</v>
      </c>
      <c r="F584" s="31">
        <v>0.11499999999999999</v>
      </c>
      <c r="G584" s="29">
        <v>7430</v>
      </c>
      <c r="H584" s="27">
        <v>48.4</v>
      </c>
    </row>
    <row r="585" spans="1:8" x14ac:dyDescent="0.35">
      <c r="A585" s="27">
        <v>2019</v>
      </c>
      <c r="B585" s="29">
        <v>8</v>
      </c>
      <c r="C585" s="29">
        <v>7</v>
      </c>
      <c r="D585" s="33">
        <v>35.5</v>
      </c>
      <c r="E585" s="27">
        <v>2.8333333333333335</v>
      </c>
      <c r="F585" s="31">
        <v>0.26200000000000001</v>
      </c>
      <c r="G585" s="29">
        <v>7170</v>
      </c>
      <c r="H585" s="27">
        <v>52.8</v>
      </c>
    </row>
    <row r="586" spans="1:8" x14ac:dyDescent="0.35">
      <c r="A586" s="27">
        <v>2019</v>
      </c>
      <c r="B586" s="29">
        <v>8</v>
      </c>
      <c r="C586" s="29">
        <v>8</v>
      </c>
      <c r="D586" s="33">
        <v>35.5</v>
      </c>
      <c r="E586" s="27">
        <v>2.5277777777777777</v>
      </c>
      <c r="F586" s="31">
        <v>0.154</v>
      </c>
      <c r="G586" s="29">
        <v>6620</v>
      </c>
      <c r="H586" s="27">
        <v>64.2</v>
      </c>
    </row>
    <row r="587" spans="1:8" x14ac:dyDescent="0.35">
      <c r="A587" s="27">
        <v>2019</v>
      </c>
      <c r="B587" s="29">
        <v>8</v>
      </c>
      <c r="C587" s="29">
        <v>9</v>
      </c>
      <c r="D587" s="33">
        <v>35.5</v>
      </c>
      <c r="E587" s="27">
        <v>3.4444444444444446</v>
      </c>
      <c r="F587" s="31">
        <v>0.56700000000000006</v>
      </c>
      <c r="G587" s="29">
        <v>6620</v>
      </c>
      <c r="H587" s="27">
        <v>70.8</v>
      </c>
    </row>
    <row r="588" spans="1:8" x14ac:dyDescent="0.35">
      <c r="A588" s="27">
        <v>2019</v>
      </c>
      <c r="B588" s="29">
        <v>8</v>
      </c>
      <c r="C588" s="29">
        <v>10</v>
      </c>
      <c r="D588" s="33">
        <v>37.6</v>
      </c>
      <c r="E588" s="27">
        <v>2.8055555555555554</v>
      </c>
      <c r="F588" s="31">
        <v>0.57199999999999995</v>
      </c>
      <c r="G588" s="29">
        <v>6160</v>
      </c>
      <c r="H588" s="27">
        <v>57.6</v>
      </c>
    </row>
    <row r="589" spans="1:8" x14ac:dyDescent="0.35">
      <c r="A589" s="27">
        <v>2019</v>
      </c>
      <c r="B589" s="29">
        <v>8</v>
      </c>
      <c r="C589" s="29">
        <v>11</v>
      </c>
      <c r="D589" s="33">
        <v>35.799999999999997</v>
      </c>
      <c r="E589" s="27">
        <v>2.7777777777777777</v>
      </c>
      <c r="F589" s="31">
        <v>0.70599999999999996</v>
      </c>
      <c r="G589" s="29">
        <v>6790</v>
      </c>
      <c r="H589" s="27">
        <v>63.4</v>
      </c>
    </row>
    <row r="590" spans="1:8" x14ac:dyDescent="0.35">
      <c r="A590" s="27">
        <v>2019</v>
      </c>
      <c r="B590" s="29">
        <v>8</v>
      </c>
      <c r="C590" s="29">
        <v>12</v>
      </c>
      <c r="D590" s="33">
        <v>35.5</v>
      </c>
      <c r="E590" s="27">
        <v>2.1944444444444446</v>
      </c>
      <c r="F590" s="31">
        <v>0.19800000000000001</v>
      </c>
      <c r="G590" s="29">
        <v>4890</v>
      </c>
      <c r="H590" s="27">
        <v>60.9</v>
      </c>
    </row>
    <row r="591" spans="1:8" x14ac:dyDescent="0.35">
      <c r="A591" s="27">
        <v>2019</v>
      </c>
      <c r="B591" s="29">
        <v>8</v>
      </c>
      <c r="C591" s="29">
        <v>13</v>
      </c>
      <c r="D591" s="33">
        <v>35.9</v>
      </c>
      <c r="E591" s="27">
        <v>2.2777777777777777</v>
      </c>
      <c r="F591" s="31">
        <v>0.124</v>
      </c>
      <c r="G591" s="29">
        <v>6990</v>
      </c>
      <c r="H591" s="27">
        <v>58.5</v>
      </c>
    </row>
    <row r="592" spans="1:8" x14ac:dyDescent="0.35">
      <c r="A592" s="27">
        <v>2019</v>
      </c>
      <c r="B592" s="29">
        <v>8</v>
      </c>
      <c r="C592" s="29">
        <v>14</v>
      </c>
      <c r="D592" s="33">
        <v>37</v>
      </c>
      <c r="E592" s="27">
        <v>2.7222222222222223</v>
      </c>
      <c r="F592" s="31">
        <v>0.14799999999999999</v>
      </c>
      <c r="G592" s="29">
        <v>7060</v>
      </c>
      <c r="H592" s="27">
        <v>55.1</v>
      </c>
    </row>
    <row r="593" spans="1:8" x14ac:dyDescent="0.35">
      <c r="A593" s="27">
        <v>2019</v>
      </c>
      <c r="B593" s="29">
        <v>8</v>
      </c>
      <c r="C593" s="29">
        <v>15</v>
      </c>
      <c r="D593" s="33">
        <v>37.4</v>
      </c>
      <c r="E593" s="27">
        <v>3.7222222222222223</v>
      </c>
      <c r="F593" s="31">
        <f>0.2</f>
        <v>0.2</v>
      </c>
      <c r="G593" s="29">
        <v>6970</v>
      </c>
      <c r="H593" s="27">
        <v>51.7</v>
      </c>
    </row>
    <row r="594" spans="1:8" x14ac:dyDescent="0.35">
      <c r="A594" s="27">
        <v>2019</v>
      </c>
      <c r="B594" s="29">
        <v>8</v>
      </c>
      <c r="C594" s="29">
        <v>16</v>
      </c>
      <c r="D594" s="33">
        <v>37</v>
      </c>
      <c r="E594" s="27">
        <v>4</v>
      </c>
      <c r="F594" s="31">
        <v>0.17599999999999999</v>
      </c>
      <c r="G594" s="29">
        <v>6950</v>
      </c>
      <c r="H594" s="27">
        <v>53.4</v>
      </c>
    </row>
    <row r="595" spans="1:8" x14ac:dyDescent="0.35">
      <c r="A595" s="27">
        <v>2019</v>
      </c>
      <c r="B595" s="29">
        <v>8</v>
      </c>
      <c r="C595" s="29">
        <v>17</v>
      </c>
      <c r="D595" s="33">
        <v>36</v>
      </c>
      <c r="E595" s="27">
        <v>3.2222222222222223</v>
      </c>
      <c r="F595" s="31">
        <v>0.16500000000000001</v>
      </c>
      <c r="G595" s="29">
        <v>6640</v>
      </c>
      <c r="H595" s="27">
        <v>63.2</v>
      </c>
    </row>
    <row r="596" spans="1:8" x14ac:dyDescent="0.35">
      <c r="A596" s="27">
        <v>2019</v>
      </c>
      <c r="B596" s="29">
        <v>8</v>
      </c>
      <c r="C596" s="29">
        <v>18</v>
      </c>
      <c r="D596" s="33">
        <v>36</v>
      </c>
      <c r="E596" s="27">
        <v>2.9722222222222223</v>
      </c>
      <c r="F596" s="31">
        <v>0.14600000000000002</v>
      </c>
      <c r="G596" s="29">
        <v>6460</v>
      </c>
      <c r="H596" s="27">
        <v>63.2</v>
      </c>
    </row>
    <row r="597" spans="1:8" x14ac:dyDescent="0.35">
      <c r="A597" s="27">
        <v>2019</v>
      </c>
      <c r="B597" s="29">
        <v>8</v>
      </c>
      <c r="C597" s="29">
        <v>19</v>
      </c>
      <c r="D597" s="33">
        <v>37.1</v>
      </c>
      <c r="E597" s="27">
        <v>3.8333333333333335</v>
      </c>
      <c r="F597" s="31">
        <v>0.16400000000000001</v>
      </c>
      <c r="G597" s="29">
        <v>6700</v>
      </c>
      <c r="H597" s="27">
        <v>51.7</v>
      </c>
    </row>
    <row r="598" spans="1:8" x14ac:dyDescent="0.35">
      <c r="A598" s="27">
        <v>2019</v>
      </c>
      <c r="B598" s="29">
        <v>8</v>
      </c>
      <c r="C598" s="29">
        <v>20</v>
      </c>
      <c r="D598" s="33">
        <v>36.299999999999997</v>
      </c>
      <c r="E598" s="27">
        <v>3.7222222222222223</v>
      </c>
      <c r="F598" s="31">
        <v>0.14000000000000001</v>
      </c>
      <c r="G598" s="29">
        <v>7250</v>
      </c>
      <c r="H598" s="27">
        <v>47.9</v>
      </c>
    </row>
    <row r="599" spans="1:8" x14ac:dyDescent="0.35">
      <c r="A599" s="27">
        <v>2019</v>
      </c>
      <c r="B599" s="29">
        <v>8</v>
      </c>
      <c r="C599" s="29">
        <v>21</v>
      </c>
      <c r="D599" s="33">
        <v>35.6</v>
      </c>
      <c r="E599" s="27">
        <v>3.1666666666666665</v>
      </c>
      <c r="F599" s="31">
        <v>0.16299999999999998</v>
      </c>
      <c r="G599" s="29">
        <v>7270</v>
      </c>
      <c r="H599" s="27">
        <v>51.2</v>
      </c>
    </row>
    <row r="600" spans="1:8" x14ac:dyDescent="0.35">
      <c r="A600" s="27">
        <v>2019</v>
      </c>
      <c r="B600" s="29">
        <v>8</v>
      </c>
      <c r="C600" s="29">
        <v>22</v>
      </c>
      <c r="D600" s="33">
        <v>34.700000000000003</v>
      </c>
      <c r="E600" s="27">
        <v>3.1388888888888888</v>
      </c>
      <c r="F600" s="31">
        <v>0.27399999999999997</v>
      </c>
      <c r="G600" s="29">
        <v>6980</v>
      </c>
      <c r="H600" s="27">
        <v>58.6</v>
      </c>
    </row>
    <row r="601" spans="1:8" x14ac:dyDescent="0.35">
      <c r="A601" s="27">
        <v>2019</v>
      </c>
      <c r="B601" s="29">
        <v>8</v>
      </c>
      <c r="C601" s="29">
        <v>23</v>
      </c>
      <c r="D601" s="33">
        <v>37.299999999999997</v>
      </c>
      <c r="E601" s="27">
        <v>3.1388888888888888</v>
      </c>
      <c r="F601" s="31">
        <v>0.19899999999999998</v>
      </c>
      <c r="G601" s="29">
        <v>7190</v>
      </c>
      <c r="H601" s="27">
        <v>40.299999999999997</v>
      </c>
    </row>
    <row r="602" spans="1:8" x14ac:dyDescent="0.35">
      <c r="A602" s="27">
        <v>2019</v>
      </c>
      <c r="B602" s="29">
        <v>8</v>
      </c>
      <c r="C602" s="29">
        <v>24</v>
      </c>
      <c r="D602" s="33">
        <v>37.5</v>
      </c>
      <c r="E602" s="27">
        <v>3</v>
      </c>
      <c r="F602" s="31">
        <v>0.20599999999999999</v>
      </c>
      <c r="G602" s="29">
        <v>7220</v>
      </c>
      <c r="H602" s="27">
        <v>33.799999999999997</v>
      </c>
    </row>
    <row r="603" spans="1:8" x14ac:dyDescent="0.35">
      <c r="A603" s="27">
        <v>2019</v>
      </c>
      <c r="B603" s="29">
        <v>8</v>
      </c>
      <c r="C603" s="29">
        <v>25</v>
      </c>
      <c r="D603" s="33">
        <v>36.9</v>
      </c>
      <c r="E603" s="27">
        <v>2.5277777777777777</v>
      </c>
      <c r="F603" s="31">
        <v>0.182</v>
      </c>
      <c r="G603" s="29">
        <v>7240</v>
      </c>
      <c r="H603" s="27">
        <v>38.4</v>
      </c>
    </row>
    <row r="604" spans="1:8" x14ac:dyDescent="0.35">
      <c r="A604" s="27">
        <v>2019</v>
      </c>
      <c r="B604" s="29">
        <v>8</v>
      </c>
      <c r="C604" s="29">
        <v>26</v>
      </c>
      <c r="D604" s="33">
        <v>35.200000000000003</v>
      </c>
      <c r="E604" s="27">
        <v>2.9444444444444446</v>
      </c>
      <c r="F604" s="31">
        <v>0.13199999999999998</v>
      </c>
      <c r="G604" s="29">
        <v>7300</v>
      </c>
      <c r="H604" s="27">
        <v>54.6</v>
      </c>
    </row>
    <row r="605" spans="1:8" x14ac:dyDescent="0.35">
      <c r="A605" s="27">
        <v>2019</v>
      </c>
      <c r="B605" s="29">
        <v>8</v>
      </c>
      <c r="C605" s="29">
        <v>27</v>
      </c>
      <c r="D605" s="33">
        <v>35.5</v>
      </c>
      <c r="E605" s="27">
        <v>3.1944444444444446</v>
      </c>
      <c r="F605" s="31">
        <v>0.24400000000000002</v>
      </c>
      <c r="G605" s="29">
        <v>7340</v>
      </c>
      <c r="H605" s="27">
        <v>62.4</v>
      </c>
    </row>
    <row r="606" spans="1:8" x14ac:dyDescent="0.35">
      <c r="A606" s="27">
        <v>2019</v>
      </c>
      <c r="B606" s="29">
        <v>8</v>
      </c>
      <c r="C606" s="29">
        <v>28</v>
      </c>
      <c r="D606" s="33">
        <v>36.799999999999997</v>
      </c>
      <c r="E606" s="27">
        <v>2.6111111111111112</v>
      </c>
      <c r="F606" s="31">
        <v>0.28900000000000003</v>
      </c>
      <c r="G606" s="29">
        <v>7340</v>
      </c>
      <c r="H606" s="27">
        <v>34.700000000000003</v>
      </c>
    </row>
    <row r="607" spans="1:8" x14ac:dyDescent="0.35">
      <c r="A607" s="27">
        <v>2019</v>
      </c>
      <c r="B607" s="29">
        <v>8</v>
      </c>
      <c r="C607" s="29">
        <v>29</v>
      </c>
      <c r="D607" s="33">
        <v>36.700000000000003</v>
      </c>
      <c r="E607" s="27">
        <v>3.1944444444444446</v>
      </c>
      <c r="F607" s="31">
        <v>0.51900000000000002</v>
      </c>
      <c r="G607" s="29">
        <v>7540</v>
      </c>
      <c r="H607" s="27">
        <v>41.3</v>
      </c>
    </row>
    <row r="608" spans="1:8" x14ac:dyDescent="0.35">
      <c r="A608" s="27">
        <v>2019</v>
      </c>
      <c r="B608" s="29">
        <v>8</v>
      </c>
      <c r="C608" s="29">
        <v>30</v>
      </c>
      <c r="D608" s="33">
        <v>35.700000000000003</v>
      </c>
      <c r="E608" s="27">
        <v>2.7222222222222223</v>
      </c>
      <c r="F608" s="31">
        <v>0.38700000000000001</v>
      </c>
      <c r="G608" s="29">
        <v>7310</v>
      </c>
      <c r="H608" s="27">
        <v>51.4</v>
      </c>
    </row>
    <row r="609" spans="1:8" x14ac:dyDescent="0.35">
      <c r="A609" s="27">
        <v>2019</v>
      </c>
      <c r="B609" s="29">
        <v>8</v>
      </c>
      <c r="C609" s="29">
        <v>31</v>
      </c>
      <c r="D609" s="33">
        <v>35.299999999999997</v>
      </c>
      <c r="E609" s="27">
        <v>2.2777777777777777</v>
      </c>
      <c r="F609" s="31">
        <v>0.15</v>
      </c>
      <c r="G609" s="29">
        <v>7200</v>
      </c>
      <c r="H609" s="27">
        <v>58</v>
      </c>
    </row>
    <row r="610" spans="1:8" x14ac:dyDescent="0.35">
      <c r="A610" s="27">
        <v>2019</v>
      </c>
      <c r="B610" s="29">
        <v>9</v>
      </c>
      <c r="C610" s="29">
        <v>1</v>
      </c>
      <c r="D610" s="33">
        <v>35.700000000000003</v>
      </c>
      <c r="E610" s="27">
        <v>2.5833333333333335</v>
      </c>
      <c r="F610" s="31">
        <v>0.13899999999999998</v>
      </c>
      <c r="G610" s="29">
        <v>5400</v>
      </c>
      <c r="H610" s="27">
        <v>49.5</v>
      </c>
    </row>
    <row r="611" spans="1:8" x14ac:dyDescent="0.35">
      <c r="A611" s="27">
        <v>2019</v>
      </c>
      <c r="B611" s="29">
        <v>9</v>
      </c>
      <c r="C611" s="29">
        <v>2</v>
      </c>
      <c r="D611" s="33">
        <v>35.700000000000003</v>
      </c>
      <c r="E611" s="27">
        <v>3.1388888888888888</v>
      </c>
      <c r="F611" s="31">
        <v>0.251</v>
      </c>
      <c r="G611" s="29">
        <v>6460</v>
      </c>
      <c r="H611" s="27">
        <v>59</v>
      </c>
    </row>
    <row r="612" spans="1:8" x14ac:dyDescent="0.35">
      <c r="A612" s="27">
        <v>2019</v>
      </c>
      <c r="B612" s="29">
        <v>9</v>
      </c>
      <c r="C612" s="29">
        <v>3</v>
      </c>
      <c r="D612" s="33">
        <v>36.4</v>
      </c>
      <c r="E612" s="27">
        <v>2.8611111111111112</v>
      </c>
      <c r="F612" s="31">
        <v>0.38400000000000001</v>
      </c>
      <c r="G612" s="29">
        <v>7220</v>
      </c>
      <c r="H612" s="27">
        <v>41.2</v>
      </c>
    </row>
    <row r="613" spans="1:8" x14ac:dyDescent="0.35">
      <c r="A613" s="27">
        <v>2019</v>
      </c>
      <c r="B613" s="29">
        <v>9</v>
      </c>
      <c r="C613" s="29">
        <v>4</v>
      </c>
      <c r="D613" s="33">
        <v>35.1</v>
      </c>
      <c r="E613" s="27">
        <v>2.75</v>
      </c>
      <c r="F613" s="31">
        <v>0.438</v>
      </c>
      <c r="G613" s="29">
        <v>7040</v>
      </c>
      <c r="H613" s="27">
        <v>60.1</v>
      </c>
    </row>
    <row r="614" spans="1:8" x14ac:dyDescent="0.35">
      <c r="A614" s="27">
        <v>2019</v>
      </c>
      <c r="B614" s="29">
        <v>9</v>
      </c>
      <c r="C614" s="29">
        <v>5</v>
      </c>
      <c r="D614" s="33">
        <v>34.9</v>
      </c>
      <c r="E614" s="27">
        <v>2.6388888888888888</v>
      </c>
      <c r="F614" s="31">
        <v>0.33500000000000002</v>
      </c>
      <c r="G614" s="29">
        <v>6840</v>
      </c>
      <c r="H614" s="27">
        <v>66.7</v>
      </c>
    </row>
    <row r="615" spans="1:8" x14ac:dyDescent="0.35">
      <c r="A615" s="27">
        <v>2019</v>
      </c>
      <c r="B615" s="29">
        <v>9</v>
      </c>
      <c r="C615" s="29">
        <v>6</v>
      </c>
      <c r="D615" s="33">
        <v>35.299999999999997</v>
      </c>
      <c r="E615" s="27">
        <v>2.9722222222222223</v>
      </c>
      <c r="F615" s="31">
        <v>0.27099999999999996</v>
      </c>
      <c r="G615" s="29">
        <v>6590</v>
      </c>
      <c r="H615" s="27">
        <v>65.2</v>
      </c>
    </row>
    <row r="616" spans="1:8" x14ac:dyDescent="0.35">
      <c r="A616" s="27">
        <v>2019</v>
      </c>
      <c r="B616" s="29">
        <v>9</v>
      </c>
      <c r="C616" s="29">
        <v>7</v>
      </c>
      <c r="D616" s="33">
        <f>28.92601</f>
        <v>28.926010000000002</v>
      </c>
      <c r="E616" s="27">
        <v>3.2145638888888888</v>
      </c>
      <c r="F616" s="31">
        <v>0.33200000000000002</v>
      </c>
      <c r="G616" s="29">
        <v>6890</v>
      </c>
      <c r="H616" s="27">
        <v>64.3</v>
      </c>
    </row>
    <row r="617" spans="1:8" x14ac:dyDescent="0.35">
      <c r="A617" s="27">
        <v>2019</v>
      </c>
      <c r="B617" s="29">
        <v>9</v>
      </c>
      <c r="C617" s="29">
        <v>8</v>
      </c>
      <c r="D617" s="33">
        <v>36</v>
      </c>
      <c r="E617" s="27">
        <v>3.4722222222222223</v>
      </c>
      <c r="F617" s="31">
        <v>0.17499999999999999</v>
      </c>
      <c r="G617" s="29">
        <v>6930</v>
      </c>
      <c r="H617" s="27">
        <v>59.7</v>
      </c>
    </row>
    <row r="618" spans="1:8" x14ac:dyDescent="0.35">
      <c r="A618" s="27">
        <v>2019</v>
      </c>
      <c r="B618" s="29">
        <v>9</v>
      </c>
      <c r="C618" s="29">
        <v>9</v>
      </c>
      <c r="D618" s="33">
        <v>34.9</v>
      </c>
      <c r="E618" s="27">
        <v>4.083333333333333</v>
      </c>
      <c r="F618" s="31">
        <v>4.8800000000000003E-2</v>
      </c>
      <c r="G618" s="29">
        <v>7040</v>
      </c>
      <c r="H618" s="27">
        <v>55.5</v>
      </c>
    </row>
    <row r="619" spans="1:8" x14ac:dyDescent="0.35">
      <c r="A619" s="27">
        <v>2019</v>
      </c>
      <c r="B619" s="29">
        <v>9</v>
      </c>
      <c r="C619" s="29">
        <v>10</v>
      </c>
      <c r="D619" s="33">
        <v>34.5</v>
      </c>
      <c r="E619" s="27">
        <v>3.1666666666666665</v>
      </c>
      <c r="F619" s="31">
        <v>0.43</v>
      </c>
      <c r="G619" s="29">
        <v>6430</v>
      </c>
      <c r="H619" s="27">
        <v>64.900000000000006</v>
      </c>
    </row>
    <row r="620" spans="1:8" x14ac:dyDescent="0.35">
      <c r="A620" s="27">
        <v>2019</v>
      </c>
      <c r="B620" s="29">
        <v>9</v>
      </c>
      <c r="C620" s="29">
        <v>11</v>
      </c>
      <c r="D620" s="33">
        <v>34.700000000000003</v>
      </c>
      <c r="E620" s="27">
        <v>3.0833333333333335</v>
      </c>
      <c r="F620" s="31">
        <v>0.36399999999999999</v>
      </c>
      <c r="G620" s="29">
        <v>6580</v>
      </c>
      <c r="H620" s="27">
        <v>69.400000000000006</v>
      </c>
    </row>
    <row r="621" spans="1:8" x14ac:dyDescent="0.35">
      <c r="A621" s="27">
        <v>2019</v>
      </c>
      <c r="B621" s="29">
        <v>9</v>
      </c>
      <c r="C621" s="29">
        <v>12</v>
      </c>
      <c r="D621" s="33">
        <v>35.1</v>
      </c>
      <c r="E621" s="27">
        <v>3.1666666666666665</v>
      </c>
      <c r="F621" s="31">
        <v>8.0700000000000008E-2</v>
      </c>
      <c r="G621" s="29">
        <v>6610</v>
      </c>
      <c r="H621" s="27">
        <v>66.900000000000006</v>
      </c>
    </row>
    <row r="622" spans="1:8" x14ac:dyDescent="0.35">
      <c r="A622" s="27">
        <v>2019</v>
      </c>
      <c r="B622" s="29">
        <v>9</v>
      </c>
      <c r="C622" s="29">
        <v>13</v>
      </c>
      <c r="D622" s="33">
        <v>34.200000000000003</v>
      </c>
      <c r="E622" s="27">
        <v>2.9444444444444446</v>
      </c>
      <c r="F622" s="31">
        <v>0.125</v>
      </c>
      <c r="G622" s="29">
        <v>6600</v>
      </c>
      <c r="H622" s="27">
        <v>73.2</v>
      </c>
    </row>
    <row r="623" spans="1:8" x14ac:dyDescent="0.35">
      <c r="A623" s="27">
        <v>2019</v>
      </c>
      <c r="B623" s="29">
        <v>9</v>
      </c>
      <c r="C623" s="29">
        <v>14</v>
      </c>
      <c r="D623" s="33">
        <v>34.4</v>
      </c>
      <c r="E623" s="27">
        <v>2.7222222222222223</v>
      </c>
      <c r="F623" s="31">
        <v>0.16200000000000001</v>
      </c>
      <c r="G623" s="29">
        <v>5750</v>
      </c>
      <c r="H623" s="27">
        <v>68.3</v>
      </c>
    </row>
    <row r="624" spans="1:8" x14ac:dyDescent="0.35">
      <c r="A624" s="27">
        <v>2019</v>
      </c>
      <c r="B624" s="29">
        <v>9</v>
      </c>
      <c r="C624" s="29">
        <v>15</v>
      </c>
      <c r="D624" s="33">
        <v>34.200000000000003</v>
      </c>
      <c r="E624" s="27">
        <v>3.1388888888888888</v>
      </c>
      <c r="F624" s="31">
        <v>0.46400000000000002</v>
      </c>
      <c r="G624" s="29">
        <v>6600</v>
      </c>
      <c r="H624" s="27">
        <v>66.599999999999994</v>
      </c>
    </row>
    <row r="625" spans="1:8" x14ac:dyDescent="0.35">
      <c r="A625" s="27">
        <v>2019</v>
      </c>
      <c r="B625" s="29">
        <v>9</v>
      </c>
      <c r="C625" s="29">
        <v>16</v>
      </c>
      <c r="D625" s="33">
        <f>28.92601</f>
        <v>28.926010000000002</v>
      </c>
      <c r="E625" s="27">
        <v>3.2145638888888888</v>
      </c>
      <c r="F625" s="31">
        <v>0.19500000000000001</v>
      </c>
      <c r="G625" s="29">
        <v>6240</v>
      </c>
      <c r="H625" s="27">
        <v>57.1</v>
      </c>
    </row>
    <row r="626" spans="1:8" x14ac:dyDescent="0.35">
      <c r="A626" s="27">
        <v>2019</v>
      </c>
      <c r="B626" s="29">
        <v>9</v>
      </c>
      <c r="C626" s="29">
        <v>17</v>
      </c>
      <c r="D626" s="33">
        <v>35</v>
      </c>
      <c r="E626" s="27">
        <v>2.9444444444444446</v>
      </c>
      <c r="F626" s="31">
        <v>0.434</v>
      </c>
      <c r="G626" s="29">
        <v>6310</v>
      </c>
      <c r="H626" s="27">
        <v>58</v>
      </c>
    </row>
    <row r="627" spans="1:8" x14ac:dyDescent="0.35">
      <c r="A627" s="27">
        <v>2019</v>
      </c>
      <c r="B627" s="29">
        <v>9</v>
      </c>
      <c r="C627" s="29">
        <v>18</v>
      </c>
      <c r="D627" s="33">
        <f>28.92601</f>
        <v>28.926010000000002</v>
      </c>
      <c r="E627" s="27">
        <v>3.2145638888888888</v>
      </c>
      <c r="F627" s="31">
        <v>0.50900000000000001</v>
      </c>
      <c r="G627" s="29">
        <v>6580</v>
      </c>
      <c r="H627" s="27">
        <v>67.099999999999994</v>
      </c>
    </row>
    <row r="628" spans="1:8" x14ac:dyDescent="0.35">
      <c r="A628" s="27">
        <v>2019</v>
      </c>
      <c r="B628" s="29">
        <v>9</v>
      </c>
      <c r="C628" s="29">
        <v>19</v>
      </c>
      <c r="D628" s="33">
        <v>34.9</v>
      </c>
      <c r="E628" s="27">
        <v>3.3333333333333335</v>
      </c>
      <c r="F628" s="31">
        <v>0.34499999999999997</v>
      </c>
      <c r="G628" s="29">
        <v>6810</v>
      </c>
      <c r="H628" s="27">
        <v>58.1</v>
      </c>
    </row>
    <row r="629" spans="1:8" x14ac:dyDescent="0.35">
      <c r="A629" s="27">
        <v>2019</v>
      </c>
      <c r="B629" s="29">
        <v>9</v>
      </c>
      <c r="C629" s="29">
        <v>20</v>
      </c>
      <c r="D629" s="33">
        <f t="shared" ref="D629:D630" si="2">28.92601</f>
        <v>28.926010000000002</v>
      </c>
      <c r="E629" s="27">
        <v>3.2145638888888888</v>
      </c>
      <c r="F629" s="31">
        <v>0.20800000000000002</v>
      </c>
      <c r="G629" s="29">
        <v>6860</v>
      </c>
      <c r="H629" s="27">
        <v>55.9</v>
      </c>
    </row>
    <row r="630" spans="1:8" x14ac:dyDescent="0.35">
      <c r="A630" s="27">
        <v>2019</v>
      </c>
      <c r="B630" s="29">
        <v>9</v>
      </c>
      <c r="C630" s="29">
        <v>21</v>
      </c>
      <c r="D630" s="33">
        <f t="shared" si="2"/>
        <v>28.926010000000002</v>
      </c>
      <c r="E630" s="27">
        <v>3.2145638888888888</v>
      </c>
      <c r="F630" s="31">
        <v>0.36499999999999999</v>
      </c>
      <c r="G630" s="29">
        <v>6510</v>
      </c>
      <c r="H630" s="27">
        <v>61</v>
      </c>
    </row>
    <row r="631" spans="1:8" x14ac:dyDescent="0.35">
      <c r="A631" s="27">
        <v>2019</v>
      </c>
      <c r="B631" s="29">
        <v>9</v>
      </c>
      <c r="C631" s="29">
        <v>22</v>
      </c>
      <c r="D631" s="33">
        <v>34.4</v>
      </c>
      <c r="E631" s="27">
        <v>2.6944444444444446</v>
      </c>
      <c r="F631" s="31">
        <v>0.158</v>
      </c>
      <c r="G631" s="29">
        <v>6500</v>
      </c>
      <c r="H631" s="27">
        <v>61.9</v>
      </c>
    </row>
    <row r="632" spans="1:8" x14ac:dyDescent="0.35">
      <c r="A632" s="27">
        <v>2019</v>
      </c>
      <c r="B632" s="29">
        <v>9</v>
      </c>
      <c r="C632" s="29">
        <v>23</v>
      </c>
      <c r="D632" s="33">
        <v>33.700000000000003</v>
      </c>
      <c r="E632" s="27">
        <v>2.9722222222222223</v>
      </c>
      <c r="F632" s="31">
        <v>0.21400000000000002</v>
      </c>
      <c r="G632" s="29">
        <v>6170</v>
      </c>
      <c r="H632" s="27">
        <v>60.5</v>
      </c>
    </row>
    <row r="633" spans="1:8" x14ac:dyDescent="0.35">
      <c r="A633" s="27">
        <v>2019</v>
      </c>
      <c r="B633" s="29">
        <v>9</v>
      </c>
      <c r="C633" s="29">
        <v>24</v>
      </c>
      <c r="D633" s="33">
        <v>34.799999999999997</v>
      </c>
      <c r="E633" s="27">
        <v>3.4722222222222223</v>
      </c>
      <c r="F633" s="31">
        <v>0.315</v>
      </c>
      <c r="G633" s="29">
        <v>6370</v>
      </c>
      <c r="H633" s="27">
        <v>57.5</v>
      </c>
    </row>
    <row r="634" spans="1:8" x14ac:dyDescent="0.35">
      <c r="A634" s="27">
        <v>2019</v>
      </c>
      <c r="B634" s="29">
        <v>9</v>
      </c>
      <c r="C634" s="29">
        <v>25</v>
      </c>
      <c r="D634" s="33">
        <v>33.6</v>
      </c>
      <c r="E634" s="27">
        <v>4.083333333333333</v>
      </c>
      <c r="F634" s="31">
        <v>0.29299999999999998</v>
      </c>
      <c r="G634" s="29">
        <v>6140</v>
      </c>
      <c r="H634" s="27">
        <v>49.9</v>
      </c>
    </row>
    <row r="635" spans="1:8" x14ac:dyDescent="0.35">
      <c r="A635" s="27">
        <v>2019</v>
      </c>
      <c r="B635" s="29">
        <v>9</v>
      </c>
      <c r="C635" s="29">
        <v>26</v>
      </c>
      <c r="D635" s="33">
        <v>33.799999999999997</v>
      </c>
      <c r="E635" s="27">
        <v>3.9166666666666665</v>
      </c>
      <c r="F635" s="31">
        <v>9.9999999999999992E-2</v>
      </c>
      <c r="G635" s="29">
        <v>6230</v>
      </c>
      <c r="H635" s="27">
        <v>53.9</v>
      </c>
    </row>
    <row r="636" spans="1:8" x14ac:dyDescent="0.35">
      <c r="A636" s="27">
        <v>2019</v>
      </c>
      <c r="B636" s="29">
        <v>9</v>
      </c>
      <c r="C636" s="29">
        <v>27</v>
      </c>
      <c r="D636" s="33">
        <v>34</v>
      </c>
      <c r="E636" s="27">
        <v>3.1944444444444446</v>
      </c>
      <c r="F636" s="31">
        <v>0.16200000000000001</v>
      </c>
      <c r="G636" s="29">
        <v>6110</v>
      </c>
      <c r="H636" s="27">
        <v>60.3</v>
      </c>
    </row>
    <row r="637" spans="1:8" x14ac:dyDescent="0.35">
      <c r="A637" s="27">
        <v>2019</v>
      </c>
      <c r="B637" s="29">
        <v>9</v>
      </c>
      <c r="C637" s="29">
        <v>28</v>
      </c>
      <c r="D637" s="33">
        <v>33.9</v>
      </c>
      <c r="E637" s="27">
        <v>2.5277777777777777</v>
      </c>
      <c r="F637" s="31">
        <v>0.19800000000000001</v>
      </c>
      <c r="G637" s="29">
        <v>6090</v>
      </c>
      <c r="H637" s="27">
        <v>56.9</v>
      </c>
    </row>
    <row r="638" spans="1:8" x14ac:dyDescent="0.35">
      <c r="A638" s="27">
        <v>2019</v>
      </c>
      <c r="B638" s="29">
        <v>9</v>
      </c>
      <c r="C638" s="29">
        <v>29</v>
      </c>
      <c r="D638" s="33">
        <v>34.200000000000003</v>
      </c>
      <c r="E638" s="27">
        <v>2.5555555555555554</v>
      </c>
      <c r="F638" s="31">
        <v>0.22600000000000001</v>
      </c>
      <c r="G638" s="29">
        <v>6140</v>
      </c>
      <c r="H638" s="27">
        <v>60.4</v>
      </c>
    </row>
    <row r="639" spans="1:8" x14ac:dyDescent="0.35">
      <c r="A639" s="27">
        <v>2019</v>
      </c>
      <c r="B639" s="29">
        <v>9</v>
      </c>
      <c r="C639" s="29">
        <v>30</v>
      </c>
      <c r="D639" s="33">
        <v>34.299999999999997</v>
      </c>
      <c r="E639" s="27">
        <v>3.1944444444444446</v>
      </c>
      <c r="F639" s="31">
        <v>0.21</v>
      </c>
      <c r="G639" s="29">
        <v>6100</v>
      </c>
      <c r="H639" s="27">
        <v>57.4</v>
      </c>
    </row>
    <row r="640" spans="1:8" x14ac:dyDescent="0.35">
      <c r="A640" s="27">
        <v>2019</v>
      </c>
      <c r="B640" s="29">
        <v>10</v>
      </c>
      <c r="C640" s="29">
        <v>1</v>
      </c>
      <c r="D640" s="33">
        <v>33.700000000000003</v>
      </c>
      <c r="E640" s="27">
        <v>2.3611111111111112</v>
      </c>
      <c r="F640" s="31">
        <v>0.128</v>
      </c>
      <c r="G640" s="29">
        <v>6120</v>
      </c>
      <c r="H640" s="27">
        <v>64.900000000000006</v>
      </c>
    </row>
    <row r="641" spans="1:8" x14ac:dyDescent="0.35">
      <c r="A641" s="27">
        <v>2019</v>
      </c>
      <c r="B641" s="29">
        <v>10</v>
      </c>
      <c r="C641" s="29">
        <v>2</v>
      </c>
      <c r="D641" s="33">
        <f>28.92601</f>
        <v>28.926010000000002</v>
      </c>
      <c r="E641" s="27">
        <v>3.2145638888888888</v>
      </c>
      <c r="F641" s="31">
        <v>0.10400000000000001</v>
      </c>
      <c r="G641" s="29">
        <v>5940</v>
      </c>
      <c r="H641" s="27">
        <v>58.7</v>
      </c>
    </row>
    <row r="642" spans="1:8" x14ac:dyDescent="0.35">
      <c r="A642" s="27">
        <v>2019</v>
      </c>
      <c r="B642" s="29">
        <v>10</v>
      </c>
      <c r="C642" s="29">
        <v>3</v>
      </c>
      <c r="D642" s="33">
        <v>32.9</v>
      </c>
      <c r="E642" s="27">
        <v>2.5</v>
      </c>
      <c r="F642" s="31">
        <v>0.13100000000000001</v>
      </c>
      <c r="G642" s="29">
        <v>5830</v>
      </c>
      <c r="H642" s="27">
        <v>56.2</v>
      </c>
    </row>
    <row r="643" spans="1:8" x14ac:dyDescent="0.35">
      <c r="A643" s="27">
        <v>2019</v>
      </c>
      <c r="B643" s="29">
        <v>10</v>
      </c>
      <c r="C643" s="29">
        <v>4</v>
      </c>
      <c r="D643" s="33">
        <v>33.4</v>
      </c>
      <c r="E643" s="27">
        <v>3.4166666666666665</v>
      </c>
      <c r="F643" s="31">
        <v>9.290000000000001E-2</v>
      </c>
      <c r="G643" s="29">
        <v>5750</v>
      </c>
      <c r="H643" s="27">
        <v>62.8</v>
      </c>
    </row>
    <row r="644" spans="1:8" x14ac:dyDescent="0.35">
      <c r="A644" s="27">
        <v>2019</v>
      </c>
      <c r="B644" s="29">
        <v>10</v>
      </c>
      <c r="C644" s="29">
        <v>5</v>
      </c>
      <c r="D644" s="33">
        <v>33.200000000000003</v>
      </c>
      <c r="E644" s="27">
        <v>3.6944444444444446</v>
      </c>
      <c r="F644" s="31">
        <v>0.106</v>
      </c>
      <c r="G644" s="29">
        <v>5780</v>
      </c>
      <c r="H644" s="27">
        <v>57.3</v>
      </c>
    </row>
    <row r="645" spans="1:8" x14ac:dyDescent="0.35">
      <c r="A645" s="27">
        <v>2019</v>
      </c>
      <c r="B645" s="29">
        <v>10</v>
      </c>
      <c r="C645" s="29">
        <v>6</v>
      </c>
      <c r="D645" s="33">
        <v>32.299999999999997</v>
      </c>
      <c r="E645" s="27">
        <v>3.2777777777777777</v>
      </c>
      <c r="F645" s="31">
        <v>0.11600000000000001</v>
      </c>
      <c r="G645" s="29">
        <v>5900</v>
      </c>
      <c r="H645" s="27">
        <v>57.7</v>
      </c>
    </row>
    <row r="646" spans="1:8" x14ac:dyDescent="0.35">
      <c r="A646" s="27">
        <v>2019</v>
      </c>
      <c r="B646" s="29">
        <v>10</v>
      </c>
      <c r="C646" s="29">
        <v>7</v>
      </c>
      <c r="D646" s="33">
        <v>33.299999999999997</v>
      </c>
      <c r="E646" s="27">
        <v>5.1388888888888893</v>
      </c>
      <c r="F646" s="31">
        <v>0.128</v>
      </c>
      <c r="G646" s="29">
        <v>5600</v>
      </c>
      <c r="H646" s="27">
        <v>42.9</v>
      </c>
    </row>
    <row r="647" spans="1:8" x14ac:dyDescent="0.35">
      <c r="A647" s="27">
        <v>2019</v>
      </c>
      <c r="B647" s="29">
        <v>10</v>
      </c>
      <c r="C647" s="29">
        <v>8</v>
      </c>
      <c r="D647" s="33">
        <v>32.299999999999997</v>
      </c>
      <c r="E647" s="27">
        <v>3.5277777777777777</v>
      </c>
      <c r="F647" s="31">
        <v>7.8600000000000003E-2</v>
      </c>
      <c r="G647" s="29">
        <v>6090</v>
      </c>
      <c r="H647" s="27">
        <v>49.9</v>
      </c>
    </row>
    <row r="648" spans="1:8" x14ac:dyDescent="0.35">
      <c r="A648" s="27">
        <v>2019</v>
      </c>
      <c r="B648" s="29">
        <v>10</v>
      </c>
      <c r="C648" s="29">
        <v>9</v>
      </c>
      <c r="D648" s="33">
        <v>31.8</v>
      </c>
      <c r="E648" s="27">
        <v>3.1666666666666665</v>
      </c>
      <c r="F648" s="31">
        <v>0.13300000000000001</v>
      </c>
      <c r="G648" s="29">
        <v>5880</v>
      </c>
      <c r="H648" s="27">
        <v>63.6</v>
      </c>
    </row>
    <row r="649" spans="1:8" x14ac:dyDescent="0.35">
      <c r="A649" s="27">
        <v>2019</v>
      </c>
      <c r="B649" s="29">
        <v>10</v>
      </c>
      <c r="C649" s="29">
        <v>10</v>
      </c>
      <c r="D649" s="33">
        <v>32.4</v>
      </c>
      <c r="E649" s="27">
        <v>2.4722222222222223</v>
      </c>
      <c r="F649" s="31">
        <v>0.27599999999999997</v>
      </c>
      <c r="G649" s="29">
        <v>5630</v>
      </c>
      <c r="H649" s="27">
        <v>68.7</v>
      </c>
    </row>
    <row r="650" spans="1:8" x14ac:dyDescent="0.35">
      <c r="A650" s="27">
        <v>2019</v>
      </c>
      <c r="B650" s="29">
        <v>10</v>
      </c>
      <c r="C650" s="29">
        <v>11</v>
      </c>
      <c r="D650" s="33">
        <v>32.1</v>
      </c>
      <c r="E650" s="27">
        <v>2.3888888888888888</v>
      </c>
      <c r="F650" s="31">
        <v>0.28999999999999998</v>
      </c>
      <c r="G650" s="29">
        <v>5660</v>
      </c>
      <c r="H650" s="27">
        <v>57.6</v>
      </c>
    </row>
    <row r="651" spans="1:8" x14ac:dyDescent="0.35">
      <c r="A651" s="27">
        <v>2019</v>
      </c>
      <c r="B651" s="29">
        <v>10</v>
      </c>
      <c r="C651" s="29">
        <v>12</v>
      </c>
      <c r="D651" s="33">
        <v>32.200000000000003</v>
      </c>
      <c r="E651" s="27">
        <v>2.8055555555555554</v>
      </c>
      <c r="F651" s="31">
        <v>0.18099999999999999</v>
      </c>
      <c r="G651" s="29">
        <v>5680</v>
      </c>
      <c r="H651" s="27">
        <v>65.599999999999994</v>
      </c>
    </row>
    <row r="652" spans="1:8" x14ac:dyDescent="0.35">
      <c r="A652" s="27">
        <v>2019</v>
      </c>
      <c r="B652" s="29">
        <v>10</v>
      </c>
      <c r="C652" s="29">
        <v>13</v>
      </c>
      <c r="D652" s="33">
        <v>32.9</v>
      </c>
      <c r="E652" s="27">
        <v>3.3333333333333335</v>
      </c>
      <c r="F652" s="31">
        <v>0.21099999999999999</v>
      </c>
      <c r="G652" s="29">
        <v>5670</v>
      </c>
      <c r="H652" s="27">
        <v>44.6</v>
      </c>
    </row>
    <row r="653" spans="1:8" x14ac:dyDescent="0.35">
      <c r="A653" s="27">
        <v>2019</v>
      </c>
      <c r="B653" s="29">
        <v>10</v>
      </c>
      <c r="C653" s="29">
        <v>14</v>
      </c>
      <c r="D653" s="33">
        <v>31.8</v>
      </c>
      <c r="E653" s="27">
        <v>3.7222222222222223</v>
      </c>
      <c r="F653" s="31">
        <v>0.19999999999999998</v>
      </c>
      <c r="G653" s="29">
        <v>5800</v>
      </c>
      <c r="H653" s="27">
        <v>47.7</v>
      </c>
    </row>
    <row r="654" spans="1:8" x14ac:dyDescent="0.35">
      <c r="A654" s="27">
        <v>2019</v>
      </c>
      <c r="B654" s="29">
        <v>10</v>
      </c>
      <c r="C654" s="29">
        <v>15</v>
      </c>
      <c r="D654" s="33">
        <v>30.8</v>
      </c>
      <c r="E654" s="27">
        <v>2.8611111111111112</v>
      </c>
      <c r="F654" s="31">
        <v>0.187</v>
      </c>
      <c r="G654" s="29">
        <v>5890</v>
      </c>
      <c r="H654" s="27">
        <v>55.1</v>
      </c>
    </row>
    <row r="655" spans="1:8" x14ac:dyDescent="0.35">
      <c r="A655" s="27">
        <v>2019</v>
      </c>
      <c r="B655" s="29">
        <v>10</v>
      </c>
      <c r="C655" s="29">
        <v>16</v>
      </c>
      <c r="D655" s="33">
        <v>31</v>
      </c>
      <c r="E655" s="27">
        <v>2.8611111111111112</v>
      </c>
      <c r="F655" s="31">
        <v>0.10700000000000001</v>
      </c>
      <c r="G655" s="29">
        <v>5900</v>
      </c>
      <c r="H655" s="27">
        <v>58</v>
      </c>
    </row>
    <row r="656" spans="1:8" x14ac:dyDescent="0.35">
      <c r="A656" s="27">
        <v>2019</v>
      </c>
      <c r="B656" s="29">
        <v>10</v>
      </c>
      <c r="C656" s="29">
        <v>17</v>
      </c>
      <c r="D656" s="33">
        <v>31.5</v>
      </c>
      <c r="E656" s="27">
        <v>2.9444444444444446</v>
      </c>
      <c r="F656" s="31">
        <v>8.8200000000000001E-2</v>
      </c>
      <c r="G656" s="29">
        <v>5940</v>
      </c>
      <c r="H656" s="27">
        <v>54</v>
      </c>
    </row>
    <row r="657" spans="1:8" x14ac:dyDescent="0.35">
      <c r="A657" s="27">
        <v>2019</v>
      </c>
      <c r="B657" s="29">
        <v>10</v>
      </c>
      <c r="C657" s="29">
        <v>18</v>
      </c>
      <c r="D657" s="33">
        <v>30.7</v>
      </c>
      <c r="E657" s="27">
        <v>2.6666666666666665</v>
      </c>
      <c r="F657" s="31">
        <v>8.43E-2</v>
      </c>
      <c r="G657" s="29">
        <v>5770</v>
      </c>
      <c r="H657" s="27">
        <v>67.3</v>
      </c>
    </row>
    <row r="658" spans="1:8" x14ac:dyDescent="0.35">
      <c r="A658" s="27">
        <v>2019</v>
      </c>
      <c r="B658" s="29">
        <v>10</v>
      </c>
      <c r="C658" s="29">
        <v>19</v>
      </c>
      <c r="D658" s="33">
        <v>30.6</v>
      </c>
      <c r="E658" s="27">
        <v>2.6388888888888888</v>
      </c>
      <c r="F658" s="31">
        <v>0.112</v>
      </c>
      <c r="G658" s="29">
        <v>5590</v>
      </c>
      <c r="H658" s="27">
        <v>68.7</v>
      </c>
    </row>
    <row r="659" spans="1:8" x14ac:dyDescent="0.35">
      <c r="A659" s="27">
        <v>2019</v>
      </c>
      <c r="B659" s="29">
        <v>10</v>
      </c>
      <c r="C659" s="29">
        <v>20</v>
      </c>
      <c r="D659" s="33">
        <v>30.8</v>
      </c>
      <c r="E659" s="27">
        <v>2.6111111111111112</v>
      </c>
      <c r="F659" s="31">
        <v>0.40200000000000002</v>
      </c>
      <c r="G659" s="29">
        <v>5580</v>
      </c>
      <c r="H659" s="27">
        <v>62.3</v>
      </c>
    </row>
    <row r="660" spans="1:8" x14ac:dyDescent="0.35">
      <c r="A660" s="27">
        <v>2019</v>
      </c>
      <c r="B660" s="29">
        <v>10</v>
      </c>
      <c r="C660" s="29">
        <v>21</v>
      </c>
      <c r="D660" s="33">
        <v>30.2</v>
      </c>
      <c r="E660" s="27">
        <v>2.8055555555555554</v>
      </c>
      <c r="F660" s="31">
        <v>0.182</v>
      </c>
      <c r="G660" s="29">
        <v>5480</v>
      </c>
      <c r="H660" s="27">
        <v>64.099999999999994</v>
      </c>
    </row>
    <row r="661" spans="1:8" x14ac:dyDescent="0.35">
      <c r="A661" s="27">
        <v>2019</v>
      </c>
      <c r="B661" s="29">
        <v>10</v>
      </c>
      <c r="C661" s="29">
        <v>22</v>
      </c>
      <c r="D661" s="33">
        <v>29.6</v>
      </c>
      <c r="E661" s="27">
        <v>2.9722222222222223</v>
      </c>
      <c r="F661" s="31">
        <v>0.127</v>
      </c>
      <c r="G661" s="29">
        <v>5300</v>
      </c>
      <c r="H661" s="27">
        <v>70</v>
      </c>
    </row>
    <row r="662" spans="1:8" x14ac:dyDescent="0.35">
      <c r="A662" s="27">
        <v>2019</v>
      </c>
      <c r="B662" s="29">
        <v>10</v>
      </c>
      <c r="C662" s="29">
        <v>23</v>
      </c>
      <c r="D662" s="33">
        <v>30.3</v>
      </c>
      <c r="E662" s="27">
        <v>2.8611111111111112</v>
      </c>
      <c r="F662" s="31">
        <v>9.5500000000000002E-2</v>
      </c>
      <c r="G662" s="29">
        <v>5310</v>
      </c>
      <c r="H662" s="27">
        <v>72.5</v>
      </c>
    </row>
    <row r="663" spans="1:8" x14ac:dyDescent="0.35">
      <c r="A663" s="27">
        <v>2019</v>
      </c>
      <c r="B663" s="29">
        <v>10</v>
      </c>
      <c r="C663" s="29">
        <v>24</v>
      </c>
      <c r="D663" s="33">
        <v>30.9</v>
      </c>
      <c r="E663" s="27">
        <v>2.5833333333333335</v>
      </c>
      <c r="F663" s="31">
        <v>7.9700000000000007E-2</v>
      </c>
      <c r="G663" s="29">
        <v>5540</v>
      </c>
      <c r="H663" s="27">
        <v>70.2</v>
      </c>
    </row>
    <row r="664" spans="1:8" x14ac:dyDescent="0.35">
      <c r="A664" s="27">
        <v>2019</v>
      </c>
      <c r="B664" s="29">
        <v>10</v>
      </c>
      <c r="C664" s="29">
        <v>25</v>
      </c>
      <c r="D664" s="33">
        <v>30.8</v>
      </c>
      <c r="E664" s="27">
        <v>2.2222222222222223</v>
      </c>
      <c r="F664" s="31">
        <v>0.14100000000000001</v>
      </c>
      <c r="G664" s="29">
        <v>5500</v>
      </c>
      <c r="H664" s="27">
        <v>61.8</v>
      </c>
    </row>
    <row r="665" spans="1:8" x14ac:dyDescent="0.35">
      <c r="A665" s="27">
        <v>2019</v>
      </c>
      <c r="B665" s="29">
        <v>10</v>
      </c>
      <c r="C665" s="29">
        <v>26</v>
      </c>
      <c r="D665" s="33">
        <f t="shared" ref="D665:D667" si="3">28.92601</f>
        <v>28.926010000000002</v>
      </c>
      <c r="E665" s="27">
        <v>3.2145638888888888</v>
      </c>
      <c r="F665" s="31">
        <v>8.4600000000000009E-2</v>
      </c>
      <c r="G665" s="29">
        <v>5480</v>
      </c>
      <c r="H665" s="27">
        <v>55.5</v>
      </c>
    </row>
    <row r="666" spans="1:8" x14ac:dyDescent="0.35">
      <c r="A666" s="27">
        <v>2019</v>
      </c>
      <c r="B666" s="29">
        <v>10</v>
      </c>
      <c r="C666" s="29">
        <v>27</v>
      </c>
      <c r="D666" s="33">
        <f t="shared" si="3"/>
        <v>28.926010000000002</v>
      </c>
      <c r="E666" s="27">
        <v>3.2145638888888888</v>
      </c>
      <c r="F666" s="31">
        <v>0.10299999999999999</v>
      </c>
      <c r="G666" s="29">
        <v>5560</v>
      </c>
      <c r="H666" s="27">
        <v>48.7</v>
      </c>
    </row>
    <row r="667" spans="1:8" x14ac:dyDescent="0.35">
      <c r="A667" s="27">
        <v>2019</v>
      </c>
      <c r="B667" s="29">
        <v>10</v>
      </c>
      <c r="C667" s="29">
        <v>28</v>
      </c>
      <c r="D667" s="33">
        <f t="shared" si="3"/>
        <v>28.926010000000002</v>
      </c>
      <c r="E667" s="27">
        <v>3.2145638888888888</v>
      </c>
      <c r="F667" s="31">
        <v>0.10299999999999999</v>
      </c>
      <c r="G667" s="29">
        <v>5440</v>
      </c>
      <c r="H667" s="27">
        <v>51.1</v>
      </c>
    </row>
    <row r="668" spans="1:8" x14ac:dyDescent="0.35">
      <c r="A668" s="27">
        <v>2019</v>
      </c>
      <c r="B668" s="29">
        <v>10</v>
      </c>
      <c r="C668" s="29">
        <v>29</v>
      </c>
      <c r="D668" s="33">
        <v>30.5</v>
      </c>
      <c r="E668" s="27">
        <v>2.3611111111111112</v>
      </c>
      <c r="F668" s="31">
        <v>9.7199999999999995E-2</v>
      </c>
      <c r="G668" s="29">
        <v>5410</v>
      </c>
      <c r="H668" s="27">
        <v>48.6</v>
      </c>
    </row>
    <row r="669" spans="1:8" x14ac:dyDescent="0.35">
      <c r="A669" s="27">
        <v>2019</v>
      </c>
      <c r="B669" s="29">
        <v>10</v>
      </c>
      <c r="C669" s="29">
        <v>30</v>
      </c>
      <c r="D669" s="33">
        <v>30.7</v>
      </c>
      <c r="E669" s="27">
        <v>2.9166666666666665</v>
      </c>
      <c r="F669" s="31">
        <v>8.8500000000000009E-2</v>
      </c>
      <c r="G669" s="29">
        <v>5360</v>
      </c>
      <c r="H669" s="27">
        <v>51.1</v>
      </c>
    </row>
    <row r="670" spans="1:8" x14ac:dyDescent="0.35">
      <c r="A670" s="27">
        <v>2019</v>
      </c>
      <c r="B670" s="29">
        <v>10</v>
      </c>
      <c r="C670" s="29">
        <v>31</v>
      </c>
      <c r="D670" s="33">
        <v>30.3</v>
      </c>
      <c r="E670" s="27">
        <v>2.4166666666666665</v>
      </c>
      <c r="F670" s="31">
        <v>6.1599999999999995E-2</v>
      </c>
      <c r="G670" s="29">
        <v>5140</v>
      </c>
      <c r="H670" s="27">
        <v>55.6</v>
      </c>
    </row>
    <row r="671" spans="1:8" x14ac:dyDescent="0.35">
      <c r="A671" s="27">
        <v>2019</v>
      </c>
      <c r="B671" s="29">
        <v>11</v>
      </c>
      <c r="C671" s="29">
        <v>1</v>
      </c>
      <c r="D671" s="33">
        <v>29.5</v>
      </c>
      <c r="E671" s="27">
        <v>2.75</v>
      </c>
      <c r="F671" s="31">
        <v>5.3400000000000003E-2</v>
      </c>
      <c r="G671" s="29">
        <v>4630</v>
      </c>
      <c r="H671" s="27">
        <v>61.2</v>
      </c>
    </row>
    <row r="672" spans="1:8" x14ac:dyDescent="0.35">
      <c r="A672" s="27">
        <v>2019</v>
      </c>
      <c r="B672" s="29">
        <v>11</v>
      </c>
      <c r="C672" s="29">
        <v>2</v>
      </c>
      <c r="D672" s="33">
        <v>29.4</v>
      </c>
      <c r="E672" s="27">
        <v>4.1944444444444446</v>
      </c>
      <c r="F672" s="31">
        <v>0.20800000000000002</v>
      </c>
      <c r="G672" s="29">
        <v>4920</v>
      </c>
      <c r="H672" s="27">
        <v>56.9</v>
      </c>
    </row>
    <row r="673" spans="1:8" x14ac:dyDescent="0.35">
      <c r="A673" s="27">
        <v>2019</v>
      </c>
      <c r="B673" s="29">
        <v>11</v>
      </c>
      <c r="C673" s="29">
        <v>3</v>
      </c>
      <c r="D673" s="33">
        <v>28.4</v>
      </c>
      <c r="E673" s="27">
        <v>2.1944444444444446</v>
      </c>
      <c r="F673" s="31">
        <v>0.28599999999999998</v>
      </c>
      <c r="G673" s="29">
        <v>5230</v>
      </c>
      <c r="H673" s="27">
        <v>61.1</v>
      </c>
    </row>
    <row r="674" spans="1:8" x14ac:dyDescent="0.35">
      <c r="A674" s="27">
        <v>2019</v>
      </c>
      <c r="B674" s="29">
        <v>11</v>
      </c>
      <c r="C674" s="29">
        <v>4</v>
      </c>
      <c r="D674" s="33">
        <v>27.9</v>
      </c>
      <c r="E674" s="27">
        <v>2.8055555555555554</v>
      </c>
      <c r="F674" s="31">
        <v>0.223</v>
      </c>
      <c r="G674" s="29">
        <v>5360</v>
      </c>
      <c r="H674" s="27">
        <v>63.7</v>
      </c>
    </row>
    <row r="675" spans="1:8" x14ac:dyDescent="0.35">
      <c r="A675" s="27">
        <v>2019</v>
      </c>
      <c r="B675" s="29">
        <v>11</v>
      </c>
      <c r="C675" s="29">
        <v>5</v>
      </c>
      <c r="D675" s="33">
        <f>28.92601</f>
        <v>28.926010000000002</v>
      </c>
      <c r="E675" s="27">
        <v>3.2145638888888888</v>
      </c>
      <c r="F675" s="31">
        <v>0.156</v>
      </c>
      <c r="G675" s="29">
        <v>5060</v>
      </c>
      <c r="H675" s="27">
        <v>67.099999999999994</v>
      </c>
    </row>
    <row r="676" spans="1:8" x14ac:dyDescent="0.35">
      <c r="A676" s="27">
        <v>2019</v>
      </c>
      <c r="B676" s="29">
        <v>11</v>
      </c>
      <c r="C676" s="29">
        <v>6</v>
      </c>
      <c r="D676" s="33">
        <v>29</v>
      </c>
      <c r="E676" s="27">
        <v>2.1666666666666665</v>
      </c>
      <c r="F676" s="31">
        <v>0.24400000000000002</v>
      </c>
      <c r="G676" s="29">
        <v>5110</v>
      </c>
      <c r="H676" s="27">
        <v>61.2</v>
      </c>
    </row>
    <row r="677" spans="1:8" x14ac:dyDescent="0.35">
      <c r="A677" s="27">
        <v>2019</v>
      </c>
      <c r="B677" s="29">
        <v>11</v>
      </c>
      <c r="C677" s="29">
        <v>7</v>
      </c>
      <c r="D677" s="33">
        <f>28.92601</f>
        <v>28.926010000000002</v>
      </c>
      <c r="E677" s="27">
        <v>3.2145638888888888</v>
      </c>
      <c r="F677" s="31">
        <v>0.22499999999999998</v>
      </c>
      <c r="G677" s="29">
        <v>5120</v>
      </c>
      <c r="H677" s="27">
        <v>66.099999999999994</v>
      </c>
    </row>
    <row r="678" spans="1:8" x14ac:dyDescent="0.35">
      <c r="A678" s="27">
        <v>2019</v>
      </c>
      <c r="B678" s="29">
        <v>11</v>
      </c>
      <c r="C678" s="29">
        <v>8</v>
      </c>
      <c r="D678" s="33">
        <v>28.5</v>
      </c>
      <c r="E678" s="27">
        <v>2.3333333333333335</v>
      </c>
      <c r="F678" s="31">
        <v>0.13899999999999998</v>
      </c>
      <c r="G678" s="29">
        <v>5050</v>
      </c>
      <c r="H678" s="27">
        <v>59.8</v>
      </c>
    </row>
    <row r="679" spans="1:8" x14ac:dyDescent="0.35">
      <c r="A679" s="27">
        <v>2019</v>
      </c>
      <c r="B679" s="29">
        <v>11</v>
      </c>
      <c r="C679" s="29">
        <v>9</v>
      </c>
      <c r="D679" s="33">
        <v>27.9</v>
      </c>
      <c r="E679" s="27">
        <v>2.4444444444444446</v>
      </c>
      <c r="F679" s="31">
        <v>0.10299999999999999</v>
      </c>
      <c r="G679" s="29">
        <v>4670</v>
      </c>
      <c r="H679" s="27">
        <v>58.3</v>
      </c>
    </row>
    <row r="680" spans="1:8" x14ac:dyDescent="0.35">
      <c r="A680" s="27">
        <v>2019</v>
      </c>
      <c r="B680" s="29">
        <v>11</v>
      </c>
      <c r="C680" s="29">
        <v>10</v>
      </c>
      <c r="D680" s="33">
        <v>24.4</v>
      </c>
      <c r="E680" s="27">
        <v>3.9166666666666665</v>
      </c>
      <c r="F680" s="31">
        <v>7.0800000000000002E-2</v>
      </c>
      <c r="G680" s="29">
        <v>2370</v>
      </c>
      <c r="H680" s="27">
        <v>66.099999999999994</v>
      </c>
    </row>
    <row r="681" spans="1:8" x14ac:dyDescent="0.35">
      <c r="A681" s="27">
        <v>2019</v>
      </c>
      <c r="B681" s="29">
        <v>11</v>
      </c>
      <c r="C681" s="29">
        <v>11</v>
      </c>
      <c r="D681" s="33">
        <v>24.4</v>
      </c>
      <c r="E681" s="27">
        <v>3.3611111111111112</v>
      </c>
      <c r="F681" s="31">
        <v>4.9199999999999994E-2</v>
      </c>
      <c r="G681" s="29">
        <v>5050</v>
      </c>
      <c r="H681" s="27">
        <v>57.9</v>
      </c>
    </row>
    <row r="682" spans="1:8" x14ac:dyDescent="0.35">
      <c r="A682" s="27">
        <v>2019</v>
      </c>
      <c r="B682" s="29">
        <v>11</v>
      </c>
      <c r="C682" s="29">
        <v>12</v>
      </c>
      <c r="D682" s="33">
        <v>25.3</v>
      </c>
      <c r="E682" s="27">
        <v>2.7222222222222223</v>
      </c>
      <c r="F682" s="31">
        <v>6.5500000000000003E-2</v>
      </c>
      <c r="G682" s="29">
        <v>5270</v>
      </c>
      <c r="H682" s="27">
        <v>39.700000000000003</v>
      </c>
    </row>
    <row r="683" spans="1:8" x14ac:dyDescent="0.35">
      <c r="A683" s="27">
        <v>2019</v>
      </c>
      <c r="B683" s="29">
        <v>11</v>
      </c>
      <c r="C683" s="29">
        <v>13</v>
      </c>
      <c r="D683" s="33">
        <v>25.2</v>
      </c>
      <c r="E683" s="27">
        <v>2.7222222222222223</v>
      </c>
      <c r="F683" s="31">
        <v>2.5300000000000003E-2</v>
      </c>
      <c r="G683" s="29">
        <v>5380</v>
      </c>
      <c r="H683" s="27">
        <v>38.6</v>
      </c>
    </row>
    <row r="684" spans="1:8" x14ac:dyDescent="0.35">
      <c r="A684" s="27">
        <v>2019</v>
      </c>
      <c r="B684" s="29">
        <v>11</v>
      </c>
      <c r="C684" s="29">
        <v>14</v>
      </c>
      <c r="D684" s="33">
        <v>24.6</v>
      </c>
      <c r="E684" s="27">
        <v>2.1111111111111112</v>
      </c>
      <c r="F684" s="31">
        <v>2.9499999999999998E-2</v>
      </c>
      <c r="G684" s="29">
        <v>5260</v>
      </c>
      <c r="H684" s="27">
        <v>41</v>
      </c>
    </row>
    <row r="685" spans="1:8" x14ac:dyDescent="0.35">
      <c r="A685" s="27">
        <v>2019</v>
      </c>
      <c r="B685" s="29">
        <v>11</v>
      </c>
      <c r="C685" s="29">
        <v>15</v>
      </c>
      <c r="D685" s="33">
        <v>24.3</v>
      </c>
      <c r="E685" s="27">
        <v>1.8055555555555556</v>
      </c>
      <c r="F685" s="31">
        <v>9.2999999999999999E-2</v>
      </c>
      <c r="G685" s="29">
        <v>4970</v>
      </c>
      <c r="H685" s="27">
        <v>44.5</v>
      </c>
    </row>
    <row r="686" spans="1:8" x14ac:dyDescent="0.35">
      <c r="A686" s="27">
        <v>2019</v>
      </c>
      <c r="B686" s="29">
        <v>11</v>
      </c>
      <c r="C686" s="29">
        <v>16</v>
      </c>
      <c r="D686" s="33">
        <v>24.9</v>
      </c>
      <c r="E686" s="27">
        <v>2.3333333333333335</v>
      </c>
      <c r="F686" s="31">
        <v>0.29599999999999999</v>
      </c>
      <c r="G686" s="29">
        <v>4590</v>
      </c>
      <c r="H686" s="27">
        <v>56.3</v>
      </c>
    </row>
    <row r="687" spans="1:8" x14ac:dyDescent="0.35">
      <c r="A687" s="27">
        <v>2019</v>
      </c>
      <c r="B687" s="29">
        <v>11</v>
      </c>
      <c r="C687" s="29">
        <v>17</v>
      </c>
      <c r="D687" s="33">
        <v>25.8</v>
      </c>
      <c r="E687" s="27">
        <v>3.3611111111111112</v>
      </c>
      <c r="F687" s="31">
        <f t="shared" ref="F687:F688" si="4">0.2</f>
        <v>0.2</v>
      </c>
      <c r="G687" s="29">
        <v>4400</v>
      </c>
      <c r="H687" s="27">
        <v>46</v>
      </c>
    </row>
    <row r="688" spans="1:8" x14ac:dyDescent="0.35">
      <c r="A688" s="27">
        <v>2019</v>
      </c>
      <c r="B688" s="29">
        <v>11</v>
      </c>
      <c r="C688" s="29">
        <v>18</v>
      </c>
      <c r="D688" s="33">
        <v>25.9</v>
      </c>
      <c r="E688" s="27">
        <v>3.5555555555555554</v>
      </c>
      <c r="F688" s="31">
        <f t="shared" si="4"/>
        <v>0.2</v>
      </c>
      <c r="G688" s="29">
        <v>4600</v>
      </c>
      <c r="H688" s="27">
        <v>54.3</v>
      </c>
    </row>
    <row r="689" spans="1:8" x14ac:dyDescent="0.35">
      <c r="A689" s="27">
        <v>2019</v>
      </c>
      <c r="B689" s="29">
        <v>11</v>
      </c>
      <c r="C689" s="29">
        <v>19</v>
      </c>
      <c r="D689" s="33">
        <v>25.8</v>
      </c>
      <c r="E689" s="27">
        <v>3.1666666666666665</v>
      </c>
      <c r="F689" s="31">
        <v>7.1199999999999999E-2</v>
      </c>
      <c r="G689" s="29">
        <v>3940</v>
      </c>
      <c r="H689" s="27">
        <v>59.9</v>
      </c>
    </row>
    <row r="690" spans="1:8" x14ac:dyDescent="0.35">
      <c r="A690" s="27">
        <v>2019</v>
      </c>
      <c r="B690" s="29">
        <v>11</v>
      </c>
      <c r="C690" s="29">
        <v>20</v>
      </c>
      <c r="D690" s="33">
        <f>28.92601</f>
        <v>28.926010000000002</v>
      </c>
      <c r="E690" s="27">
        <v>3.2145638888888888</v>
      </c>
      <c r="F690" s="31">
        <v>2.24E-2</v>
      </c>
      <c r="G690" s="29">
        <v>1770</v>
      </c>
      <c r="H690" s="27">
        <v>78.8</v>
      </c>
    </row>
    <row r="691" spans="1:8" x14ac:dyDescent="0.35">
      <c r="A691" s="27">
        <v>2019</v>
      </c>
      <c r="B691" s="29">
        <v>11</v>
      </c>
      <c r="C691" s="29">
        <v>21</v>
      </c>
      <c r="D691" s="33">
        <v>22.8</v>
      </c>
      <c r="E691" s="27">
        <v>3.0277777777777777</v>
      </c>
      <c r="F691" s="31">
        <v>5.1200000000000002E-2</v>
      </c>
      <c r="G691" s="29">
        <v>1660</v>
      </c>
      <c r="H691" s="27">
        <v>64.400000000000006</v>
      </c>
    </row>
    <row r="692" spans="1:8" x14ac:dyDescent="0.35">
      <c r="A692" s="27">
        <v>2019</v>
      </c>
      <c r="B692" s="29">
        <v>11</v>
      </c>
      <c r="C692" s="29">
        <v>22</v>
      </c>
      <c r="D692" s="33">
        <v>21.7</v>
      </c>
      <c r="E692" s="27">
        <v>2.3333333333333335</v>
      </c>
      <c r="F692" s="31">
        <v>3.8899999999999997E-2</v>
      </c>
      <c r="G692" s="29">
        <v>4920</v>
      </c>
      <c r="H692" s="27">
        <v>58.1</v>
      </c>
    </row>
    <row r="693" spans="1:8" x14ac:dyDescent="0.35">
      <c r="A693" s="27">
        <v>2019</v>
      </c>
      <c r="B693" s="29">
        <v>11</v>
      </c>
      <c r="C693" s="29">
        <v>23</v>
      </c>
      <c r="D693" s="33">
        <v>22.7</v>
      </c>
      <c r="E693" s="27">
        <v>3</v>
      </c>
      <c r="F693" s="31">
        <v>5.8099999999999999E-2</v>
      </c>
      <c r="G693" s="29">
        <v>5010</v>
      </c>
      <c r="H693" s="27">
        <v>52.3</v>
      </c>
    </row>
    <row r="694" spans="1:8" x14ac:dyDescent="0.35">
      <c r="A694" s="27">
        <v>2019</v>
      </c>
      <c r="B694" s="29">
        <v>11</v>
      </c>
      <c r="C694" s="29">
        <v>24</v>
      </c>
      <c r="D694" s="33">
        <v>23.2</v>
      </c>
      <c r="E694" s="27">
        <v>2.4166666666666665</v>
      </c>
      <c r="F694" s="31">
        <v>0.155</v>
      </c>
      <c r="G694" s="29">
        <v>4770</v>
      </c>
      <c r="H694" s="27">
        <v>60.4</v>
      </c>
    </row>
    <row r="695" spans="1:8" x14ac:dyDescent="0.35">
      <c r="A695" s="27">
        <v>2019</v>
      </c>
      <c r="B695" s="29">
        <v>11</v>
      </c>
      <c r="C695" s="29">
        <v>25</v>
      </c>
      <c r="D695" s="33">
        <v>23.2</v>
      </c>
      <c r="E695" s="27">
        <v>2.5277777777777777</v>
      </c>
      <c r="F695" s="31">
        <v>0.32200000000000001</v>
      </c>
      <c r="G695" s="29">
        <v>3810</v>
      </c>
      <c r="H695" s="27">
        <v>58.3</v>
      </c>
    </row>
    <row r="696" spans="1:8" x14ac:dyDescent="0.35">
      <c r="A696" s="27">
        <v>2019</v>
      </c>
      <c r="B696" s="29">
        <v>11</v>
      </c>
      <c r="C696" s="29">
        <v>26</v>
      </c>
      <c r="D696" s="33">
        <v>23.1</v>
      </c>
      <c r="E696" s="27">
        <v>2.8055555555555554</v>
      </c>
      <c r="F696" s="31">
        <v>0.154</v>
      </c>
      <c r="G696" s="29">
        <v>4760</v>
      </c>
      <c r="H696" s="27">
        <v>58.8</v>
      </c>
    </row>
    <row r="697" spans="1:8" x14ac:dyDescent="0.35">
      <c r="A697" s="27">
        <v>2019</v>
      </c>
      <c r="B697" s="29">
        <v>11</v>
      </c>
      <c r="C697" s="29">
        <v>27</v>
      </c>
      <c r="D697" s="33">
        <v>23.2</v>
      </c>
      <c r="E697" s="27">
        <v>2.2777777777777777</v>
      </c>
      <c r="F697" s="31">
        <v>2.4999999999999998E-2</v>
      </c>
      <c r="G697" s="29">
        <v>4530</v>
      </c>
      <c r="H697" s="27">
        <v>61.3</v>
      </c>
    </row>
    <row r="698" spans="1:8" x14ac:dyDescent="0.35">
      <c r="A698" s="27">
        <v>2019</v>
      </c>
      <c r="B698" s="29">
        <v>11</v>
      </c>
      <c r="C698" s="29">
        <v>28</v>
      </c>
      <c r="D698" s="33">
        <v>23.3</v>
      </c>
      <c r="E698" s="27">
        <v>2.25</v>
      </c>
      <c r="F698" s="31">
        <v>1.26E-2</v>
      </c>
      <c r="G698" s="29">
        <v>4680</v>
      </c>
      <c r="H698" s="27">
        <v>59.1</v>
      </c>
    </row>
    <row r="699" spans="1:8" x14ac:dyDescent="0.35">
      <c r="A699" s="27">
        <v>2019</v>
      </c>
      <c r="B699" s="29">
        <v>11</v>
      </c>
      <c r="C699" s="29">
        <v>29</v>
      </c>
      <c r="D699" s="33">
        <v>23.2</v>
      </c>
      <c r="E699" s="27">
        <v>1.7777777777777777</v>
      </c>
      <c r="F699" s="31">
        <v>4.1500000000000002E-2</v>
      </c>
      <c r="G699" s="29">
        <v>4540</v>
      </c>
      <c r="H699" s="27">
        <v>69.2</v>
      </c>
    </row>
    <row r="700" spans="1:8" x14ac:dyDescent="0.35">
      <c r="A700" s="27">
        <v>2019</v>
      </c>
      <c r="B700" s="29">
        <v>11</v>
      </c>
      <c r="C700" s="29">
        <v>30</v>
      </c>
      <c r="D700" s="33">
        <v>23.7</v>
      </c>
      <c r="E700" s="27">
        <v>1.8333333333333333</v>
      </c>
      <c r="F700" s="31">
        <v>9.6699999999999994E-2</v>
      </c>
      <c r="G700" s="29">
        <v>4390</v>
      </c>
      <c r="H700" s="27">
        <v>70.7</v>
      </c>
    </row>
    <row r="701" spans="1:8" x14ac:dyDescent="0.35">
      <c r="A701" s="27">
        <v>2019</v>
      </c>
      <c r="B701" s="29">
        <v>12</v>
      </c>
      <c r="C701" s="29">
        <v>1</v>
      </c>
      <c r="D701" s="33">
        <v>24.1</v>
      </c>
      <c r="E701" s="27">
        <v>2.2777777777777777</v>
      </c>
      <c r="F701" s="31">
        <v>0.19399999999999998</v>
      </c>
      <c r="G701" s="29">
        <v>4180</v>
      </c>
      <c r="H701" s="27">
        <v>73.099999999999994</v>
      </c>
    </row>
    <row r="702" spans="1:8" x14ac:dyDescent="0.35">
      <c r="A702" s="27">
        <v>2019</v>
      </c>
      <c r="B702" s="29">
        <v>12</v>
      </c>
      <c r="C702" s="29">
        <v>2</v>
      </c>
      <c r="D702" s="33">
        <v>23.8</v>
      </c>
      <c r="E702" s="27">
        <v>2</v>
      </c>
      <c r="F702" s="31">
        <v>3.8799999999999994E-2</v>
      </c>
      <c r="G702" s="29">
        <v>4320</v>
      </c>
      <c r="H702" s="27">
        <v>62.9</v>
      </c>
    </row>
    <row r="703" spans="1:8" x14ac:dyDescent="0.35">
      <c r="A703" s="27">
        <v>2019</v>
      </c>
      <c r="B703" s="29">
        <v>12</v>
      </c>
      <c r="C703" s="29">
        <v>3</v>
      </c>
      <c r="D703" s="33">
        <v>23.9</v>
      </c>
      <c r="E703" s="27">
        <v>2.25</v>
      </c>
      <c r="F703" s="31">
        <v>3.4499999999999996E-2</v>
      </c>
      <c r="G703" s="29">
        <v>4240</v>
      </c>
      <c r="H703" s="27">
        <v>58.3</v>
      </c>
    </row>
    <row r="704" spans="1:8" x14ac:dyDescent="0.35">
      <c r="A704" s="27">
        <v>2019</v>
      </c>
      <c r="B704" s="29">
        <v>12</v>
      </c>
      <c r="C704" s="29">
        <v>4</v>
      </c>
      <c r="D704" s="33">
        <v>23.4</v>
      </c>
      <c r="E704" s="27">
        <v>3.2145638888888888</v>
      </c>
      <c r="F704" s="31">
        <v>0.108</v>
      </c>
      <c r="G704" s="29">
        <v>4430</v>
      </c>
      <c r="H704" s="27">
        <v>65.900000000000006</v>
      </c>
    </row>
    <row r="705" spans="1:8" x14ac:dyDescent="0.35">
      <c r="A705" s="27">
        <v>2019</v>
      </c>
      <c r="B705" s="29">
        <v>12</v>
      </c>
      <c r="C705" s="29">
        <v>5</v>
      </c>
      <c r="D705" s="33">
        <v>23.5</v>
      </c>
      <c r="E705" s="27">
        <v>2</v>
      </c>
      <c r="F705" s="31">
        <v>7.0200000000000012E-2</v>
      </c>
      <c r="G705" s="29">
        <v>4310</v>
      </c>
      <c r="H705" s="27">
        <v>68.400000000000006</v>
      </c>
    </row>
    <row r="706" spans="1:8" x14ac:dyDescent="0.35">
      <c r="A706" s="27">
        <v>2019</v>
      </c>
      <c r="B706" s="29">
        <v>12</v>
      </c>
      <c r="C706" s="29">
        <v>6</v>
      </c>
      <c r="D706" s="33">
        <v>23.4</v>
      </c>
      <c r="E706" s="27">
        <v>2.7777777777777777</v>
      </c>
      <c r="F706" s="31">
        <v>6.8000000000000005E-2</v>
      </c>
      <c r="G706" s="29">
        <v>4410</v>
      </c>
      <c r="H706" s="27">
        <v>65.5</v>
      </c>
    </row>
    <row r="707" spans="1:8" x14ac:dyDescent="0.35">
      <c r="A707" s="27">
        <v>2019</v>
      </c>
      <c r="B707" s="29">
        <v>12</v>
      </c>
      <c r="C707" s="29">
        <v>7</v>
      </c>
      <c r="D707" s="33">
        <v>23.8</v>
      </c>
      <c r="E707" s="27">
        <v>1.9444444444444444</v>
      </c>
      <c r="F707" s="31">
        <v>0.114</v>
      </c>
      <c r="G707" s="29">
        <v>3380</v>
      </c>
      <c r="H707" s="27">
        <v>57.8</v>
      </c>
    </row>
    <row r="708" spans="1:8" x14ac:dyDescent="0.35">
      <c r="A708" s="27">
        <v>2019</v>
      </c>
      <c r="B708" s="29">
        <v>12</v>
      </c>
      <c r="C708" s="29">
        <v>8</v>
      </c>
      <c r="D708" s="33">
        <v>24</v>
      </c>
      <c r="E708" s="27">
        <v>2.1111111111111112</v>
      </c>
      <c r="F708" s="31">
        <v>5.4699999999999999E-2</v>
      </c>
      <c r="G708" s="29">
        <v>3920</v>
      </c>
      <c r="H708" s="27">
        <v>68</v>
      </c>
    </row>
    <row r="709" spans="1:8" x14ac:dyDescent="0.35">
      <c r="A709" s="27">
        <v>2019</v>
      </c>
      <c r="B709" s="29">
        <v>12</v>
      </c>
      <c r="C709" s="29">
        <v>9</v>
      </c>
      <c r="D709" s="33">
        <v>24.4</v>
      </c>
      <c r="E709" s="27">
        <v>2.8888888888888888</v>
      </c>
      <c r="F709" s="31">
        <v>0.03</v>
      </c>
      <c r="G709" s="29">
        <v>3900</v>
      </c>
      <c r="H709" s="27">
        <v>72.099999999999994</v>
      </c>
    </row>
    <row r="710" spans="1:8" x14ac:dyDescent="0.35">
      <c r="A710" s="27">
        <v>2019</v>
      </c>
      <c r="B710" s="29">
        <v>12</v>
      </c>
      <c r="C710" s="29">
        <v>10</v>
      </c>
      <c r="D710" s="33">
        <v>24.6</v>
      </c>
      <c r="E710" s="27">
        <v>2.8888888888888888</v>
      </c>
      <c r="F710" s="31">
        <v>5.04E-2</v>
      </c>
      <c r="G710" s="29">
        <v>2480</v>
      </c>
      <c r="H710" s="27">
        <v>72.5</v>
      </c>
    </row>
    <row r="711" spans="1:8" x14ac:dyDescent="0.35">
      <c r="A711" s="27">
        <v>2019</v>
      </c>
      <c r="B711" s="29">
        <v>12</v>
      </c>
      <c r="C711" s="29">
        <v>11</v>
      </c>
      <c r="D711" s="33">
        <v>24.3</v>
      </c>
      <c r="E711" s="27">
        <v>2.25</v>
      </c>
      <c r="F711" s="31">
        <v>5.62E-2</v>
      </c>
      <c r="G711" s="29">
        <v>3520</v>
      </c>
      <c r="H711" s="27">
        <v>78.3</v>
      </c>
    </row>
    <row r="712" spans="1:8" x14ac:dyDescent="0.35">
      <c r="A712" s="27">
        <v>2019</v>
      </c>
      <c r="B712" s="29">
        <v>12</v>
      </c>
      <c r="C712" s="29">
        <v>12</v>
      </c>
      <c r="D712" s="33">
        <v>24.2</v>
      </c>
      <c r="E712" s="27">
        <v>4.6111111111111107</v>
      </c>
      <c r="F712" s="31">
        <v>2.0199999999999999E-2</v>
      </c>
      <c r="G712" s="29">
        <v>4480</v>
      </c>
      <c r="H712" s="27">
        <v>61.9</v>
      </c>
    </row>
    <row r="713" spans="1:8" x14ac:dyDescent="0.35">
      <c r="A713" s="27">
        <v>2019</v>
      </c>
      <c r="B713" s="29">
        <v>12</v>
      </c>
      <c r="C713" s="29">
        <v>13</v>
      </c>
      <c r="D713" s="33">
        <v>22.9</v>
      </c>
      <c r="E713" s="27">
        <v>1.8611111111111112</v>
      </c>
      <c r="F713" s="31">
        <v>3.2899999999999999E-2</v>
      </c>
      <c r="G713" s="29">
        <v>4110</v>
      </c>
      <c r="H713" s="27">
        <v>66</v>
      </c>
    </row>
    <row r="714" spans="1:8" x14ac:dyDescent="0.35">
      <c r="A714" s="27">
        <v>2019</v>
      </c>
      <c r="B714" s="29">
        <v>12</v>
      </c>
      <c r="C714" s="29">
        <v>14</v>
      </c>
      <c r="D714" s="33">
        <v>24.4</v>
      </c>
      <c r="E714" s="27">
        <v>2.1666666666666665</v>
      </c>
      <c r="F714" s="31">
        <v>4.4600000000000001E-2</v>
      </c>
      <c r="G714" s="29">
        <v>3820</v>
      </c>
      <c r="H714" s="27">
        <v>59.7</v>
      </c>
    </row>
    <row r="715" spans="1:8" x14ac:dyDescent="0.35">
      <c r="A715" s="27">
        <v>2019</v>
      </c>
      <c r="B715" s="29">
        <v>12</v>
      </c>
      <c r="C715" s="29">
        <v>15</v>
      </c>
      <c r="D715" s="33">
        <v>23.4</v>
      </c>
      <c r="E715" s="27">
        <v>2.8333333333333335</v>
      </c>
      <c r="F715" s="31">
        <v>6.7599999999999993E-2</v>
      </c>
      <c r="G715" s="29">
        <v>2380</v>
      </c>
      <c r="H715" s="27">
        <v>65.599999999999994</v>
      </c>
    </row>
    <row r="716" spans="1:8" x14ac:dyDescent="0.35">
      <c r="A716" s="27">
        <v>2019</v>
      </c>
      <c r="B716" s="29">
        <v>12</v>
      </c>
      <c r="C716" s="29">
        <v>16</v>
      </c>
      <c r="D716" s="33">
        <v>24.7</v>
      </c>
      <c r="E716" s="27">
        <v>3.6388888888888888</v>
      </c>
      <c r="F716" s="31">
        <v>5.21E-2</v>
      </c>
      <c r="G716" s="29">
        <v>4000</v>
      </c>
      <c r="H716" s="27">
        <v>66.5</v>
      </c>
    </row>
    <row r="717" spans="1:8" x14ac:dyDescent="0.35">
      <c r="A717" s="27">
        <v>2019</v>
      </c>
      <c r="B717" s="29">
        <v>12</v>
      </c>
      <c r="C717" s="29">
        <v>17</v>
      </c>
      <c r="D717" s="33">
        <v>25.6</v>
      </c>
      <c r="E717" s="27">
        <v>4.5277777777777777</v>
      </c>
      <c r="F717" s="31">
        <v>3.8099999999999995E-2</v>
      </c>
      <c r="G717" s="29">
        <v>3610</v>
      </c>
      <c r="H717" s="27">
        <v>57.1</v>
      </c>
    </row>
    <row r="718" spans="1:8" x14ac:dyDescent="0.35">
      <c r="A718" s="27">
        <v>2019</v>
      </c>
      <c r="B718" s="29">
        <v>12</v>
      </c>
      <c r="C718" s="29">
        <v>18</v>
      </c>
      <c r="D718" s="33">
        <v>24.3</v>
      </c>
      <c r="E718" s="27">
        <v>3.8055555555555554</v>
      </c>
      <c r="F718" s="31">
        <v>4.9299999999999997E-2</v>
      </c>
      <c r="G718" s="29">
        <v>3820</v>
      </c>
      <c r="H718" s="27">
        <v>66.400000000000006</v>
      </c>
    </row>
    <row r="719" spans="1:8" x14ac:dyDescent="0.35">
      <c r="A719" s="27">
        <v>2019</v>
      </c>
      <c r="B719" s="29">
        <v>12</v>
      </c>
      <c r="C719" s="29">
        <v>19</v>
      </c>
      <c r="D719" s="33">
        <v>23.2</v>
      </c>
      <c r="E719" s="27">
        <v>4.833333333333333</v>
      </c>
      <c r="F719" s="31">
        <v>3.3399999999999999E-2</v>
      </c>
      <c r="G719" s="29">
        <v>3020</v>
      </c>
      <c r="H719" s="27">
        <v>62.6</v>
      </c>
    </row>
    <row r="720" spans="1:8" x14ac:dyDescent="0.35">
      <c r="A720" s="27">
        <v>2019</v>
      </c>
      <c r="B720" s="29">
        <v>12</v>
      </c>
      <c r="C720" s="29">
        <v>20</v>
      </c>
      <c r="D720" s="33">
        <v>22.3</v>
      </c>
      <c r="E720" s="27">
        <v>3.1666666666666665</v>
      </c>
      <c r="F720" s="31">
        <v>4.4899999999999995E-2</v>
      </c>
      <c r="G720" s="29">
        <v>4290</v>
      </c>
      <c r="H720" s="27">
        <v>50.7</v>
      </c>
    </row>
    <row r="721" spans="1:8" x14ac:dyDescent="0.35">
      <c r="A721" s="27">
        <v>2019</v>
      </c>
      <c r="B721" s="29">
        <v>12</v>
      </c>
      <c r="C721" s="29">
        <v>21</v>
      </c>
      <c r="D721" s="33">
        <v>21.9</v>
      </c>
      <c r="E721" s="27">
        <v>3.5833333333333335</v>
      </c>
      <c r="F721" s="31">
        <v>4.8899999999999999E-2</v>
      </c>
      <c r="G721" s="29">
        <v>4640</v>
      </c>
      <c r="H721" s="27">
        <v>42</v>
      </c>
    </row>
    <row r="722" spans="1:8" x14ac:dyDescent="0.35">
      <c r="A722" s="27">
        <v>2019</v>
      </c>
      <c r="B722" s="29">
        <v>12</v>
      </c>
      <c r="C722" s="29">
        <v>22</v>
      </c>
      <c r="D722" s="33">
        <v>21.2</v>
      </c>
      <c r="E722" s="27">
        <v>2.5555555555555554</v>
      </c>
      <c r="F722" s="31">
        <v>0.113</v>
      </c>
      <c r="G722" s="29">
        <v>4610</v>
      </c>
      <c r="H722" s="27">
        <v>46.3</v>
      </c>
    </row>
    <row r="723" spans="1:8" x14ac:dyDescent="0.35">
      <c r="A723" s="27">
        <v>2019</v>
      </c>
      <c r="B723" s="29">
        <v>12</v>
      </c>
      <c r="C723" s="29">
        <v>23</v>
      </c>
      <c r="D723" s="33">
        <v>21.5</v>
      </c>
      <c r="E723" s="27">
        <v>1.7222222222222223</v>
      </c>
      <c r="F723" s="31">
        <v>5.5199999999999999E-2</v>
      </c>
      <c r="G723" s="29">
        <v>4470</v>
      </c>
      <c r="H723" s="27">
        <v>51.8</v>
      </c>
    </row>
    <row r="724" spans="1:8" x14ac:dyDescent="0.35">
      <c r="A724" s="27">
        <v>2019</v>
      </c>
      <c r="B724" s="29">
        <v>12</v>
      </c>
      <c r="C724" s="29">
        <v>24</v>
      </c>
      <c r="D724" s="33">
        <v>20.5</v>
      </c>
      <c r="E724" s="27">
        <v>2.1111111111111112</v>
      </c>
      <c r="F724" s="31">
        <v>4.2099999999999999E-2</v>
      </c>
      <c r="G724" s="29">
        <v>4300</v>
      </c>
      <c r="H724" s="27">
        <v>57.6</v>
      </c>
    </row>
    <row r="725" spans="1:8" x14ac:dyDescent="0.35">
      <c r="A725" s="27">
        <v>2019</v>
      </c>
      <c r="B725" s="29">
        <v>12</v>
      </c>
      <c r="C725" s="29">
        <v>25</v>
      </c>
      <c r="D725" s="33">
        <v>20.9</v>
      </c>
      <c r="E725" s="27">
        <v>2.2777777777777777</v>
      </c>
      <c r="F725" s="31">
        <v>3.8799999999999994E-2</v>
      </c>
      <c r="G725" s="29">
        <v>4580</v>
      </c>
      <c r="H725" s="27">
        <v>56.5</v>
      </c>
    </row>
    <row r="726" spans="1:8" x14ac:dyDescent="0.35">
      <c r="A726" s="27">
        <v>2019</v>
      </c>
      <c r="B726" s="29">
        <v>12</v>
      </c>
      <c r="C726" s="29">
        <v>26</v>
      </c>
      <c r="D726" s="33">
        <v>20.9</v>
      </c>
      <c r="E726" s="27">
        <v>2.25</v>
      </c>
      <c r="F726" s="31">
        <v>6.8199999999999997E-2</v>
      </c>
      <c r="G726" s="29">
        <v>4380</v>
      </c>
      <c r="H726" s="27">
        <v>63.5</v>
      </c>
    </row>
    <row r="727" spans="1:8" x14ac:dyDescent="0.35">
      <c r="A727" s="27">
        <v>2019</v>
      </c>
      <c r="B727" s="29">
        <v>12</v>
      </c>
      <c r="C727" s="29">
        <v>27</v>
      </c>
      <c r="D727" s="33">
        <v>20.6</v>
      </c>
      <c r="E727" s="27">
        <v>1.6388888888888888</v>
      </c>
      <c r="F727" s="31">
        <v>8.7299999999999989E-2</v>
      </c>
      <c r="G727" s="29">
        <v>4520</v>
      </c>
      <c r="H727" s="27">
        <v>61</v>
      </c>
    </row>
    <row r="728" spans="1:8" x14ac:dyDescent="0.35">
      <c r="A728" s="27">
        <v>2019</v>
      </c>
      <c r="B728" s="29">
        <v>12</v>
      </c>
      <c r="C728" s="29">
        <v>28</v>
      </c>
      <c r="D728" s="33">
        <v>20</v>
      </c>
      <c r="E728" s="27">
        <v>2.1388888888888888</v>
      </c>
      <c r="F728" s="31">
        <v>7.0099999999999996E-2</v>
      </c>
      <c r="G728" s="29">
        <v>4570</v>
      </c>
      <c r="H728" s="27">
        <v>65.5</v>
      </c>
    </row>
    <row r="729" spans="1:8" x14ac:dyDescent="0.35">
      <c r="A729" s="27">
        <v>2019</v>
      </c>
      <c r="B729" s="29">
        <v>12</v>
      </c>
      <c r="C729" s="29">
        <v>29</v>
      </c>
      <c r="D729" s="33">
        <v>20.8</v>
      </c>
      <c r="E729" s="27">
        <v>2.0277777777777777</v>
      </c>
      <c r="F729" s="31">
        <v>0.112</v>
      </c>
      <c r="G729" s="29">
        <v>4340</v>
      </c>
      <c r="H729" s="27">
        <v>73.900000000000006</v>
      </c>
    </row>
    <row r="730" spans="1:8" x14ac:dyDescent="0.35">
      <c r="A730" s="27">
        <v>2019</v>
      </c>
      <c r="B730" s="29">
        <v>12</v>
      </c>
      <c r="C730" s="29">
        <v>30</v>
      </c>
      <c r="D730" s="33">
        <v>20.6</v>
      </c>
      <c r="E730" s="27">
        <v>1.9722222222222223</v>
      </c>
      <c r="F730" s="31">
        <v>9.9199999999999997E-2</v>
      </c>
      <c r="G730" s="29">
        <v>3860</v>
      </c>
      <c r="H730" s="27">
        <v>84</v>
      </c>
    </row>
    <row r="731" spans="1:8" x14ac:dyDescent="0.35">
      <c r="A731" s="27">
        <v>2019</v>
      </c>
      <c r="B731" s="29">
        <v>12</v>
      </c>
      <c r="C731" s="29">
        <v>31</v>
      </c>
      <c r="D731" s="33">
        <v>20.7</v>
      </c>
      <c r="E731" s="27">
        <v>2.1666666666666665</v>
      </c>
      <c r="F731" s="31">
        <v>7.6600000000000001E-2</v>
      </c>
      <c r="G731" s="29">
        <v>4270</v>
      </c>
      <c r="H731" s="27">
        <v>79.400000000000006</v>
      </c>
    </row>
    <row r="732" spans="1:8" x14ac:dyDescent="0.35">
      <c r="A732" s="27">
        <v>2020</v>
      </c>
      <c r="B732" s="29">
        <v>1</v>
      </c>
      <c r="C732" s="29">
        <v>1</v>
      </c>
      <c r="D732" s="33">
        <v>21.1</v>
      </c>
      <c r="E732" s="27">
        <v>1.9166666666666667</v>
      </c>
      <c r="F732" s="34">
        <v>6.1700000000000005E-2</v>
      </c>
      <c r="G732" s="29">
        <v>4360</v>
      </c>
      <c r="H732" s="27">
        <v>67.3</v>
      </c>
    </row>
    <row r="733" spans="1:8" x14ac:dyDescent="0.35">
      <c r="A733" s="27">
        <v>2020</v>
      </c>
      <c r="B733" s="29">
        <v>1</v>
      </c>
      <c r="C733" s="29">
        <v>2</v>
      </c>
      <c r="D733" s="33">
        <v>21.2</v>
      </c>
      <c r="E733" s="27">
        <v>2.1388888888888888</v>
      </c>
      <c r="F733" s="34">
        <v>0.15</v>
      </c>
      <c r="G733" s="29">
        <v>4060</v>
      </c>
      <c r="H733" s="27">
        <v>81.3</v>
      </c>
    </row>
    <row r="734" spans="1:8" x14ac:dyDescent="0.35">
      <c r="A734" s="27">
        <v>2020</v>
      </c>
      <c r="B734" s="29">
        <v>1</v>
      </c>
      <c r="C734" s="29">
        <v>3</v>
      </c>
      <c r="D734" s="33">
        <v>23.3</v>
      </c>
      <c r="E734" s="27">
        <v>1.7777777777777777</v>
      </c>
      <c r="F734" s="34">
        <v>6.1599999999999995E-2</v>
      </c>
      <c r="G734" s="29">
        <v>4180</v>
      </c>
      <c r="H734" s="27">
        <v>66</v>
      </c>
    </row>
    <row r="735" spans="1:8" x14ac:dyDescent="0.35">
      <c r="A735" s="27">
        <v>2020</v>
      </c>
      <c r="B735" s="29">
        <v>1</v>
      </c>
      <c r="C735" s="29">
        <v>4</v>
      </c>
      <c r="D735" s="33">
        <v>24.2</v>
      </c>
      <c r="E735" s="27">
        <v>2.2222222222222223</v>
      </c>
      <c r="F735" s="34">
        <v>0.13100000000000001</v>
      </c>
      <c r="G735" s="29">
        <v>4360</v>
      </c>
      <c r="H735" s="27">
        <v>42.8</v>
      </c>
    </row>
    <row r="736" spans="1:8" x14ac:dyDescent="0.35">
      <c r="A736" s="27">
        <v>2020</v>
      </c>
      <c r="B736" s="29">
        <v>1</v>
      </c>
      <c r="C736" s="29">
        <v>5</v>
      </c>
      <c r="D736" s="33">
        <v>24.2</v>
      </c>
      <c r="E736" s="27">
        <v>4.166666666666667</v>
      </c>
      <c r="F736" s="34">
        <v>0.64500000000000002</v>
      </c>
      <c r="G736" s="32">
        <v>3900</v>
      </c>
      <c r="H736" s="27">
        <v>52.4</v>
      </c>
    </row>
    <row r="737" spans="1:8" x14ac:dyDescent="0.35">
      <c r="A737" s="27">
        <v>2020</v>
      </c>
      <c r="B737" s="29">
        <v>1</v>
      </c>
      <c r="C737" s="29">
        <v>6</v>
      </c>
      <c r="D737" s="33">
        <v>21.6</v>
      </c>
      <c r="E737" s="27">
        <v>4.7222222222222223</v>
      </c>
      <c r="F737" s="34">
        <v>5.5399999999999998E-2</v>
      </c>
      <c r="G737" s="32">
        <v>1930</v>
      </c>
      <c r="H737" s="27">
        <v>61.7</v>
      </c>
    </row>
    <row r="738" spans="1:8" x14ac:dyDescent="0.35">
      <c r="A738" s="27">
        <v>2020</v>
      </c>
      <c r="B738" s="29">
        <v>1</v>
      </c>
      <c r="C738" s="29">
        <v>7</v>
      </c>
      <c r="D738" s="33">
        <f>29.1046832</f>
        <v>29.1046832</v>
      </c>
      <c r="E738" s="27">
        <v>3.1696069444444444</v>
      </c>
      <c r="F738" s="34">
        <v>2.7800000000000002E-2</v>
      </c>
      <c r="G738" s="29">
        <v>4820</v>
      </c>
      <c r="H738" s="27">
        <v>54.8</v>
      </c>
    </row>
    <row r="739" spans="1:8" x14ac:dyDescent="0.35">
      <c r="A739" s="27">
        <v>2020</v>
      </c>
      <c r="B739" s="29">
        <v>1</v>
      </c>
      <c r="C739" s="29">
        <v>8</v>
      </c>
      <c r="D739" s="33">
        <v>20</v>
      </c>
      <c r="E739" s="27">
        <v>1.2777777777777777</v>
      </c>
      <c r="F739" s="34">
        <v>4.8300000000000003E-2</v>
      </c>
      <c r="G739" s="29">
        <v>4790</v>
      </c>
      <c r="H739" s="27">
        <v>60.4</v>
      </c>
    </row>
    <row r="740" spans="1:8" x14ac:dyDescent="0.35">
      <c r="A740" s="27">
        <v>2020</v>
      </c>
      <c r="B740" s="29">
        <v>1</v>
      </c>
      <c r="C740" s="29">
        <v>9</v>
      </c>
      <c r="D740" s="33">
        <v>20.7</v>
      </c>
      <c r="E740" s="27">
        <v>2.1666666666666665</v>
      </c>
      <c r="F740" s="34">
        <v>0.16500000000000001</v>
      </c>
      <c r="G740" s="29">
        <v>3630</v>
      </c>
      <c r="H740" s="27">
        <v>55.4</v>
      </c>
    </row>
    <row r="741" spans="1:8" x14ac:dyDescent="0.35">
      <c r="A741" s="27">
        <v>2020</v>
      </c>
      <c r="B741" s="29">
        <v>1</v>
      </c>
      <c r="C741" s="29">
        <v>10</v>
      </c>
      <c r="D741" s="33">
        <v>19.600000000000001</v>
      </c>
      <c r="E741" s="27">
        <v>6.666666666666667</v>
      </c>
      <c r="F741" s="34">
        <v>0.47700000000000004</v>
      </c>
      <c r="G741" s="29">
        <v>2180</v>
      </c>
      <c r="H741" s="27">
        <v>83.2</v>
      </c>
    </row>
    <row r="742" spans="1:8" x14ac:dyDescent="0.35">
      <c r="A742" s="27">
        <v>2020</v>
      </c>
      <c r="B742" s="29">
        <v>1</v>
      </c>
      <c r="C742" s="29">
        <v>11</v>
      </c>
      <c r="D742" s="33">
        <v>20.6</v>
      </c>
      <c r="E742" s="27">
        <v>5.5277777777777777</v>
      </c>
      <c r="F742" s="34">
        <v>4.8400000000000006E-2</v>
      </c>
      <c r="G742" s="29">
        <v>2000</v>
      </c>
      <c r="H742" s="27">
        <v>69.3</v>
      </c>
    </row>
    <row r="743" spans="1:8" x14ac:dyDescent="0.35">
      <c r="A743" s="27">
        <v>2020</v>
      </c>
      <c r="B743" s="29">
        <v>1</v>
      </c>
      <c r="C743" s="29">
        <v>12</v>
      </c>
      <c r="D743" s="33">
        <v>18.5</v>
      </c>
      <c r="E743" s="27">
        <v>7.1111111111111107</v>
      </c>
      <c r="F743" s="34">
        <v>6.6699999999999995E-2</v>
      </c>
      <c r="G743" s="29">
        <v>3550</v>
      </c>
      <c r="H743" s="27">
        <v>54.2</v>
      </c>
    </row>
    <row r="744" spans="1:8" x14ac:dyDescent="0.35">
      <c r="A744" s="27">
        <v>2020</v>
      </c>
      <c r="B744" s="29">
        <v>1</v>
      </c>
      <c r="C744" s="29">
        <v>13</v>
      </c>
      <c r="D744" s="33">
        <v>19.100000000000001</v>
      </c>
      <c r="E744" s="27">
        <v>4.0555555555555554</v>
      </c>
      <c r="F744" s="34">
        <v>5.8099999999999999E-2</v>
      </c>
      <c r="G744" s="29">
        <v>3980</v>
      </c>
      <c r="H744" s="27">
        <v>61</v>
      </c>
    </row>
    <row r="745" spans="1:8" x14ac:dyDescent="0.35">
      <c r="A745" s="27">
        <v>2020</v>
      </c>
      <c r="B745" s="29">
        <v>1</v>
      </c>
      <c r="C745" s="29">
        <v>14</v>
      </c>
      <c r="D745" s="33">
        <v>18.3</v>
      </c>
      <c r="E745" s="27">
        <v>3.6388888888888888</v>
      </c>
      <c r="F745" s="34">
        <v>7.22E-2</v>
      </c>
      <c r="G745" s="29">
        <v>4380</v>
      </c>
      <c r="H745" s="27">
        <v>58.1</v>
      </c>
    </row>
    <row r="746" spans="1:8" x14ac:dyDescent="0.35">
      <c r="A746" s="27">
        <v>2020</v>
      </c>
      <c r="B746" s="29">
        <v>1</v>
      </c>
      <c r="C746" s="29">
        <v>15</v>
      </c>
      <c r="D746" s="33">
        <v>18.2</v>
      </c>
      <c r="E746" s="27">
        <v>4.6111111111111107</v>
      </c>
      <c r="F746" s="34">
        <v>0.156</v>
      </c>
      <c r="G746" s="29">
        <v>4430</v>
      </c>
      <c r="H746" s="27">
        <v>55.6</v>
      </c>
    </row>
    <row r="747" spans="1:8" x14ac:dyDescent="0.35">
      <c r="A747" s="27">
        <v>2020</v>
      </c>
      <c r="B747" s="29">
        <v>1</v>
      </c>
      <c r="C747" s="29">
        <v>16</v>
      </c>
      <c r="D747" s="33">
        <v>17.899999999999999</v>
      </c>
      <c r="E747" s="27">
        <v>2.3888888888888888</v>
      </c>
      <c r="F747" s="34">
        <v>2.9700000000000001E-2</v>
      </c>
      <c r="G747" s="29">
        <v>4860</v>
      </c>
      <c r="H747" s="27">
        <v>56</v>
      </c>
    </row>
    <row r="748" spans="1:8" x14ac:dyDescent="0.35">
      <c r="A748" s="27">
        <v>2020</v>
      </c>
      <c r="B748" s="29">
        <v>1</v>
      </c>
      <c r="C748" s="29">
        <v>17</v>
      </c>
      <c r="D748" s="33">
        <v>18.399999999999999</v>
      </c>
      <c r="E748" s="27">
        <v>2.25</v>
      </c>
      <c r="F748" s="34">
        <v>2.9600000000000001E-2</v>
      </c>
      <c r="G748" s="29">
        <v>4910</v>
      </c>
      <c r="H748" s="27">
        <v>60.3</v>
      </c>
    </row>
    <row r="749" spans="1:8" x14ac:dyDescent="0.35">
      <c r="A749" s="27">
        <v>2020</v>
      </c>
      <c r="B749" s="29">
        <v>1</v>
      </c>
      <c r="C749" s="29">
        <v>18</v>
      </c>
      <c r="D749" s="33">
        <v>19.5</v>
      </c>
      <c r="E749" s="27">
        <v>1.8333333333333333</v>
      </c>
      <c r="F749" s="34">
        <v>9.2299999999999993E-2</v>
      </c>
      <c r="G749" s="29">
        <v>4900</v>
      </c>
      <c r="H749" s="27">
        <v>62.1</v>
      </c>
    </row>
    <row r="750" spans="1:8" x14ac:dyDescent="0.35">
      <c r="A750" s="27">
        <v>2020</v>
      </c>
      <c r="B750" s="29">
        <v>1</v>
      </c>
      <c r="C750" s="29">
        <v>19</v>
      </c>
      <c r="D750" s="33">
        <v>20.399999999999999</v>
      </c>
      <c r="E750" s="27">
        <v>1.6666666666666667</v>
      </c>
      <c r="F750" s="34">
        <v>0.11499999999999999</v>
      </c>
      <c r="G750" s="29">
        <v>4920</v>
      </c>
      <c r="H750" s="27">
        <v>53.9</v>
      </c>
    </row>
    <row r="751" spans="1:8" x14ac:dyDescent="0.35">
      <c r="A751" s="27">
        <v>2020</v>
      </c>
      <c r="B751" s="29">
        <v>1</v>
      </c>
      <c r="C751" s="29">
        <v>20</v>
      </c>
      <c r="D751" s="33">
        <v>20.5</v>
      </c>
      <c r="E751" s="27">
        <v>3.0555555555555554</v>
      </c>
      <c r="F751" s="34">
        <v>0.11799999999999999</v>
      </c>
      <c r="G751" s="29">
        <v>4780</v>
      </c>
      <c r="H751" s="27">
        <v>58.8</v>
      </c>
    </row>
    <row r="752" spans="1:8" x14ac:dyDescent="0.35">
      <c r="A752" s="27">
        <v>2020</v>
      </c>
      <c r="B752" s="29">
        <v>1</v>
      </c>
      <c r="C752" s="29">
        <v>21</v>
      </c>
      <c r="D752" s="33">
        <v>20.6</v>
      </c>
      <c r="E752" s="27">
        <v>3.2777777777777777</v>
      </c>
      <c r="F752" s="34">
        <v>4.1299999999999996E-2</v>
      </c>
      <c r="G752" s="29">
        <v>5120</v>
      </c>
      <c r="H752" s="27">
        <v>52.9</v>
      </c>
    </row>
    <row r="753" spans="1:8" x14ac:dyDescent="0.35">
      <c r="A753" s="27">
        <v>2020</v>
      </c>
      <c r="B753" s="29">
        <v>1</v>
      </c>
      <c r="C753" s="29">
        <v>22</v>
      </c>
      <c r="D753" s="33">
        <v>19.2</v>
      </c>
      <c r="E753" s="27">
        <v>2.2777777777777777</v>
      </c>
      <c r="F753" s="34">
        <v>7.6000000000000012E-2</v>
      </c>
      <c r="G753" s="29">
        <v>4900</v>
      </c>
      <c r="H753" s="27">
        <v>60.5</v>
      </c>
    </row>
    <row r="754" spans="1:8" x14ac:dyDescent="0.35">
      <c r="A754" s="27">
        <v>2020</v>
      </c>
      <c r="B754" s="29">
        <v>1</v>
      </c>
      <c r="C754" s="29">
        <v>23</v>
      </c>
      <c r="D754" s="33">
        <v>21.7</v>
      </c>
      <c r="E754" s="27">
        <v>4.833333333333333</v>
      </c>
      <c r="F754" s="34">
        <v>0.39</v>
      </c>
      <c r="G754" s="29">
        <v>4060</v>
      </c>
      <c r="H754" s="27">
        <v>67.5</v>
      </c>
    </row>
    <row r="755" spans="1:8" x14ac:dyDescent="0.35">
      <c r="A755" s="27">
        <v>2020</v>
      </c>
      <c r="B755" s="29">
        <v>1</v>
      </c>
      <c r="C755" s="29">
        <v>24</v>
      </c>
      <c r="D755" s="33">
        <v>19.8</v>
      </c>
      <c r="E755" s="27">
        <v>3.3333333333333335</v>
      </c>
      <c r="F755" s="34">
        <v>6.3600000000000004E-2</v>
      </c>
      <c r="G755" s="29">
        <v>3120</v>
      </c>
      <c r="H755" s="27">
        <v>71.7</v>
      </c>
    </row>
    <row r="756" spans="1:8" x14ac:dyDescent="0.35">
      <c r="A756" s="27">
        <v>2020</v>
      </c>
      <c r="B756" s="29">
        <v>1</v>
      </c>
      <c r="C756" s="29">
        <v>25</v>
      </c>
      <c r="D756" s="33">
        <v>19.399999999999999</v>
      </c>
      <c r="E756" s="27">
        <v>2.2222222222222223</v>
      </c>
      <c r="F756" s="34">
        <v>3.1200000000000002E-2</v>
      </c>
      <c r="G756" s="29">
        <v>4880</v>
      </c>
      <c r="H756" s="27">
        <v>66.3</v>
      </c>
    </row>
    <row r="757" spans="1:8" x14ac:dyDescent="0.35">
      <c r="A757" s="27">
        <v>2020</v>
      </c>
      <c r="B757" s="29">
        <v>1</v>
      </c>
      <c r="C757" s="29">
        <v>26</v>
      </c>
      <c r="D757" s="33">
        <v>17.8</v>
      </c>
      <c r="E757" s="27">
        <v>5.6111111111111107</v>
      </c>
      <c r="F757" s="34">
        <v>0.22800000000000001</v>
      </c>
      <c r="G757" s="29">
        <v>4370</v>
      </c>
      <c r="H757" s="27">
        <v>57.5</v>
      </c>
    </row>
    <row r="758" spans="1:8" x14ac:dyDescent="0.35">
      <c r="A758" s="27">
        <v>2020</v>
      </c>
      <c r="B758" s="29">
        <v>1</v>
      </c>
      <c r="C758" s="29">
        <v>27</v>
      </c>
      <c r="D758" s="33">
        <v>18.899999999999999</v>
      </c>
      <c r="E758" s="27">
        <v>6.4444444444444446</v>
      </c>
      <c r="F758" s="34">
        <v>4.65E-2</v>
      </c>
      <c r="G758" s="29">
        <v>4490</v>
      </c>
      <c r="H758" s="27">
        <v>56.3</v>
      </c>
    </row>
    <row r="759" spans="1:8" x14ac:dyDescent="0.35">
      <c r="A759" s="27">
        <v>2020</v>
      </c>
      <c r="B759" s="29">
        <v>1</v>
      </c>
      <c r="C759" s="29">
        <v>28</v>
      </c>
      <c r="D759" s="33">
        <v>18.899999999999999</v>
      </c>
      <c r="E759" s="27">
        <v>3.4722222222222223</v>
      </c>
      <c r="F759" s="34">
        <v>4.6699999999999998E-2</v>
      </c>
      <c r="G759" s="29">
        <v>4520</v>
      </c>
      <c r="H759" s="27">
        <v>60.1</v>
      </c>
    </row>
    <row r="760" spans="1:8" x14ac:dyDescent="0.35">
      <c r="A760" s="27">
        <v>2020</v>
      </c>
      <c r="B760" s="29">
        <v>1</v>
      </c>
      <c r="C760" s="29">
        <v>29</v>
      </c>
      <c r="D760" s="33">
        <v>18.3</v>
      </c>
      <c r="E760" s="27">
        <v>2.1111111111111112</v>
      </c>
      <c r="F760" s="34">
        <v>3.8300000000000001E-2</v>
      </c>
      <c r="G760" s="29">
        <v>5020</v>
      </c>
      <c r="H760" s="27">
        <v>69.5</v>
      </c>
    </row>
    <row r="761" spans="1:8" x14ac:dyDescent="0.35">
      <c r="A761" s="27">
        <v>2020</v>
      </c>
      <c r="B761" s="29">
        <v>1</v>
      </c>
      <c r="C761" s="29">
        <v>30</v>
      </c>
      <c r="D761" s="33">
        <v>18.600000000000001</v>
      </c>
      <c r="E761" s="27">
        <v>1.7222222222222223</v>
      </c>
      <c r="F761" s="34">
        <v>4.3799999999999999E-2</v>
      </c>
      <c r="G761" s="29">
        <v>5090</v>
      </c>
      <c r="H761" s="27">
        <v>66.7</v>
      </c>
    </row>
    <row r="762" spans="1:8" x14ac:dyDescent="0.35">
      <c r="A762" s="27">
        <v>2020</v>
      </c>
      <c r="B762" s="29">
        <v>1</v>
      </c>
      <c r="C762" s="29">
        <v>31</v>
      </c>
      <c r="D762" s="33">
        <v>17.7</v>
      </c>
      <c r="E762" s="27">
        <v>1.8333333333333333</v>
      </c>
      <c r="F762" s="34">
        <v>0.14899999999999999</v>
      </c>
      <c r="G762" s="29">
        <v>5220</v>
      </c>
      <c r="H762" s="27">
        <v>69.8</v>
      </c>
    </row>
    <row r="763" spans="1:8" x14ac:dyDescent="0.35">
      <c r="A763" s="27">
        <v>2020</v>
      </c>
      <c r="B763" s="29">
        <v>2</v>
      </c>
      <c r="C763" s="29">
        <v>1</v>
      </c>
      <c r="D763" s="33">
        <v>18</v>
      </c>
      <c r="E763" s="27">
        <v>1.8888888888888888</v>
      </c>
      <c r="F763" s="34">
        <v>9.5200000000000007E-2</v>
      </c>
      <c r="G763" s="29">
        <v>5140</v>
      </c>
      <c r="H763" s="27">
        <v>65.3</v>
      </c>
    </row>
    <row r="764" spans="1:8" x14ac:dyDescent="0.35">
      <c r="A764" s="27">
        <v>2020</v>
      </c>
      <c r="B764" s="29">
        <v>2</v>
      </c>
      <c r="C764" s="29">
        <v>2</v>
      </c>
      <c r="D764" s="33">
        <v>19.3</v>
      </c>
      <c r="E764" s="27">
        <v>2.4444444444444446</v>
      </c>
      <c r="F764" s="34">
        <v>0.114</v>
      </c>
      <c r="G764" s="29">
        <v>3960</v>
      </c>
      <c r="H764" s="27">
        <v>61.2</v>
      </c>
    </row>
    <row r="765" spans="1:8" x14ac:dyDescent="0.35">
      <c r="A765" s="27">
        <v>2020</v>
      </c>
      <c r="B765" s="29">
        <v>2</v>
      </c>
      <c r="C765" s="29">
        <v>3</v>
      </c>
      <c r="D765" s="33">
        <v>19.600000000000001</v>
      </c>
      <c r="E765" s="27">
        <v>4.916666666666667</v>
      </c>
      <c r="F765" s="34">
        <v>8.6400000000000005E-2</v>
      </c>
      <c r="G765" s="29">
        <v>5390</v>
      </c>
      <c r="H765" s="27">
        <v>58.3</v>
      </c>
    </row>
    <row r="766" spans="1:8" x14ac:dyDescent="0.35">
      <c r="A766" s="27">
        <v>2020</v>
      </c>
      <c r="B766" s="29">
        <v>2</v>
      </c>
      <c r="C766" s="29">
        <v>4</v>
      </c>
      <c r="D766" s="33">
        <v>18.899999999999999</v>
      </c>
      <c r="E766" s="27">
        <v>3.6944444444444446</v>
      </c>
      <c r="F766" s="34">
        <v>3.27E-2</v>
      </c>
      <c r="G766" s="29">
        <v>5550</v>
      </c>
      <c r="H766" s="27">
        <v>59.9</v>
      </c>
    </row>
    <row r="767" spans="1:8" x14ac:dyDescent="0.35">
      <c r="A767" s="27">
        <v>2020</v>
      </c>
      <c r="B767" s="29">
        <v>2</v>
      </c>
      <c r="C767" s="29">
        <v>5</v>
      </c>
      <c r="D767" s="33">
        <f>29.1046832</f>
        <v>29.1046832</v>
      </c>
      <c r="E767" s="27">
        <v>3.1696069444444444</v>
      </c>
      <c r="F767" s="34">
        <v>4.0399999999999998E-2</v>
      </c>
      <c r="G767" s="29">
        <v>5300</v>
      </c>
      <c r="H767" s="27">
        <v>71.400000000000006</v>
      </c>
    </row>
    <row r="768" spans="1:8" x14ac:dyDescent="0.35">
      <c r="A768" s="27">
        <v>2020</v>
      </c>
      <c r="B768" s="29">
        <v>2</v>
      </c>
      <c r="C768" s="29">
        <v>6</v>
      </c>
      <c r="D768" s="33">
        <v>19.600000000000001</v>
      </c>
      <c r="E768" s="27">
        <v>2.1388888888888888</v>
      </c>
      <c r="F768" s="34">
        <v>5.0099999999999999E-2</v>
      </c>
      <c r="G768" s="29">
        <v>5090</v>
      </c>
      <c r="H768" s="27">
        <v>79.599999999999994</v>
      </c>
    </row>
    <row r="769" spans="1:8" x14ac:dyDescent="0.35">
      <c r="A769" s="27">
        <v>2020</v>
      </c>
      <c r="B769" s="29">
        <v>2</v>
      </c>
      <c r="C769" s="29">
        <v>7</v>
      </c>
      <c r="D769" s="33">
        <v>20</v>
      </c>
      <c r="E769" s="27">
        <v>1.75</v>
      </c>
      <c r="F769" s="34">
        <v>6.54E-2</v>
      </c>
      <c r="G769" s="29">
        <v>4950</v>
      </c>
      <c r="H769" s="27">
        <v>83.8</v>
      </c>
    </row>
    <row r="770" spans="1:8" x14ac:dyDescent="0.35">
      <c r="A770" s="27">
        <v>2020</v>
      </c>
      <c r="B770" s="29">
        <v>2</v>
      </c>
      <c r="C770" s="29">
        <v>8</v>
      </c>
      <c r="D770" s="33">
        <v>21</v>
      </c>
      <c r="E770" s="27">
        <v>1.6111111111111112</v>
      </c>
      <c r="F770" s="34">
        <v>7.2300000000000003E-2</v>
      </c>
      <c r="G770" s="29">
        <v>5120</v>
      </c>
      <c r="H770" s="27">
        <v>74.7</v>
      </c>
    </row>
    <row r="771" spans="1:8" x14ac:dyDescent="0.35">
      <c r="A771" s="27">
        <v>2020</v>
      </c>
      <c r="B771" s="29">
        <v>2</v>
      </c>
      <c r="C771" s="29">
        <v>9</v>
      </c>
      <c r="D771" s="33">
        <v>23.9</v>
      </c>
      <c r="E771" s="27">
        <v>3.1666666666666665</v>
      </c>
      <c r="F771" s="34">
        <v>0.372</v>
      </c>
      <c r="G771" s="29">
        <v>5000</v>
      </c>
      <c r="H771" s="27">
        <v>45</v>
      </c>
    </row>
    <row r="772" spans="1:8" x14ac:dyDescent="0.35">
      <c r="A772" s="27">
        <v>2020</v>
      </c>
      <c r="B772" s="29">
        <v>2</v>
      </c>
      <c r="C772" s="29">
        <v>10</v>
      </c>
      <c r="D772" s="33">
        <v>22.8</v>
      </c>
      <c r="E772" s="27">
        <v>2.9166666666666665</v>
      </c>
      <c r="F772" s="34">
        <v>0.29599999999999999</v>
      </c>
      <c r="G772" s="29">
        <v>4230</v>
      </c>
      <c r="H772" s="27">
        <v>62.5</v>
      </c>
    </row>
    <row r="773" spans="1:8" x14ac:dyDescent="0.35">
      <c r="A773" s="27">
        <v>2020</v>
      </c>
      <c r="B773" s="29">
        <v>2</v>
      </c>
      <c r="C773" s="29">
        <v>11</v>
      </c>
      <c r="D773" s="33">
        <v>21</v>
      </c>
      <c r="E773" s="27">
        <v>5.0277777777777777</v>
      </c>
      <c r="F773" s="34">
        <v>0.10400000000000001</v>
      </c>
      <c r="G773" s="29">
        <v>2380</v>
      </c>
      <c r="H773" s="27">
        <v>65.599999999999994</v>
      </c>
    </row>
    <row r="774" spans="1:8" x14ac:dyDescent="0.35">
      <c r="A774" s="27">
        <v>2020</v>
      </c>
      <c r="B774" s="29">
        <v>2</v>
      </c>
      <c r="C774" s="29">
        <v>12</v>
      </c>
      <c r="D774" s="33">
        <v>17.5</v>
      </c>
      <c r="E774" s="27">
        <v>7.9722222222222223</v>
      </c>
      <c r="F774" s="34">
        <v>7.1600000000000011E-2</v>
      </c>
      <c r="G774" s="29">
        <v>4490</v>
      </c>
      <c r="H774" s="27">
        <v>58.1</v>
      </c>
    </row>
    <row r="775" spans="1:8" x14ac:dyDescent="0.35">
      <c r="A775" s="27">
        <v>2020</v>
      </c>
      <c r="B775" s="29">
        <v>2</v>
      </c>
      <c r="C775" s="29">
        <v>13</v>
      </c>
      <c r="D775" s="33">
        <v>17.600000000000001</v>
      </c>
      <c r="E775" s="27">
        <v>5.0277777777777777</v>
      </c>
      <c r="F775" s="34">
        <v>4.7199999999999999E-2</v>
      </c>
      <c r="G775" s="29">
        <v>5860</v>
      </c>
      <c r="H775" s="27">
        <v>61.1</v>
      </c>
    </row>
    <row r="776" spans="1:8" x14ac:dyDescent="0.35">
      <c r="A776" s="27">
        <v>2020</v>
      </c>
      <c r="B776" s="29">
        <v>2</v>
      </c>
      <c r="C776" s="29">
        <v>14</v>
      </c>
      <c r="D776" s="33">
        <v>17.8</v>
      </c>
      <c r="E776" s="27">
        <v>2.6944444444444446</v>
      </c>
      <c r="F776" s="34">
        <v>3.2399999999999998E-2</v>
      </c>
      <c r="G776" s="29">
        <v>5980</v>
      </c>
      <c r="H776" s="27">
        <v>68</v>
      </c>
    </row>
    <row r="777" spans="1:8" x14ac:dyDescent="0.35">
      <c r="A777" s="27">
        <v>2020</v>
      </c>
      <c r="B777" s="29">
        <v>2</v>
      </c>
      <c r="C777" s="29">
        <v>15</v>
      </c>
      <c r="D777" s="33">
        <v>18.3</v>
      </c>
      <c r="E777" s="27">
        <v>2.3055555555555554</v>
      </c>
      <c r="F777" s="34">
        <v>8.2799999999999999E-2</v>
      </c>
      <c r="G777" s="29">
        <v>5860</v>
      </c>
      <c r="H777" s="27">
        <v>77.5</v>
      </c>
    </row>
    <row r="778" spans="1:8" x14ac:dyDescent="0.35">
      <c r="A778" s="27">
        <v>2020</v>
      </c>
      <c r="B778" s="29">
        <v>2</v>
      </c>
      <c r="C778" s="29">
        <v>16</v>
      </c>
      <c r="D778" s="33">
        <v>19.8</v>
      </c>
      <c r="E778" s="27">
        <v>1.9722222222222223</v>
      </c>
      <c r="F778" s="34">
        <v>0.106</v>
      </c>
      <c r="G778" s="29">
        <v>5570</v>
      </c>
      <c r="H778" s="27">
        <v>79.400000000000006</v>
      </c>
    </row>
    <row r="779" spans="1:8" x14ac:dyDescent="0.35">
      <c r="A779" s="27">
        <v>2020</v>
      </c>
      <c r="B779" s="29">
        <v>2</v>
      </c>
      <c r="C779" s="29">
        <v>17</v>
      </c>
      <c r="D779" s="33">
        <v>21.6</v>
      </c>
      <c r="E779" s="27">
        <v>2.3888888888888888</v>
      </c>
      <c r="F779" s="34">
        <v>0.11</v>
      </c>
      <c r="G779" s="29">
        <v>5830</v>
      </c>
      <c r="H779" s="27">
        <v>69.3</v>
      </c>
    </row>
    <row r="780" spans="1:8" x14ac:dyDescent="0.35">
      <c r="A780" s="27">
        <v>2020</v>
      </c>
      <c r="B780" s="29">
        <v>2</v>
      </c>
      <c r="C780" s="29">
        <v>18</v>
      </c>
      <c r="D780" s="33">
        <v>22.3</v>
      </c>
      <c r="E780" s="27">
        <v>2.0833333333333335</v>
      </c>
      <c r="F780" s="34">
        <v>0.27399999999999997</v>
      </c>
      <c r="G780" s="29">
        <v>5390</v>
      </c>
      <c r="H780" s="27">
        <v>60.4</v>
      </c>
    </row>
    <row r="781" spans="1:8" x14ac:dyDescent="0.35">
      <c r="A781" s="27">
        <v>2020</v>
      </c>
      <c r="B781" s="29">
        <v>2</v>
      </c>
      <c r="C781" s="29">
        <v>19</v>
      </c>
      <c r="D781" s="33">
        <v>22.5</v>
      </c>
      <c r="E781" s="27">
        <v>1.6944444444444444</v>
      </c>
      <c r="F781" s="34">
        <v>0.15</v>
      </c>
      <c r="G781" s="29">
        <v>5710</v>
      </c>
      <c r="H781" s="27">
        <v>58.1</v>
      </c>
    </row>
    <row r="782" spans="1:8" x14ac:dyDescent="0.35">
      <c r="A782" s="27">
        <v>2020</v>
      </c>
      <c r="B782" s="29">
        <v>2</v>
      </c>
      <c r="C782" s="29">
        <v>20</v>
      </c>
      <c r="D782" s="33">
        <v>24.3</v>
      </c>
      <c r="E782" s="27">
        <v>2.1944444444444446</v>
      </c>
      <c r="F782" s="34">
        <v>0.127</v>
      </c>
      <c r="G782" s="29">
        <v>5430</v>
      </c>
      <c r="H782" s="27">
        <v>51.3</v>
      </c>
    </row>
    <row r="783" spans="1:8" x14ac:dyDescent="0.35">
      <c r="A783" s="27">
        <v>2020</v>
      </c>
      <c r="B783" s="29">
        <v>2</v>
      </c>
      <c r="C783" s="29">
        <v>21</v>
      </c>
      <c r="D783" s="33">
        <v>22.2</v>
      </c>
      <c r="E783" s="27">
        <v>2.8888888888888888</v>
      </c>
      <c r="F783" s="34">
        <v>0.129</v>
      </c>
      <c r="G783" s="29">
        <v>5200</v>
      </c>
      <c r="H783" s="27">
        <v>74.3</v>
      </c>
    </row>
    <row r="784" spans="1:8" x14ac:dyDescent="0.35">
      <c r="A784" s="27">
        <v>2020</v>
      </c>
      <c r="B784" s="29">
        <v>2</v>
      </c>
      <c r="C784" s="29">
        <v>22</v>
      </c>
      <c r="D784" s="33">
        <v>22.5</v>
      </c>
      <c r="E784" s="27">
        <v>2.5277777777777777</v>
      </c>
      <c r="F784" s="34">
        <v>0.153</v>
      </c>
      <c r="G784" s="29">
        <v>5330</v>
      </c>
      <c r="H784" s="27">
        <v>82.6</v>
      </c>
    </row>
    <row r="785" spans="1:8" x14ac:dyDescent="0.35">
      <c r="A785" s="27">
        <v>2020</v>
      </c>
      <c r="B785" s="29">
        <v>2</v>
      </c>
      <c r="C785" s="29">
        <v>23</v>
      </c>
      <c r="D785" s="33">
        <v>24.3</v>
      </c>
      <c r="E785" s="27">
        <v>2.8333333333333335</v>
      </c>
      <c r="F785" s="34">
        <v>0.189</v>
      </c>
      <c r="G785" s="29">
        <v>5630</v>
      </c>
      <c r="H785" s="27">
        <v>72.900000000000006</v>
      </c>
    </row>
    <row r="786" spans="1:8" x14ac:dyDescent="0.35">
      <c r="A786" s="27">
        <v>2020</v>
      </c>
      <c r="B786" s="29">
        <v>2</v>
      </c>
      <c r="C786" s="29">
        <v>24</v>
      </c>
      <c r="D786" s="33">
        <v>25.5</v>
      </c>
      <c r="E786" s="27">
        <v>2.5555555555555554</v>
      </c>
      <c r="F786" s="34">
        <v>0.10299999999999999</v>
      </c>
      <c r="G786" s="29">
        <v>5700</v>
      </c>
      <c r="H786" s="27">
        <v>63.8</v>
      </c>
    </row>
    <row r="787" spans="1:8" x14ac:dyDescent="0.35">
      <c r="A787" s="27">
        <v>2020</v>
      </c>
      <c r="B787" s="29">
        <v>2</v>
      </c>
      <c r="C787" s="29">
        <v>25</v>
      </c>
      <c r="D787" s="33">
        <v>26.9</v>
      </c>
      <c r="E787" s="27">
        <v>2.8055555555555554</v>
      </c>
      <c r="F787" s="34">
        <v>0.16</v>
      </c>
      <c r="G787" s="29">
        <v>5900</v>
      </c>
      <c r="H787" s="27">
        <v>45</v>
      </c>
    </row>
    <row r="788" spans="1:8" x14ac:dyDescent="0.35">
      <c r="A788" s="27">
        <v>2020</v>
      </c>
      <c r="B788" s="29">
        <v>2</v>
      </c>
      <c r="C788" s="29">
        <v>26</v>
      </c>
      <c r="D788" s="33">
        <v>24.5</v>
      </c>
      <c r="E788" s="27">
        <v>5.916666666666667</v>
      </c>
      <c r="F788" s="34">
        <v>0.53499999999999992</v>
      </c>
      <c r="G788" s="29">
        <v>5100</v>
      </c>
      <c r="H788" s="27">
        <v>52.7</v>
      </c>
    </row>
    <row r="789" spans="1:8" x14ac:dyDescent="0.35">
      <c r="A789" s="27">
        <v>2020</v>
      </c>
      <c r="B789" s="29">
        <v>2</v>
      </c>
      <c r="C789" s="29">
        <v>27</v>
      </c>
      <c r="D789" s="33">
        <v>20.9</v>
      </c>
      <c r="E789" s="27">
        <v>6.7222222222222223</v>
      </c>
      <c r="F789" s="34">
        <v>0.30400000000000005</v>
      </c>
      <c r="G789" s="29">
        <v>6180</v>
      </c>
      <c r="H789" s="27">
        <v>56.9</v>
      </c>
    </row>
    <row r="790" spans="1:8" x14ac:dyDescent="0.35">
      <c r="A790" s="27">
        <v>2020</v>
      </c>
      <c r="B790" s="29">
        <v>2</v>
      </c>
      <c r="C790" s="29">
        <v>28</v>
      </c>
      <c r="D790" s="33">
        <v>20.6</v>
      </c>
      <c r="E790" s="27">
        <v>4.25</v>
      </c>
      <c r="F790" s="34">
        <v>0.154</v>
      </c>
      <c r="G790" s="29">
        <v>5830</v>
      </c>
      <c r="H790" s="27">
        <v>65.599999999999994</v>
      </c>
    </row>
    <row r="791" spans="1:8" x14ac:dyDescent="0.35">
      <c r="A791" s="27">
        <v>2020</v>
      </c>
      <c r="B791" s="29">
        <v>3</v>
      </c>
      <c r="C791" s="29">
        <v>1</v>
      </c>
      <c r="D791" s="33">
        <v>22.1</v>
      </c>
      <c r="E791" s="27">
        <v>2.3888888888888888</v>
      </c>
      <c r="F791" s="34">
        <v>0.123</v>
      </c>
      <c r="G791" s="29">
        <v>6080</v>
      </c>
      <c r="H791" s="27">
        <v>66.8</v>
      </c>
    </row>
    <row r="792" spans="1:8" x14ac:dyDescent="0.35">
      <c r="A792" s="27">
        <v>2020</v>
      </c>
      <c r="B792" s="29">
        <v>3</v>
      </c>
      <c r="C792" s="29">
        <v>2</v>
      </c>
      <c r="D792" s="33">
        <v>23.6</v>
      </c>
      <c r="E792" s="27">
        <v>2.8611111111111112</v>
      </c>
      <c r="F792" s="34">
        <v>0.14700000000000002</v>
      </c>
      <c r="G792" s="29">
        <v>5780</v>
      </c>
      <c r="H792" s="27">
        <v>59.6</v>
      </c>
    </row>
    <row r="793" spans="1:8" x14ac:dyDescent="0.35">
      <c r="A793" s="27">
        <v>2020</v>
      </c>
      <c r="B793" s="29">
        <v>3</v>
      </c>
      <c r="C793" s="29">
        <v>3</v>
      </c>
      <c r="D793" s="33">
        <v>21.5</v>
      </c>
      <c r="E793" s="27">
        <v>5.166666666666667</v>
      </c>
      <c r="F793" s="34">
        <v>7.5399999999999995E-2</v>
      </c>
      <c r="G793" s="29">
        <v>6570</v>
      </c>
      <c r="H793" s="27">
        <v>68.3</v>
      </c>
    </row>
    <row r="794" spans="1:8" x14ac:dyDescent="0.35">
      <c r="A794" s="27">
        <v>2020</v>
      </c>
      <c r="B794" s="29">
        <v>3</v>
      </c>
      <c r="C794" s="29">
        <v>4</v>
      </c>
      <c r="D794" s="33">
        <v>20.6</v>
      </c>
      <c r="E794" s="27">
        <v>5.5</v>
      </c>
      <c r="F794" s="34">
        <v>7.9500000000000001E-2</v>
      </c>
      <c r="G794" s="29">
        <v>6410</v>
      </c>
      <c r="H794" s="27">
        <v>58.9</v>
      </c>
    </row>
    <row r="795" spans="1:8" x14ac:dyDescent="0.35">
      <c r="A795" s="27">
        <v>2020</v>
      </c>
      <c r="B795" s="29">
        <v>3</v>
      </c>
      <c r="C795" s="29">
        <v>5</v>
      </c>
      <c r="D795" s="33">
        <v>20.8</v>
      </c>
      <c r="E795" s="27">
        <v>3.6666666666666665</v>
      </c>
      <c r="F795" s="34">
        <v>5.9299999999999999E-2</v>
      </c>
      <c r="G795" s="29">
        <v>6530</v>
      </c>
      <c r="H795" s="27">
        <v>63.8</v>
      </c>
    </row>
    <row r="796" spans="1:8" x14ac:dyDescent="0.35">
      <c r="A796" s="27">
        <v>2020</v>
      </c>
      <c r="B796" s="29">
        <v>3</v>
      </c>
      <c r="C796" s="29">
        <v>6</v>
      </c>
      <c r="D796" s="33">
        <v>21.7</v>
      </c>
      <c r="E796" s="27">
        <v>2.7222222222222223</v>
      </c>
      <c r="F796" s="34">
        <v>6.6699999999999995E-2</v>
      </c>
      <c r="G796" s="29">
        <v>6600</v>
      </c>
      <c r="H796" s="27">
        <v>71.8</v>
      </c>
    </row>
    <row r="797" spans="1:8" x14ac:dyDescent="0.35">
      <c r="A797" s="27">
        <v>2020</v>
      </c>
      <c r="B797" s="29">
        <v>3</v>
      </c>
      <c r="C797" s="29">
        <v>7</v>
      </c>
      <c r="D797" s="33">
        <v>22.8</v>
      </c>
      <c r="E797" s="27">
        <v>2.9166666666666665</v>
      </c>
      <c r="F797" s="34">
        <v>0.128</v>
      </c>
      <c r="G797" s="29">
        <v>6380</v>
      </c>
      <c r="H797" s="27">
        <v>69.2</v>
      </c>
    </row>
    <row r="798" spans="1:8" x14ac:dyDescent="0.35">
      <c r="A798" s="27">
        <v>2020</v>
      </c>
      <c r="B798" s="29">
        <v>3</v>
      </c>
      <c r="C798" s="29">
        <v>8</v>
      </c>
      <c r="D798" s="33">
        <v>23.6</v>
      </c>
      <c r="E798" s="27">
        <v>2.75</v>
      </c>
      <c r="F798" s="34">
        <v>0.13100000000000001</v>
      </c>
      <c r="G798" s="29">
        <v>6440</v>
      </c>
      <c r="H798" s="27">
        <v>57.8</v>
      </c>
    </row>
    <row r="799" spans="1:8" x14ac:dyDescent="0.35">
      <c r="A799" s="27">
        <v>2020</v>
      </c>
      <c r="B799" s="29">
        <v>3</v>
      </c>
      <c r="C799" s="29">
        <v>9</v>
      </c>
      <c r="D799" s="33">
        <v>22</v>
      </c>
      <c r="E799" s="27">
        <v>3.1944444444444446</v>
      </c>
      <c r="F799" s="34">
        <v>0.375</v>
      </c>
      <c r="G799" s="29">
        <v>5520</v>
      </c>
      <c r="H799" s="27">
        <v>70.2</v>
      </c>
    </row>
    <row r="800" spans="1:8" x14ac:dyDescent="0.35">
      <c r="A800" s="27">
        <v>2020</v>
      </c>
      <c r="B800" s="29">
        <v>3</v>
      </c>
      <c r="C800" s="29">
        <v>10</v>
      </c>
      <c r="D800" s="33">
        <v>22.2</v>
      </c>
      <c r="E800" s="27">
        <v>3.1944444444444446</v>
      </c>
      <c r="F800" s="34">
        <v>0.377</v>
      </c>
      <c r="G800" s="29">
        <v>6340</v>
      </c>
      <c r="H800" s="27">
        <v>62.1</v>
      </c>
    </row>
    <row r="801" spans="1:8" x14ac:dyDescent="0.35">
      <c r="A801" s="27">
        <v>2020</v>
      </c>
      <c r="B801" s="29">
        <v>3</v>
      </c>
      <c r="C801" s="29">
        <v>11</v>
      </c>
      <c r="D801" s="33">
        <v>22</v>
      </c>
      <c r="E801" s="27">
        <v>3.5</v>
      </c>
      <c r="F801" s="34">
        <v>0.12</v>
      </c>
      <c r="G801" s="29">
        <v>6920</v>
      </c>
      <c r="H801" s="27">
        <v>56.1</v>
      </c>
    </row>
    <row r="802" spans="1:8" x14ac:dyDescent="0.35">
      <c r="A802" s="27">
        <v>2020</v>
      </c>
      <c r="B802" s="29">
        <v>3</v>
      </c>
      <c r="C802" s="29">
        <v>12</v>
      </c>
      <c r="D802" s="33">
        <v>21.7</v>
      </c>
      <c r="E802" s="27">
        <v>2.6666666666666665</v>
      </c>
      <c r="F802" s="34">
        <v>0.128</v>
      </c>
      <c r="G802" s="29">
        <v>6700</v>
      </c>
      <c r="H802" s="27">
        <v>61.8</v>
      </c>
    </row>
    <row r="803" spans="1:8" x14ac:dyDescent="0.35">
      <c r="A803" s="27">
        <v>2020</v>
      </c>
      <c r="B803" s="29">
        <v>3</v>
      </c>
      <c r="C803" s="29">
        <v>13</v>
      </c>
      <c r="D803" s="33">
        <v>23.1</v>
      </c>
      <c r="E803" s="27">
        <v>2.6388888888888888</v>
      </c>
      <c r="F803" s="34">
        <v>8.8500000000000009E-2</v>
      </c>
      <c r="G803" s="29">
        <v>6450</v>
      </c>
      <c r="H803" s="27">
        <v>56.5</v>
      </c>
    </row>
    <row r="804" spans="1:8" x14ac:dyDescent="0.35">
      <c r="A804" s="27">
        <v>2020</v>
      </c>
      <c r="B804" s="29">
        <v>3</v>
      </c>
      <c r="C804" s="29">
        <v>14</v>
      </c>
      <c r="D804" s="33">
        <v>25.9</v>
      </c>
      <c r="E804" s="27">
        <v>2.5</v>
      </c>
      <c r="F804" s="34">
        <v>0.26399999999999996</v>
      </c>
      <c r="G804" s="29">
        <v>3600</v>
      </c>
      <c r="H804" s="27">
        <v>34.1</v>
      </c>
    </row>
    <row r="805" spans="1:8" x14ac:dyDescent="0.35">
      <c r="A805" s="27">
        <v>2020</v>
      </c>
      <c r="B805" s="29">
        <v>3</v>
      </c>
      <c r="C805" s="29">
        <v>15</v>
      </c>
      <c r="D805" s="33">
        <v>26.6</v>
      </c>
      <c r="E805" s="27">
        <v>3.4722222222222223</v>
      </c>
      <c r="F805" s="34">
        <v>0.371</v>
      </c>
      <c r="G805" s="29">
        <v>5540</v>
      </c>
      <c r="H805" s="27">
        <v>30.6</v>
      </c>
    </row>
    <row r="806" spans="1:8" x14ac:dyDescent="0.35">
      <c r="A806" s="27">
        <v>2020</v>
      </c>
      <c r="B806" s="29">
        <v>3</v>
      </c>
      <c r="C806" s="29">
        <v>16</v>
      </c>
      <c r="D806" s="33">
        <v>25.1</v>
      </c>
      <c r="E806" s="27">
        <v>4.2222222222222223</v>
      </c>
      <c r="F806" s="34">
        <v>0.29900000000000004</v>
      </c>
      <c r="G806" s="29">
        <v>5960</v>
      </c>
      <c r="H806" s="27">
        <v>44.8</v>
      </c>
    </row>
    <row r="807" spans="1:8" x14ac:dyDescent="0.35">
      <c r="A807" s="27">
        <v>2020</v>
      </c>
      <c r="B807" s="29">
        <v>3</v>
      </c>
      <c r="C807" s="29">
        <v>17</v>
      </c>
      <c r="D807" s="33">
        <v>25.5</v>
      </c>
      <c r="E807" s="27">
        <v>3.3055555555555554</v>
      </c>
      <c r="F807" s="34">
        <v>0.21099999999999999</v>
      </c>
      <c r="G807" s="29">
        <v>6150</v>
      </c>
      <c r="H807" s="27">
        <v>58.2</v>
      </c>
    </row>
    <row r="808" spans="1:8" x14ac:dyDescent="0.35">
      <c r="A808" s="27">
        <v>2020</v>
      </c>
      <c r="B808" s="29">
        <v>3</v>
      </c>
      <c r="C808" s="29">
        <v>18</v>
      </c>
      <c r="D808" s="33">
        <v>27</v>
      </c>
      <c r="E808" s="27">
        <v>4.1111111111111107</v>
      </c>
      <c r="F808" s="34">
        <v>0.215</v>
      </c>
      <c r="G808" s="29">
        <v>6650</v>
      </c>
      <c r="H808" s="27">
        <v>47.1</v>
      </c>
    </row>
    <row r="809" spans="1:8" x14ac:dyDescent="0.35">
      <c r="A809" s="27">
        <v>2020</v>
      </c>
      <c r="B809" s="29">
        <v>3</v>
      </c>
      <c r="C809" s="29">
        <v>19</v>
      </c>
      <c r="D809" s="33">
        <v>27.6</v>
      </c>
      <c r="E809" s="27">
        <v>3.9722222222222223</v>
      </c>
      <c r="F809" s="34">
        <v>0.379</v>
      </c>
      <c r="G809" s="29">
        <v>4450</v>
      </c>
      <c r="H809" s="27">
        <v>49.7</v>
      </c>
    </row>
    <row r="810" spans="1:8" x14ac:dyDescent="0.35">
      <c r="A810" s="27">
        <v>2020</v>
      </c>
      <c r="B810" s="29">
        <v>3</v>
      </c>
      <c r="C810" s="29">
        <v>20</v>
      </c>
      <c r="D810" s="33">
        <v>27</v>
      </c>
      <c r="E810" s="27">
        <v>2.9722222222222223</v>
      </c>
      <c r="F810" s="34">
        <v>0.28500000000000003</v>
      </c>
      <c r="G810" s="29">
        <v>6540</v>
      </c>
      <c r="H810" s="27">
        <v>53.3</v>
      </c>
    </row>
    <row r="811" spans="1:8" x14ac:dyDescent="0.35">
      <c r="A811" s="27">
        <v>2020</v>
      </c>
      <c r="B811" s="29">
        <v>3</v>
      </c>
      <c r="C811" s="29">
        <v>21</v>
      </c>
      <c r="D811" s="33">
        <v>25.3</v>
      </c>
      <c r="E811" s="27">
        <v>5.4444444444444446</v>
      </c>
      <c r="F811" s="34">
        <v>0.224</v>
      </c>
      <c r="G811" s="29">
        <v>4500</v>
      </c>
      <c r="H811" s="27">
        <v>61.8</v>
      </c>
    </row>
    <row r="812" spans="1:8" x14ac:dyDescent="0.35">
      <c r="A812" s="27">
        <v>2020</v>
      </c>
      <c r="B812" s="29">
        <v>3</v>
      </c>
      <c r="C812" s="29">
        <v>22</v>
      </c>
      <c r="D812" s="33">
        <v>25.6</v>
      </c>
      <c r="E812" s="27">
        <v>4.166666666666667</v>
      </c>
      <c r="F812" s="34">
        <v>0.57299999999999995</v>
      </c>
      <c r="G812" s="29">
        <v>5050</v>
      </c>
      <c r="H812" s="27">
        <v>68.5</v>
      </c>
    </row>
    <row r="813" spans="1:8" x14ac:dyDescent="0.35">
      <c r="A813" s="27">
        <v>2020</v>
      </c>
      <c r="B813" s="29">
        <v>3</v>
      </c>
      <c r="C813" s="29">
        <v>23</v>
      </c>
      <c r="D813" s="33">
        <v>22.2</v>
      </c>
      <c r="E813" s="27">
        <v>6.8055555555555554</v>
      </c>
      <c r="F813" s="34">
        <v>0.23499999999999999</v>
      </c>
      <c r="G813" s="29">
        <v>6710</v>
      </c>
      <c r="H813" s="27">
        <v>41.1</v>
      </c>
    </row>
    <row r="814" spans="1:8" x14ac:dyDescent="0.35">
      <c r="A814" s="27">
        <v>2020</v>
      </c>
      <c r="B814" s="29">
        <v>3</v>
      </c>
      <c r="C814" s="29">
        <v>24</v>
      </c>
      <c r="D814" s="33">
        <v>21.5</v>
      </c>
      <c r="E814" s="27">
        <v>5.666666666666667</v>
      </c>
      <c r="F814" s="34">
        <v>0.111</v>
      </c>
      <c r="G814" s="29">
        <v>6940</v>
      </c>
      <c r="H814" s="27">
        <v>51.6</v>
      </c>
    </row>
    <row r="815" spans="1:8" x14ac:dyDescent="0.35">
      <c r="A815" s="27">
        <v>2020</v>
      </c>
      <c r="B815" s="29">
        <v>3</v>
      </c>
      <c r="C815" s="29">
        <v>25</v>
      </c>
      <c r="D815" s="33">
        <v>21</v>
      </c>
      <c r="E815" s="27">
        <v>2.5555555555555554</v>
      </c>
      <c r="F815" s="34">
        <v>7.8E-2</v>
      </c>
      <c r="G815" s="29">
        <v>7230</v>
      </c>
      <c r="H815" s="27">
        <v>58.2</v>
      </c>
    </row>
    <row r="816" spans="1:8" x14ac:dyDescent="0.35">
      <c r="A816" s="27">
        <v>2020</v>
      </c>
      <c r="B816" s="29">
        <v>3</v>
      </c>
      <c r="C816" s="29">
        <v>26</v>
      </c>
      <c r="D816" s="33">
        <v>22</v>
      </c>
      <c r="E816" s="27">
        <v>2.4722222222222223</v>
      </c>
      <c r="F816" s="34">
        <v>5.1900000000000002E-2</v>
      </c>
      <c r="G816" s="29">
        <v>6550</v>
      </c>
      <c r="H816" s="27">
        <v>65.8</v>
      </c>
    </row>
    <row r="817" spans="1:8" x14ac:dyDescent="0.35">
      <c r="A817" s="27">
        <v>2020</v>
      </c>
      <c r="B817" s="29">
        <v>3</v>
      </c>
      <c r="C817" s="29">
        <v>27</v>
      </c>
      <c r="D817" s="33">
        <v>24.6</v>
      </c>
      <c r="E817" s="27">
        <v>2.7222222222222223</v>
      </c>
      <c r="F817" s="34">
        <v>0.10100000000000001</v>
      </c>
      <c r="G817" s="29">
        <v>6580</v>
      </c>
      <c r="H817" s="27">
        <v>58.3</v>
      </c>
    </row>
    <row r="818" spans="1:8" x14ac:dyDescent="0.35">
      <c r="A818" s="27">
        <v>2020</v>
      </c>
      <c r="B818" s="29">
        <v>3</v>
      </c>
      <c r="C818" s="29">
        <v>28</v>
      </c>
      <c r="D818" s="33">
        <v>29</v>
      </c>
      <c r="E818" s="27">
        <v>4.3055555555555554</v>
      </c>
      <c r="F818" s="34">
        <v>0.43099999999999999</v>
      </c>
      <c r="G818" s="29">
        <v>5580</v>
      </c>
      <c r="H818" s="27">
        <v>33.700000000000003</v>
      </c>
    </row>
    <row r="819" spans="1:8" x14ac:dyDescent="0.35">
      <c r="A819" s="27">
        <v>2020</v>
      </c>
      <c r="B819" s="29">
        <v>3</v>
      </c>
      <c r="C819" s="29">
        <v>29</v>
      </c>
      <c r="D819" s="33">
        <v>30.6</v>
      </c>
      <c r="E819" s="27">
        <v>6.666666666666667</v>
      </c>
      <c r="F819" s="34">
        <v>0.83200000000000007</v>
      </c>
      <c r="G819" s="29">
        <v>4080</v>
      </c>
      <c r="H819" s="27">
        <v>27</v>
      </c>
    </row>
    <row r="820" spans="1:8" x14ac:dyDescent="0.35">
      <c r="A820" s="27">
        <v>2020</v>
      </c>
      <c r="B820" s="29">
        <v>3</v>
      </c>
      <c r="C820" s="29">
        <v>30</v>
      </c>
      <c r="D820" s="33">
        <v>25.5</v>
      </c>
      <c r="E820" s="27">
        <v>4.8611111111111107</v>
      </c>
      <c r="F820" s="34">
        <v>0.61199999999999999</v>
      </c>
      <c r="G820" s="29">
        <v>5390</v>
      </c>
      <c r="H820" s="27">
        <v>59.6</v>
      </c>
    </row>
    <row r="821" spans="1:8" x14ac:dyDescent="0.35">
      <c r="A821" s="27">
        <v>2020</v>
      </c>
      <c r="B821" s="29">
        <v>3</v>
      </c>
      <c r="C821" s="29">
        <v>31</v>
      </c>
      <c r="D821" s="33">
        <v>23.5</v>
      </c>
      <c r="E821" s="27">
        <v>4.5</v>
      </c>
      <c r="F821" s="34">
        <v>0.11899999999999999</v>
      </c>
      <c r="G821" s="29">
        <v>7490</v>
      </c>
      <c r="H821" s="27">
        <v>58.8</v>
      </c>
    </row>
    <row r="822" spans="1:8" x14ac:dyDescent="0.35">
      <c r="A822" s="27">
        <v>2020</v>
      </c>
      <c r="B822" s="29">
        <v>4</v>
      </c>
      <c r="C822" s="29">
        <v>1</v>
      </c>
      <c r="D822" s="33">
        <v>24.4</v>
      </c>
      <c r="E822" s="27">
        <v>2.3611111111111112</v>
      </c>
      <c r="F822" s="34">
        <v>0.108</v>
      </c>
      <c r="G822" s="29">
        <v>7440</v>
      </c>
      <c r="H822" s="27">
        <v>62.8</v>
      </c>
    </row>
    <row r="823" spans="1:8" x14ac:dyDescent="0.35">
      <c r="A823" s="27">
        <v>2020</v>
      </c>
      <c r="B823" s="29">
        <v>4</v>
      </c>
      <c r="C823" s="29">
        <v>2</v>
      </c>
      <c r="D823" s="33">
        <v>25.2</v>
      </c>
      <c r="E823" s="27">
        <v>2</v>
      </c>
      <c r="F823" s="34">
        <v>8.9300000000000004E-2</v>
      </c>
      <c r="G823" s="29">
        <v>6510</v>
      </c>
      <c r="H823" s="27">
        <v>67.8</v>
      </c>
    </row>
    <row r="824" spans="1:8" x14ac:dyDescent="0.35">
      <c r="A824" s="27">
        <v>2020</v>
      </c>
      <c r="B824" s="29">
        <v>4</v>
      </c>
      <c r="C824" s="29">
        <v>3</v>
      </c>
      <c r="D824" s="33">
        <v>28.2</v>
      </c>
      <c r="E824" s="27">
        <v>2.6666666666666665</v>
      </c>
      <c r="F824" s="34">
        <v>0.222</v>
      </c>
      <c r="G824" s="29">
        <v>6340</v>
      </c>
      <c r="H824" s="27">
        <v>49.5</v>
      </c>
    </row>
    <row r="825" spans="1:8" x14ac:dyDescent="0.35">
      <c r="A825" s="27">
        <v>2020</v>
      </c>
      <c r="B825" s="29">
        <v>4</v>
      </c>
      <c r="C825" s="29">
        <v>4</v>
      </c>
      <c r="D825" s="33">
        <v>30</v>
      </c>
      <c r="E825" s="27">
        <v>2.6944444444444446</v>
      </c>
      <c r="F825" s="34">
        <v>0.46499999999999997</v>
      </c>
      <c r="G825" s="29">
        <v>7010</v>
      </c>
      <c r="H825" s="27">
        <v>36.700000000000003</v>
      </c>
    </row>
    <row r="826" spans="1:8" x14ac:dyDescent="0.35">
      <c r="A826" s="27">
        <v>2020</v>
      </c>
      <c r="B826" s="29">
        <v>4</v>
      </c>
      <c r="C826" s="29">
        <v>5</v>
      </c>
      <c r="D826" s="33">
        <v>29.4</v>
      </c>
      <c r="E826" s="27">
        <v>2.5833333333333335</v>
      </c>
      <c r="F826" s="34">
        <v>0.17800000000000002</v>
      </c>
      <c r="G826" s="29">
        <v>6990</v>
      </c>
      <c r="H826" s="27">
        <v>41</v>
      </c>
    </row>
    <row r="827" spans="1:8" x14ac:dyDescent="0.35">
      <c r="A827" s="27">
        <v>2020</v>
      </c>
      <c r="B827" s="29">
        <v>4</v>
      </c>
      <c r="C827" s="29">
        <v>6</v>
      </c>
      <c r="D827" s="33">
        <v>26.8</v>
      </c>
      <c r="E827" s="27">
        <v>3.1666666666666665</v>
      </c>
      <c r="F827" s="34">
        <v>7.6000000000000012E-2</v>
      </c>
      <c r="G827" s="29">
        <v>7460</v>
      </c>
      <c r="H827" s="27">
        <v>51.4</v>
      </c>
    </row>
    <row r="828" spans="1:8" x14ac:dyDescent="0.35">
      <c r="A828" s="27">
        <v>2020</v>
      </c>
      <c r="B828" s="29">
        <v>4</v>
      </c>
      <c r="C828" s="29">
        <v>7</v>
      </c>
      <c r="D828" s="33">
        <v>25.9</v>
      </c>
      <c r="E828" s="27">
        <v>1.9444444444444444</v>
      </c>
      <c r="F828" s="34">
        <v>9.8399999999999987E-2</v>
      </c>
      <c r="G828" s="29">
        <v>7460</v>
      </c>
      <c r="H828" s="27">
        <v>56.7</v>
      </c>
    </row>
    <row r="829" spans="1:8" x14ac:dyDescent="0.35">
      <c r="A829" s="27">
        <v>2020</v>
      </c>
      <c r="B829" s="29">
        <v>4</v>
      </c>
      <c r="C829" s="29">
        <v>8</v>
      </c>
      <c r="D829" s="33">
        <v>28.8</v>
      </c>
      <c r="E829" s="27">
        <v>1.9444444444444444</v>
      </c>
      <c r="F829" s="34">
        <v>0.13899999999999998</v>
      </c>
      <c r="G829" s="29">
        <v>7260</v>
      </c>
      <c r="H829" s="27">
        <v>48.7</v>
      </c>
    </row>
    <row r="830" spans="1:8" x14ac:dyDescent="0.35">
      <c r="A830" s="27">
        <v>2020</v>
      </c>
      <c r="B830" s="29">
        <v>4</v>
      </c>
      <c r="C830" s="29">
        <v>9</v>
      </c>
      <c r="D830" s="33">
        <v>31.9</v>
      </c>
      <c r="E830" s="27">
        <v>2.5</v>
      </c>
      <c r="F830" s="34">
        <v>0.19800000000000001</v>
      </c>
      <c r="G830" s="29">
        <v>7050</v>
      </c>
      <c r="H830" s="27">
        <v>30</v>
      </c>
    </row>
    <row r="831" spans="1:8" x14ac:dyDescent="0.35">
      <c r="A831" s="27">
        <v>2020</v>
      </c>
      <c r="B831" s="29">
        <v>4</v>
      </c>
      <c r="C831" s="29">
        <v>10</v>
      </c>
      <c r="D831" s="33">
        <v>34.5</v>
      </c>
      <c r="E831" s="27">
        <v>2.25</v>
      </c>
      <c r="F831" s="34">
        <v>0.23699999999999999</v>
      </c>
      <c r="G831" s="29">
        <v>7100</v>
      </c>
      <c r="H831" s="27">
        <v>21.8</v>
      </c>
    </row>
    <row r="832" spans="1:8" x14ac:dyDescent="0.35">
      <c r="A832" s="27">
        <v>2020</v>
      </c>
      <c r="B832" s="29">
        <v>4</v>
      </c>
      <c r="C832" s="29">
        <v>11</v>
      </c>
      <c r="D832" s="33">
        <v>34.4</v>
      </c>
      <c r="E832" s="27">
        <v>4.0277777777777777</v>
      </c>
      <c r="F832" s="34">
        <v>0.32500000000000001</v>
      </c>
      <c r="G832" s="29">
        <v>5430</v>
      </c>
      <c r="H832" s="27">
        <v>20.100000000000001</v>
      </c>
    </row>
    <row r="833" spans="1:8" x14ac:dyDescent="0.35">
      <c r="A833" s="27">
        <v>2020</v>
      </c>
      <c r="B833" s="29">
        <v>4</v>
      </c>
      <c r="C833" s="29">
        <v>12</v>
      </c>
      <c r="D833" s="33">
        <v>32.5</v>
      </c>
      <c r="E833" s="27">
        <v>3.6388888888888888</v>
      </c>
      <c r="F833" s="34">
        <v>0.33200000000000002</v>
      </c>
      <c r="G833" s="29">
        <v>5390</v>
      </c>
      <c r="H833" s="27">
        <v>26.2</v>
      </c>
    </row>
    <row r="834" spans="1:8" x14ac:dyDescent="0.35">
      <c r="A834" s="27">
        <v>2020</v>
      </c>
      <c r="B834" s="29">
        <v>4</v>
      </c>
      <c r="C834" s="29">
        <v>13</v>
      </c>
      <c r="D834" s="33">
        <v>30</v>
      </c>
      <c r="E834" s="27">
        <v>3.7777777777777777</v>
      </c>
      <c r="F834" s="34">
        <v>0.60499999999999998</v>
      </c>
      <c r="G834" s="29">
        <v>3810</v>
      </c>
      <c r="H834" s="27">
        <v>41.6</v>
      </c>
    </row>
    <row r="835" spans="1:8" x14ac:dyDescent="0.35">
      <c r="A835" s="27">
        <v>2020</v>
      </c>
      <c r="B835" s="29">
        <v>4</v>
      </c>
      <c r="C835" s="29">
        <v>14</v>
      </c>
      <c r="D835" s="33">
        <v>26.7</v>
      </c>
      <c r="E835" s="27">
        <v>5.1111111111111107</v>
      </c>
      <c r="F835" s="34">
        <v>0.224</v>
      </c>
      <c r="G835" s="29">
        <v>7090</v>
      </c>
      <c r="H835" s="27">
        <v>59.7</v>
      </c>
    </row>
    <row r="836" spans="1:8" x14ac:dyDescent="0.35">
      <c r="A836" s="27">
        <v>2020</v>
      </c>
      <c r="B836" s="29">
        <v>4</v>
      </c>
      <c r="C836" s="29">
        <v>15</v>
      </c>
      <c r="D836" s="33">
        <v>24.4</v>
      </c>
      <c r="E836" s="27">
        <v>3.8333333333333335</v>
      </c>
      <c r="F836" s="34">
        <v>0.185</v>
      </c>
      <c r="G836" s="29">
        <v>1760</v>
      </c>
      <c r="H836" s="27">
        <v>73.099999999999994</v>
      </c>
    </row>
    <row r="837" spans="1:8" x14ac:dyDescent="0.35">
      <c r="A837" s="27">
        <v>2020</v>
      </c>
      <c r="B837" s="29">
        <v>4</v>
      </c>
      <c r="C837" s="29">
        <v>16</v>
      </c>
      <c r="D837" s="33">
        <v>24.8</v>
      </c>
      <c r="E837" s="27">
        <v>2.9166666666666665</v>
      </c>
      <c r="F837" s="34">
        <v>0.16600000000000001</v>
      </c>
      <c r="G837" s="29">
        <v>6790</v>
      </c>
      <c r="H837" s="27">
        <v>77.099999999999994</v>
      </c>
    </row>
    <row r="838" spans="1:8" x14ac:dyDescent="0.35">
      <c r="A838" s="27">
        <v>2020</v>
      </c>
      <c r="B838" s="29">
        <v>4</v>
      </c>
      <c r="C838" s="29">
        <v>17</v>
      </c>
      <c r="D838" s="33">
        <v>24.9</v>
      </c>
      <c r="E838" s="27">
        <v>2.9722222222222223</v>
      </c>
      <c r="F838" s="34">
        <v>3.7900000000000003E-2</v>
      </c>
      <c r="G838" s="29">
        <v>7530</v>
      </c>
      <c r="H838" s="27">
        <v>72.3</v>
      </c>
    </row>
    <row r="839" spans="1:8" x14ac:dyDescent="0.35">
      <c r="A839" s="27">
        <v>2020</v>
      </c>
      <c r="B839" s="29">
        <v>4</v>
      </c>
      <c r="C839" s="29">
        <v>18</v>
      </c>
      <c r="D839" s="33">
        <v>25.5</v>
      </c>
      <c r="E839" s="27">
        <v>3.0555555555555554</v>
      </c>
      <c r="F839" s="34">
        <v>2.3300000000000001E-2</v>
      </c>
      <c r="G839" s="29">
        <v>6660</v>
      </c>
      <c r="H839" s="27">
        <v>68.3</v>
      </c>
    </row>
    <row r="840" spans="1:8" x14ac:dyDescent="0.35">
      <c r="A840" s="27">
        <v>2020</v>
      </c>
      <c r="B840" s="29">
        <v>4</v>
      </c>
      <c r="C840" s="29">
        <v>19</v>
      </c>
      <c r="D840" s="33">
        <v>29</v>
      </c>
      <c r="E840" s="27">
        <v>2.8055555555555554</v>
      </c>
      <c r="F840" s="34">
        <v>9.7600000000000006E-2</v>
      </c>
      <c r="G840" s="29">
        <v>6630</v>
      </c>
      <c r="H840" s="27">
        <v>45.4</v>
      </c>
    </row>
    <row r="841" spans="1:8" x14ac:dyDescent="0.35">
      <c r="A841" s="27">
        <v>2020</v>
      </c>
      <c r="B841" s="29">
        <v>4</v>
      </c>
      <c r="C841" s="29">
        <v>20</v>
      </c>
      <c r="D841" s="33">
        <v>29.7</v>
      </c>
      <c r="E841" s="27">
        <v>3.4166666666666665</v>
      </c>
      <c r="F841" s="34">
        <v>0.159</v>
      </c>
      <c r="G841" s="29">
        <v>4380</v>
      </c>
      <c r="H841" s="27">
        <v>44.3</v>
      </c>
    </row>
    <row r="842" spans="1:8" x14ac:dyDescent="0.35">
      <c r="A842" s="27">
        <v>2020</v>
      </c>
      <c r="B842" s="29">
        <v>4</v>
      </c>
      <c r="C842" s="29">
        <v>21</v>
      </c>
      <c r="D842" s="33">
        <v>28.4</v>
      </c>
      <c r="E842" s="27">
        <v>3.9444444444444446</v>
      </c>
      <c r="F842" s="34">
        <v>0.12100000000000001</v>
      </c>
      <c r="G842" s="29">
        <v>6300</v>
      </c>
      <c r="H842" s="27">
        <v>52.6</v>
      </c>
    </row>
    <row r="843" spans="1:8" x14ac:dyDescent="0.35">
      <c r="A843" s="27">
        <v>2020</v>
      </c>
      <c r="B843" s="29">
        <v>4</v>
      </c>
      <c r="C843" s="29">
        <v>22</v>
      </c>
      <c r="D843" s="33">
        <v>27.6</v>
      </c>
      <c r="E843" s="27">
        <v>3.1388888888888888</v>
      </c>
      <c r="F843" s="34">
        <v>0.12100000000000001</v>
      </c>
      <c r="G843" s="29">
        <v>7590</v>
      </c>
      <c r="H843" s="27">
        <v>57.6</v>
      </c>
    </row>
    <row r="844" spans="1:8" x14ac:dyDescent="0.35">
      <c r="A844" s="27">
        <v>2020</v>
      </c>
      <c r="B844" s="29">
        <v>4</v>
      </c>
      <c r="C844" s="29">
        <v>23</v>
      </c>
      <c r="D844" s="33">
        <v>29.2</v>
      </c>
      <c r="E844" s="27">
        <v>2.1666666666666665</v>
      </c>
      <c r="F844" s="34">
        <v>0.12</v>
      </c>
      <c r="G844" s="29">
        <v>7390</v>
      </c>
      <c r="H844" s="27">
        <v>48</v>
      </c>
    </row>
    <row r="845" spans="1:8" x14ac:dyDescent="0.35">
      <c r="A845" s="27">
        <v>2020</v>
      </c>
      <c r="B845" s="29">
        <v>4</v>
      </c>
      <c r="C845" s="29">
        <v>24</v>
      </c>
      <c r="D845" s="33">
        <v>31</v>
      </c>
      <c r="E845" s="27">
        <v>1.8055555555555556</v>
      </c>
      <c r="F845" s="34">
        <v>0.127</v>
      </c>
      <c r="G845" s="29">
        <v>7800</v>
      </c>
      <c r="H845" s="27">
        <v>44.1</v>
      </c>
    </row>
    <row r="846" spans="1:8" x14ac:dyDescent="0.35">
      <c r="A846" s="27">
        <v>2020</v>
      </c>
      <c r="B846" s="29">
        <v>4</v>
      </c>
      <c r="C846" s="29">
        <v>25</v>
      </c>
      <c r="D846" s="33">
        <v>32.5</v>
      </c>
      <c r="E846" s="27">
        <v>2</v>
      </c>
      <c r="F846" s="34">
        <v>8.6400000000000005E-2</v>
      </c>
      <c r="G846" s="29">
        <v>7880</v>
      </c>
      <c r="H846" s="27">
        <v>30</v>
      </c>
    </row>
    <row r="847" spans="1:8" x14ac:dyDescent="0.35">
      <c r="A847" s="27">
        <v>2020</v>
      </c>
      <c r="B847" s="29">
        <v>4</v>
      </c>
      <c r="C847" s="29">
        <v>26</v>
      </c>
      <c r="D847" s="33">
        <v>33.4</v>
      </c>
      <c r="E847" s="27">
        <v>2.8333333333333335</v>
      </c>
      <c r="F847" s="34">
        <v>9.0499999999999997E-2</v>
      </c>
      <c r="G847" s="29">
        <v>7610</v>
      </c>
      <c r="H847" s="27">
        <v>26.1</v>
      </c>
    </row>
    <row r="848" spans="1:8" x14ac:dyDescent="0.35">
      <c r="A848" s="27">
        <v>2020</v>
      </c>
      <c r="B848" s="29">
        <v>4</v>
      </c>
      <c r="C848" s="29">
        <v>27</v>
      </c>
      <c r="D848" s="33">
        <v>33.6</v>
      </c>
      <c r="E848" s="27">
        <v>3.7222222222222223</v>
      </c>
      <c r="F848" s="34">
        <v>0.17399999999999999</v>
      </c>
      <c r="G848" s="29">
        <v>7450</v>
      </c>
      <c r="H848" s="27">
        <v>36.5</v>
      </c>
    </row>
    <row r="849" spans="1:8" x14ac:dyDescent="0.35">
      <c r="A849" s="27">
        <v>2020</v>
      </c>
      <c r="B849" s="29">
        <v>4</v>
      </c>
      <c r="C849" s="29">
        <v>28</v>
      </c>
      <c r="D849" s="33">
        <v>30.2</v>
      </c>
      <c r="E849" s="27">
        <v>3.4444444444444446</v>
      </c>
      <c r="F849" s="34">
        <v>6.6699999999999995E-2</v>
      </c>
      <c r="G849" s="29">
        <v>6140</v>
      </c>
      <c r="H849" s="27">
        <v>51</v>
      </c>
    </row>
    <row r="850" spans="1:8" x14ac:dyDescent="0.35">
      <c r="A850" s="27">
        <v>2020</v>
      </c>
      <c r="B850" s="29">
        <v>4</v>
      </c>
      <c r="C850" s="29">
        <v>29</v>
      </c>
      <c r="D850" s="33">
        <v>31.7</v>
      </c>
      <c r="E850" s="27">
        <v>3.9444444444444446</v>
      </c>
      <c r="F850" s="34">
        <v>0.11899999999999999</v>
      </c>
      <c r="G850" s="29">
        <v>4940</v>
      </c>
      <c r="H850" s="27">
        <v>43.3</v>
      </c>
    </row>
    <row r="851" spans="1:8" x14ac:dyDescent="0.35">
      <c r="A851" s="27">
        <v>2020</v>
      </c>
      <c r="B851" s="29">
        <v>4</v>
      </c>
      <c r="C851" s="29">
        <v>30</v>
      </c>
      <c r="D851" s="33">
        <v>36.700000000000003</v>
      </c>
      <c r="E851" s="27">
        <v>4.083333333333333</v>
      </c>
      <c r="F851" s="34">
        <v>0.36</v>
      </c>
      <c r="G851" s="29">
        <v>6820</v>
      </c>
      <c r="H851" s="27">
        <v>22.9</v>
      </c>
    </row>
    <row r="852" spans="1:8" x14ac:dyDescent="0.35">
      <c r="A852" s="27">
        <v>2020</v>
      </c>
      <c r="B852" s="29">
        <v>5</v>
      </c>
      <c r="C852" s="29">
        <v>1</v>
      </c>
      <c r="D852" s="33">
        <v>34.5</v>
      </c>
      <c r="E852" s="27">
        <v>3.0833333333333335</v>
      </c>
      <c r="F852" s="34">
        <v>0.51300000000000001</v>
      </c>
      <c r="G852" s="29">
        <v>6240</v>
      </c>
      <c r="H852" s="27">
        <v>35.5</v>
      </c>
    </row>
    <row r="853" spans="1:8" x14ac:dyDescent="0.35">
      <c r="A853" s="27">
        <v>2020</v>
      </c>
      <c r="B853" s="29">
        <v>5</v>
      </c>
      <c r="C853" s="29">
        <v>2</v>
      </c>
      <c r="D853" s="33">
        <v>32.6</v>
      </c>
      <c r="E853" s="27">
        <v>2.75</v>
      </c>
      <c r="F853" s="34">
        <v>0.19800000000000001</v>
      </c>
      <c r="G853" s="29">
        <v>6730</v>
      </c>
      <c r="H853" s="27">
        <v>45</v>
      </c>
    </row>
    <row r="854" spans="1:8" x14ac:dyDescent="0.35">
      <c r="A854" s="27">
        <v>2020</v>
      </c>
      <c r="B854" s="29">
        <v>5</v>
      </c>
      <c r="C854" s="29">
        <v>3</v>
      </c>
      <c r="D854" s="33">
        <v>33.200000000000003</v>
      </c>
      <c r="E854" s="27">
        <v>3.6111111111111112</v>
      </c>
      <c r="F854" s="34">
        <v>0.14000000000000001</v>
      </c>
      <c r="G854" s="29">
        <v>7390</v>
      </c>
      <c r="H854" s="27">
        <v>39.799999999999997</v>
      </c>
    </row>
    <row r="855" spans="1:8" x14ac:dyDescent="0.35">
      <c r="A855" s="27">
        <v>2020</v>
      </c>
      <c r="B855" s="29">
        <v>5</v>
      </c>
      <c r="C855" s="29">
        <v>4</v>
      </c>
      <c r="D855" s="33">
        <v>30.3</v>
      </c>
      <c r="E855" s="27">
        <v>3.4444444444444446</v>
      </c>
      <c r="F855" s="34">
        <v>0.109</v>
      </c>
      <c r="G855" s="29">
        <v>7400</v>
      </c>
      <c r="H855" s="27">
        <v>60.2</v>
      </c>
    </row>
    <row r="856" spans="1:8" x14ac:dyDescent="0.35">
      <c r="A856" s="27">
        <v>2020</v>
      </c>
      <c r="B856" s="29">
        <v>5</v>
      </c>
      <c r="C856" s="29">
        <v>5</v>
      </c>
      <c r="D856" s="33">
        <v>30</v>
      </c>
      <c r="E856" s="27">
        <v>2.2777777777777777</v>
      </c>
      <c r="F856" s="34">
        <v>6.25E-2</v>
      </c>
      <c r="G856" s="29">
        <v>8260</v>
      </c>
      <c r="H856" s="27">
        <v>52.1</v>
      </c>
    </row>
    <row r="857" spans="1:8" x14ac:dyDescent="0.35">
      <c r="A857" s="27">
        <v>2020</v>
      </c>
      <c r="B857" s="29">
        <v>5</v>
      </c>
      <c r="C857" s="29">
        <v>6</v>
      </c>
      <c r="D857" s="33">
        <v>30.4</v>
      </c>
      <c r="E857" s="27">
        <v>2.2222222222222223</v>
      </c>
      <c r="F857" s="34">
        <v>8.8699999999999987E-2</v>
      </c>
      <c r="G857" s="29">
        <v>7890</v>
      </c>
      <c r="H857" s="27">
        <v>49.4</v>
      </c>
    </row>
    <row r="858" spans="1:8" x14ac:dyDescent="0.35">
      <c r="A858" s="27">
        <v>2020</v>
      </c>
      <c r="B858" s="29">
        <v>5</v>
      </c>
      <c r="C858" s="29">
        <v>7</v>
      </c>
      <c r="D858" s="33">
        <v>31.3</v>
      </c>
      <c r="E858" s="27">
        <v>3.4444444444444446</v>
      </c>
      <c r="F858" s="34">
        <v>0.30599999999999999</v>
      </c>
      <c r="G858" s="29">
        <v>7690</v>
      </c>
      <c r="H858" s="27">
        <v>42.1</v>
      </c>
    </row>
    <row r="859" spans="1:8" x14ac:dyDescent="0.35">
      <c r="A859" s="27">
        <v>2020</v>
      </c>
      <c r="B859" s="29">
        <v>5</v>
      </c>
      <c r="C859" s="29">
        <v>8</v>
      </c>
      <c r="D859" s="33">
        <v>31.1</v>
      </c>
      <c r="E859" s="27">
        <v>3.6944444444444446</v>
      </c>
      <c r="F859" s="34">
        <v>9.9999999999999992E-2</v>
      </c>
      <c r="G859" s="29">
        <v>7800</v>
      </c>
      <c r="H859" s="27">
        <v>48.9</v>
      </c>
    </row>
    <row r="860" spans="1:8" x14ac:dyDescent="0.35">
      <c r="A860" s="27">
        <v>2020</v>
      </c>
      <c r="B860" s="29">
        <v>5</v>
      </c>
      <c r="C860" s="29">
        <v>9</v>
      </c>
      <c r="D860" s="33">
        <v>31.4</v>
      </c>
      <c r="E860" s="27">
        <v>3</v>
      </c>
      <c r="F860" s="34">
        <v>0.11899999999999999</v>
      </c>
      <c r="G860" s="29">
        <v>7520</v>
      </c>
      <c r="H860" s="27">
        <v>46.8</v>
      </c>
    </row>
    <row r="861" spans="1:8" x14ac:dyDescent="0.35">
      <c r="A861" s="27">
        <v>2020</v>
      </c>
      <c r="B861" s="29">
        <v>5</v>
      </c>
      <c r="C861" s="29">
        <v>10</v>
      </c>
      <c r="D861" s="33">
        <v>33</v>
      </c>
      <c r="E861" s="27">
        <v>2.5555555555555554</v>
      </c>
      <c r="F861" s="34">
        <v>0.11799999999999999</v>
      </c>
      <c r="G861" s="29">
        <v>7190</v>
      </c>
      <c r="H861" s="27">
        <v>48.3</v>
      </c>
    </row>
    <row r="862" spans="1:8" x14ac:dyDescent="0.35">
      <c r="A862" s="27">
        <v>2020</v>
      </c>
      <c r="B862" s="29">
        <v>5</v>
      </c>
      <c r="C862" s="29">
        <v>11</v>
      </c>
      <c r="D862" s="33">
        <v>33</v>
      </c>
      <c r="E862" s="27">
        <v>4.5555555555555554</v>
      </c>
      <c r="F862" s="34">
        <v>0.36</v>
      </c>
      <c r="G862" s="29">
        <v>7290</v>
      </c>
      <c r="H862" s="27">
        <v>47</v>
      </c>
    </row>
    <row r="863" spans="1:8" x14ac:dyDescent="0.35">
      <c r="A863" s="27">
        <v>2020</v>
      </c>
      <c r="B863" s="29">
        <v>5</v>
      </c>
      <c r="C863" s="29">
        <v>12</v>
      </c>
      <c r="D863" s="33">
        <v>31.6</v>
      </c>
      <c r="E863" s="27">
        <v>7.2777777777777777</v>
      </c>
      <c r="F863" s="34">
        <v>0.17599999999999999</v>
      </c>
      <c r="G863" s="29">
        <v>8010</v>
      </c>
      <c r="H863" s="27">
        <v>39.6</v>
      </c>
    </row>
    <row r="864" spans="1:8" x14ac:dyDescent="0.35">
      <c r="A864" s="27">
        <v>2020</v>
      </c>
      <c r="B864" s="29">
        <v>5</v>
      </c>
      <c r="C864" s="29">
        <v>13</v>
      </c>
      <c r="D864" s="33">
        <v>30.7</v>
      </c>
      <c r="E864" s="27">
        <v>8.2222222222222214</v>
      </c>
      <c r="F864" s="34">
        <v>0.124</v>
      </c>
      <c r="G864" s="29">
        <v>8160</v>
      </c>
      <c r="H864" s="27">
        <v>35.5</v>
      </c>
    </row>
    <row r="865" spans="1:8" x14ac:dyDescent="0.35">
      <c r="A865" s="27">
        <v>2020</v>
      </c>
      <c r="B865" s="29">
        <v>5</v>
      </c>
      <c r="C865" s="29">
        <v>14</v>
      </c>
      <c r="D865" s="33">
        <v>28.7</v>
      </c>
      <c r="E865" s="27">
        <v>3.0277777777777777</v>
      </c>
      <c r="F865" s="34">
        <v>0.108</v>
      </c>
      <c r="G865" s="29">
        <v>7870</v>
      </c>
      <c r="H865" s="27">
        <v>56.6</v>
      </c>
    </row>
    <row r="866" spans="1:8" x14ac:dyDescent="0.35">
      <c r="A866" s="27">
        <v>2020</v>
      </c>
      <c r="B866" s="29">
        <v>5</v>
      </c>
      <c r="C866" s="29">
        <v>15</v>
      </c>
      <c r="D866" s="33">
        <v>29.3</v>
      </c>
      <c r="E866" s="27">
        <v>3.1944444444444446</v>
      </c>
      <c r="F866" s="34">
        <v>0.129</v>
      </c>
      <c r="G866" s="29">
        <v>7480</v>
      </c>
      <c r="H866" s="27">
        <v>72.2</v>
      </c>
    </row>
    <row r="867" spans="1:8" x14ac:dyDescent="0.35">
      <c r="A867" s="27">
        <v>2020</v>
      </c>
      <c r="B867" s="29">
        <v>5</v>
      </c>
      <c r="C867" s="29">
        <v>16</v>
      </c>
      <c r="D867" s="33">
        <v>31.2</v>
      </c>
      <c r="E867" s="27">
        <v>3.1111111111111112</v>
      </c>
      <c r="F867" s="34">
        <v>0.186</v>
      </c>
      <c r="G867" s="29">
        <v>7450</v>
      </c>
      <c r="H867" s="27">
        <v>62.7</v>
      </c>
    </row>
    <row r="868" spans="1:8" x14ac:dyDescent="0.35">
      <c r="A868" s="27">
        <v>2020</v>
      </c>
      <c r="B868" s="29">
        <v>5</v>
      </c>
      <c r="C868" s="29">
        <v>17</v>
      </c>
      <c r="D868" s="33">
        <v>32.200000000000003</v>
      </c>
      <c r="E868" s="27">
        <v>3.5277777777777777</v>
      </c>
      <c r="F868" s="34">
        <v>0.19399999999999998</v>
      </c>
      <c r="G868" s="29">
        <v>7560</v>
      </c>
      <c r="H868" s="27">
        <v>58.2</v>
      </c>
    </row>
    <row r="869" spans="1:8" x14ac:dyDescent="0.35">
      <c r="A869" s="27">
        <v>2020</v>
      </c>
      <c r="B869" s="29">
        <v>5</v>
      </c>
      <c r="C869" s="29">
        <v>18</v>
      </c>
      <c r="D869" s="33">
        <v>32.5</v>
      </c>
      <c r="E869" s="27">
        <v>3.2777777777777777</v>
      </c>
      <c r="F869" s="34">
        <v>0.109</v>
      </c>
      <c r="G869" s="29">
        <v>7640</v>
      </c>
      <c r="H869" s="27">
        <v>49.3</v>
      </c>
    </row>
    <row r="870" spans="1:8" x14ac:dyDescent="0.35">
      <c r="A870" s="27">
        <v>2020</v>
      </c>
      <c r="B870" s="29">
        <v>5</v>
      </c>
      <c r="C870" s="29">
        <v>19</v>
      </c>
      <c r="D870" s="33">
        <v>32.9</v>
      </c>
      <c r="E870" s="27">
        <v>2.6388888888888888</v>
      </c>
      <c r="F870" s="34">
        <v>9.4399999999999998E-2</v>
      </c>
      <c r="G870" s="29">
        <v>7260</v>
      </c>
      <c r="H870" s="27">
        <v>40.6</v>
      </c>
    </row>
    <row r="871" spans="1:8" x14ac:dyDescent="0.35">
      <c r="A871" s="27">
        <v>2020</v>
      </c>
      <c r="B871" s="29">
        <v>5</v>
      </c>
      <c r="C871" s="29">
        <v>20</v>
      </c>
      <c r="D871" s="33">
        <v>32.200000000000003</v>
      </c>
      <c r="E871" s="27">
        <v>2.0833333333333335</v>
      </c>
      <c r="F871" s="34">
        <v>5.79E-2</v>
      </c>
      <c r="G871" s="29">
        <v>7120</v>
      </c>
      <c r="H871" s="27">
        <v>40.9</v>
      </c>
    </row>
    <row r="872" spans="1:8" x14ac:dyDescent="0.35">
      <c r="A872" s="27">
        <v>2020</v>
      </c>
      <c r="B872" s="29">
        <v>5</v>
      </c>
      <c r="C872" s="29">
        <v>21</v>
      </c>
      <c r="D872" s="33">
        <v>33</v>
      </c>
      <c r="E872" s="27">
        <v>2.3333333333333335</v>
      </c>
      <c r="F872" s="34">
        <v>0.11</v>
      </c>
      <c r="G872" s="29">
        <v>7190</v>
      </c>
      <c r="H872" s="27">
        <v>33.299999999999997</v>
      </c>
    </row>
    <row r="873" spans="1:8" x14ac:dyDescent="0.35">
      <c r="A873" s="27">
        <v>2020</v>
      </c>
      <c r="B873" s="29">
        <v>5</v>
      </c>
      <c r="C873" s="29">
        <v>22</v>
      </c>
      <c r="D873" s="33">
        <v>32.200000000000003</v>
      </c>
      <c r="E873" s="27">
        <v>3.0277777777777777</v>
      </c>
      <c r="F873" s="34">
        <v>0.106</v>
      </c>
      <c r="G873" s="29">
        <v>7960</v>
      </c>
      <c r="H873" s="27">
        <v>52.6</v>
      </c>
    </row>
    <row r="874" spans="1:8" x14ac:dyDescent="0.35">
      <c r="A874" s="27">
        <v>2020</v>
      </c>
      <c r="B874" s="29">
        <v>5</v>
      </c>
      <c r="C874" s="29">
        <v>23</v>
      </c>
      <c r="D874" s="33">
        <v>32.700000000000003</v>
      </c>
      <c r="E874" s="27">
        <v>3.1666666666666665</v>
      </c>
      <c r="F874" s="34">
        <v>9.5700000000000007E-2</v>
      </c>
      <c r="G874" s="29">
        <v>8100</v>
      </c>
      <c r="H874" s="27">
        <v>52.5</v>
      </c>
    </row>
    <row r="875" spans="1:8" x14ac:dyDescent="0.35">
      <c r="A875" s="27">
        <v>2020</v>
      </c>
      <c r="B875" s="29">
        <v>5</v>
      </c>
      <c r="C875" s="29">
        <v>24</v>
      </c>
      <c r="D875" s="33">
        <v>33</v>
      </c>
      <c r="E875" s="27">
        <v>3.7777777777777777</v>
      </c>
      <c r="F875" s="34">
        <v>0.36899999999999999</v>
      </c>
      <c r="G875" s="29">
        <v>7860</v>
      </c>
      <c r="H875" s="27">
        <v>56.3</v>
      </c>
    </row>
    <row r="876" spans="1:8" x14ac:dyDescent="0.35">
      <c r="A876" s="27">
        <v>2020</v>
      </c>
      <c r="B876" s="29">
        <v>5</v>
      </c>
      <c r="C876" s="29">
        <v>25</v>
      </c>
      <c r="D876" s="33">
        <v>34.700000000000003</v>
      </c>
      <c r="E876" s="27">
        <v>4.583333333333333</v>
      </c>
      <c r="F876" s="34">
        <v>0.41899999999999998</v>
      </c>
      <c r="G876" s="29">
        <v>7050</v>
      </c>
      <c r="H876" s="27">
        <v>46.1</v>
      </c>
    </row>
    <row r="877" spans="1:8" x14ac:dyDescent="0.35">
      <c r="A877" s="27">
        <v>2020</v>
      </c>
      <c r="B877" s="29">
        <v>5</v>
      </c>
      <c r="C877" s="29">
        <v>26</v>
      </c>
      <c r="D877" s="33">
        <v>34.1</v>
      </c>
      <c r="E877" s="27">
        <v>3.5833333333333335</v>
      </c>
      <c r="F877" s="34">
        <v>0.16899999999999998</v>
      </c>
      <c r="G877" s="29">
        <v>7410</v>
      </c>
      <c r="H877" s="27">
        <v>46.3</v>
      </c>
    </row>
    <row r="878" spans="1:8" x14ac:dyDescent="0.35">
      <c r="A878" s="27">
        <v>2020</v>
      </c>
      <c r="B878" s="29">
        <v>5</v>
      </c>
      <c r="C878" s="29">
        <v>27</v>
      </c>
      <c r="D878" s="33">
        <v>32.700000000000003</v>
      </c>
      <c r="E878" s="27">
        <v>2.6111111111111112</v>
      </c>
      <c r="F878" s="34">
        <v>0.19999999999999998</v>
      </c>
      <c r="G878" s="29">
        <v>7790</v>
      </c>
      <c r="H878" s="27">
        <v>61.2</v>
      </c>
    </row>
    <row r="879" spans="1:8" x14ac:dyDescent="0.35">
      <c r="A879" s="27">
        <v>2020</v>
      </c>
      <c r="B879" s="29">
        <v>5</v>
      </c>
      <c r="C879" s="29">
        <v>28</v>
      </c>
      <c r="D879" s="33">
        <v>34.200000000000003</v>
      </c>
      <c r="E879" s="27">
        <v>2.8055555555555554</v>
      </c>
      <c r="F879" s="34">
        <v>0.17399999999999999</v>
      </c>
      <c r="G879" s="29">
        <v>7770</v>
      </c>
      <c r="H879" s="27">
        <v>51.4</v>
      </c>
    </row>
    <row r="880" spans="1:8" x14ac:dyDescent="0.35">
      <c r="A880" s="27">
        <v>2020</v>
      </c>
      <c r="B880" s="29">
        <v>5</v>
      </c>
      <c r="C880" s="29">
        <v>29</v>
      </c>
      <c r="D880" s="33">
        <v>35.5</v>
      </c>
      <c r="E880" s="27">
        <v>2.9166666666666665</v>
      </c>
      <c r="F880" s="34">
        <v>0.14299999999999999</v>
      </c>
      <c r="G880" s="29">
        <v>7760</v>
      </c>
      <c r="H880" s="27">
        <v>41.3</v>
      </c>
    </row>
    <row r="881" spans="1:8" x14ac:dyDescent="0.35">
      <c r="A881" s="27">
        <v>2020</v>
      </c>
      <c r="B881" s="29">
        <v>5</v>
      </c>
      <c r="C881" s="29">
        <v>30</v>
      </c>
      <c r="D881" s="33">
        <v>36.1</v>
      </c>
      <c r="E881" s="27">
        <v>2.7777777777777777</v>
      </c>
      <c r="F881" s="34">
        <v>0.20499999999999999</v>
      </c>
      <c r="G881" s="29">
        <v>7730</v>
      </c>
      <c r="H881" s="27">
        <v>46.3</v>
      </c>
    </row>
    <row r="882" spans="1:8" x14ac:dyDescent="0.35">
      <c r="A882" s="27">
        <v>2020</v>
      </c>
      <c r="B882" s="29">
        <v>5</v>
      </c>
      <c r="C882" s="29">
        <v>31</v>
      </c>
      <c r="D882" s="33">
        <v>36.200000000000003</v>
      </c>
      <c r="E882" s="27">
        <v>3.25</v>
      </c>
      <c r="F882" s="34">
        <v>0.33299999999999996</v>
      </c>
      <c r="G882" s="29">
        <v>7570</v>
      </c>
      <c r="H882" s="27">
        <v>42.8</v>
      </c>
    </row>
    <row r="883" spans="1:8" x14ac:dyDescent="0.35">
      <c r="A883" s="27">
        <v>2020</v>
      </c>
      <c r="B883" s="29">
        <v>6</v>
      </c>
      <c r="C883" s="29">
        <v>1</v>
      </c>
      <c r="D883" s="33">
        <v>36.200000000000003</v>
      </c>
      <c r="E883" s="27">
        <v>3.1111111111111112</v>
      </c>
      <c r="F883" s="34">
        <v>0.24400000000000002</v>
      </c>
      <c r="G883" s="29">
        <v>7530</v>
      </c>
      <c r="H883" s="27">
        <v>42.3</v>
      </c>
    </row>
    <row r="884" spans="1:8" x14ac:dyDescent="0.35">
      <c r="A884" s="27">
        <v>2020</v>
      </c>
      <c r="B884" s="29">
        <v>6</v>
      </c>
      <c r="C884" s="29">
        <v>2</v>
      </c>
      <c r="D884" s="33">
        <v>36</v>
      </c>
      <c r="E884" s="27">
        <v>3.0833333333333335</v>
      </c>
      <c r="F884" s="34">
        <v>0.378</v>
      </c>
      <c r="G884" s="29">
        <v>7620</v>
      </c>
      <c r="H884" s="27">
        <v>42.3</v>
      </c>
    </row>
    <row r="885" spans="1:8" x14ac:dyDescent="0.35">
      <c r="A885" s="27">
        <v>2020</v>
      </c>
      <c r="B885" s="29">
        <v>6</v>
      </c>
      <c r="C885" s="29">
        <v>3</v>
      </c>
      <c r="D885" s="33">
        <v>35</v>
      </c>
      <c r="E885" s="27">
        <v>3.6111111111111112</v>
      </c>
      <c r="F885" s="34">
        <v>0.21400000000000002</v>
      </c>
      <c r="G885" s="29">
        <v>7730</v>
      </c>
      <c r="H885" s="27">
        <v>50</v>
      </c>
    </row>
    <row r="886" spans="1:8" x14ac:dyDescent="0.35">
      <c r="A886" s="27">
        <v>2020</v>
      </c>
      <c r="B886" s="29">
        <v>6</v>
      </c>
      <c r="C886" s="29">
        <v>4</v>
      </c>
      <c r="D886" s="33">
        <v>34.6</v>
      </c>
      <c r="E886" s="27">
        <v>3.2222222222222223</v>
      </c>
      <c r="F886" s="34">
        <v>0.224</v>
      </c>
      <c r="G886" s="29">
        <v>7640</v>
      </c>
      <c r="H886" s="27">
        <v>53.8</v>
      </c>
    </row>
    <row r="887" spans="1:8" x14ac:dyDescent="0.35">
      <c r="A887" s="27">
        <v>2020</v>
      </c>
      <c r="B887" s="29">
        <v>6</v>
      </c>
      <c r="C887" s="29">
        <v>5</v>
      </c>
      <c r="D887" s="33">
        <v>33.9</v>
      </c>
      <c r="E887" s="27">
        <v>2.5</v>
      </c>
      <c r="F887" s="34">
        <v>0.20499999999999999</v>
      </c>
      <c r="G887" s="29">
        <v>7640</v>
      </c>
      <c r="H887" s="27">
        <v>72.599999999999994</v>
      </c>
    </row>
    <row r="888" spans="1:8" x14ac:dyDescent="0.35">
      <c r="A888" s="27">
        <v>2020</v>
      </c>
      <c r="B888" s="29">
        <v>6</v>
      </c>
      <c r="C888" s="29">
        <v>6</v>
      </c>
      <c r="D888" s="33">
        <v>33.799999999999997</v>
      </c>
      <c r="E888" s="27">
        <v>2.6111111111111112</v>
      </c>
      <c r="F888" s="34">
        <v>0.255</v>
      </c>
      <c r="G888" s="29">
        <v>7670</v>
      </c>
      <c r="H888" s="27">
        <v>71</v>
      </c>
    </row>
    <row r="889" spans="1:8" x14ac:dyDescent="0.35">
      <c r="A889" s="27">
        <v>2020</v>
      </c>
      <c r="B889" s="29">
        <v>6</v>
      </c>
      <c r="C889" s="29">
        <v>7</v>
      </c>
      <c r="D889" s="33">
        <v>34</v>
      </c>
      <c r="E889" s="27">
        <v>3.3611111111111112</v>
      </c>
      <c r="F889" s="34">
        <v>0.32800000000000001</v>
      </c>
      <c r="G889" s="29">
        <v>7810</v>
      </c>
      <c r="H889" s="27">
        <v>66.3</v>
      </c>
    </row>
    <row r="890" spans="1:8" x14ac:dyDescent="0.35">
      <c r="A890" s="27">
        <v>2020</v>
      </c>
      <c r="B890" s="29">
        <v>6</v>
      </c>
      <c r="C890" s="29">
        <v>8</v>
      </c>
      <c r="D890" s="33">
        <v>34.6</v>
      </c>
      <c r="E890" s="27">
        <v>2.8333333333333335</v>
      </c>
      <c r="F890" s="34">
        <v>0.13600000000000001</v>
      </c>
      <c r="G890" s="29">
        <v>8000</v>
      </c>
      <c r="H890" s="27">
        <v>49.1</v>
      </c>
    </row>
    <row r="891" spans="1:8" x14ac:dyDescent="0.35">
      <c r="A891" s="27">
        <v>2020</v>
      </c>
      <c r="B891" s="29">
        <v>6</v>
      </c>
      <c r="C891" s="29">
        <v>9</v>
      </c>
      <c r="D891" s="33">
        <v>32.6</v>
      </c>
      <c r="E891" s="27">
        <v>2.8333333333333335</v>
      </c>
      <c r="F891" s="34">
        <v>0.17599999999999999</v>
      </c>
      <c r="G891" s="29">
        <v>7670</v>
      </c>
      <c r="H891" s="27">
        <v>69.7</v>
      </c>
    </row>
    <row r="892" spans="1:8" x14ac:dyDescent="0.35">
      <c r="A892" s="27">
        <v>2020</v>
      </c>
      <c r="B892" s="29">
        <v>6</v>
      </c>
      <c r="C892" s="29">
        <v>10</v>
      </c>
      <c r="D892" s="33">
        <v>35.200000000000003</v>
      </c>
      <c r="E892" s="27">
        <v>3.25</v>
      </c>
      <c r="F892" s="34">
        <v>0.129</v>
      </c>
      <c r="G892" s="29">
        <v>7300</v>
      </c>
      <c r="H892" s="27">
        <v>65.8</v>
      </c>
    </row>
    <row r="893" spans="1:8" x14ac:dyDescent="0.35">
      <c r="A893" s="27">
        <v>2020</v>
      </c>
      <c r="B893" s="29">
        <v>6</v>
      </c>
      <c r="C893" s="29">
        <v>11</v>
      </c>
      <c r="D893" s="33">
        <v>36.200000000000003</v>
      </c>
      <c r="E893" s="27">
        <v>2.6944444444444446</v>
      </c>
      <c r="F893" s="34">
        <v>0.12200000000000001</v>
      </c>
      <c r="G893" s="29">
        <v>7500</v>
      </c>
      <c r="H893" s="27">
        <v>53.7</v>
      </c>
    </row>
    <row r="894" spans="1:8" x14ac:dyDescent="0.35">
      <c r="A894" s="27">
        <v>2020</v>
      </c>
      <c r="B894" s="29">
        <v>6</v>
      </c>
      <c r="C894" s="29">
        <v>12</v>
      </c>
      <c r="D894" s="33">
        <v>35.4</v>
      </c>
      <c r="E894" s="27">
        <v>2.5833333333333335</v>
      </c>
      <c r="F894" s="34">
        <v>7.0800000000000002E-2</v>
      </c>
      <c r="G894" s="29">
        <v>7990</v>
      </c>
      <c r="H894" s="27">
        <v>44.2</v>
      </c>
    </row>
    <row r="895" spans="1:8" x14ac:dyDescent="0.35">
      <c r="A895" s="27">
        <v>2020</v>
      </c>
      <c r="B895" s="29">
        <v>6</v>
      </c>
      <c r="C895" s="29">
        <v>13</v>
      </c>
      <c r="D895" s="33">
        <v>34.1</v>
      </c>
      <c r="E895" s="27">
        <v>2.8888888888888888</v>
      </c>
      <c r="F895" s="34">
        <v>0.22700000000000001</v>
      </c>
      <c r="G895" s="29">
        <v>8030</v>
      </c>
      <c r="H895" s="27">
        <v>61.3</v>
      </c>
    </row>
    <row r="896" spans="1:8" x14ac:dyDescent="0.35">
      <c r="A896" s="27">
        <v>2020</v>
      </c>
      <c r="B896" s="29">
        <v>6</v>
      </c>
      <c r="C896" s="29">
        <v>14</v>
      </c>
      <c r="D896" s="33">
        <v>35.1</v>
      </c>
      <c r="E896" s="27">
        <v>2.3611111111111112</v>
      </c>
      <c r="F896" s="34">
        <v>0.24299999999999999</v>
      </c>
      <c r="G896" s="29">
        <v>7920</v>
      </c>
      <c r="H896" s="27">
        <v>62.7</v>
      </c>
    </row>
    <row r="897" spans="1:8" x14ac:dyDescent="0.35">
      <c r="A897" s="27">
        <v>2020</v>
      </c>
      <c r="B897" s="29">
        <v>6</v>
      </c>
      <c r="C897" s="29">
        <v>15</v>
      </c>
      <c r="D897" s="33">
        <v>34.700000000000003</v>
      </c>
      <c r="E897" s="27">
        <v>2.3888888888888888</v>
      </c>
      <c r="F897" s="34">
        <v>0.13600000000000001</v>
      </c>
      <c r="G897" s="29">
        <v>7870</v>
      </c>
      <c r="H897" s="27">
        <v>61.3</v>
      </c>
    </row>
    <row r="898" spans="1:8" x14ac:dyDescent="0.35">
      <c r="A898" s="27">
        <v>2020</v>
      </c>
      <c r="B898" s="29">
        <v>6</v>
      </c>
      <c r="C898" s="29">
        <v>16</v>
      </c>
      <c r="D898" s="33">
        <v>36.1</v>
      </c>
      <c r="E898" s="27">
        <v>3.5555555555555554</v>
      </c>
      <c r="F898" s="34">
        <v>0.106</v>
      </c>
      <c r="G898" s="29">
        <v>8120</v>
      </c>
      <c r="H898" s="27">
        <v>46.5</v>
      </c>
    </row>
    <row r="899" spans="1:8" x14ac:dyDescent="0.35">
      <c r="A899" s="27">
        <v>2020</v>
      </c>
      <c r="B899" s="29">
        <v>6</v>
      </c>
      <c r="C899" s="29">
        <v>17</v>
      </c>
      <c r="D899" s="33">
        <v>34.799999999999997</v>
      </c>
      <c r="E899" s="27">
        <v>2.6944444444444446</v>
      </c>
      <c r="F899" s="34">
        <v>0.12100000000000001</v>
      </c>
      <c r="G899" s="29">
        <v>7330</v>
      </c>
      <c r="H899" s="27">
        <v>55.6</v>
      </c>
    </row>
    <row r="900" spans="1:8" x14ac:dyDescent="0.35">
      <c r="A900" s="27">
        <v>2020</v>
      </c>
      <c r="B900" s="29">
        <v>6</v>
      </c>
      <c r="C900" s="29">
        <v>18</v>
      </c>
      <c r="D900" s="33">
        <v>34.200000000000003</v>
      </c>
      <c r="E900" s="27">
        <v>3.9166666666666665</v>
      </c>
      <c r="F900" s="34">
        <v>0.28399999999999997</v>
      </c>
      <c r="G900" s="29">
        <v>8090</v>
      </c>
      <c r="H900" s="27">
        <v>57.4</v>
      </c>
    </row>
    <row r="901" spans="1:8" x14ac:dyDescent="0.35">
      <c r="A901" s="27">
        <v>2020</v>
      </c>
      <c r="B901" s="29">
        <v>6</v>
      </c>
      <c r="C901" s="29">
        <v>19</v>
      </c>
      <c r="D901" s="33">
        <v>32.6</v>
      </c>
      <c r="E901" s="27">
        <v>2.2222222222222223</v>
      </c>
      <c r="F901" s="34">
        <v>0.10299999999999999</v>
      </c>
      <c r="G901" s="29">
        <v>7700</v>
      </c>
      <c r="H901" s="27">
        <v>64.7</v>
      </c>
    </row>
    <row r="902" spans="1:8" x14ac:dyDescent="0.35">
      <c r="A902" s="27">
        <v>2020</v>
      </c>
      <c r="B902" s="29">
        <v>6</v>
      </c>
      <c r="C902" s="29">
        <v>20</v>
      </c>
      <c r="D902" s="33">
        <v>32.799999999999997</v>
      </c>
      <c r="E902" s="27">
        <v>2.1666666666666665</v>
      </c>
      <c r="F902" s="34">
        <v>6.6799999999999998E-2</v>
      </c>
      <c r="G902" s="29">
        <v>7290</v>
      </c>
      <c r="H902" s="27">
        <v>66.2</v>
      </c>
    </row>
    <row r="903" spans="1:8" x14ac:dyDescent="0.35">
      <c r="A903" s="27">
        <v>2020</v>
      </c>
      <c r="B903" s="29">
        <v>6</v>
      </c>
      <c r="C903" s="29">
        <v>21</v>
      </c>
      <c r="D903" s="33">
        <v>32.6</v>
      </c>
      <c r="E903" s="27">
        <v>2.6944444444444446</v>
      </c>
      <c r="F903" s="34">
        <v>6.3799999999999996E-2</v>
      </c>
      <c r="G903" s="29">
        <v>6770</v>
      </c>
      <c r="H903" s="27">
        <v>68.8</v>
      </c>
    </row>
    <row r="904" spans="1:8" x14ac:dyDescent="0.35">
      <c r="A904" s="27">
        <v>2020</v>
      </c>
      <c r="B904" s="29">
        <v>6</v>
      </c>
      <c r="C904" s="29">
        <v>22</v>
      </c>
      <c r="D904" s="33">
        <v>34.799999999999997</v>
      </c>
      <c r="E904" s="27">
        <v>7.416666666666667</v>
      </c>
      <c r="F904" s="34">
        <v>0.14499999999999999</v>
      </c>
      <c r="G904" s="29">
        <v>8130</v>
      </c>
      <c r="H904" s="27">
        <v>42.5</v>
      </c>
    </row>
    <row r="905" spans="1:8" x14ac:dyDescent="0.35">
      <c r="A905" s="27">
        <v>2020</v>
      </c>
      <c r="B905" s="29">
        <v>6</v>
      </c>
      <c r="C905" s="29">
        <v>23</v>
      </c>
      <c r="D905" s="33">
        <v>33.1</v>
      </c>
      <c r="E905" s="27">
        <v>3.4166666666666665</v>
      </c>
      <c r="F905" s="34">
        <v>0.20499999999999999</v>
      </c>
      <c r="G905" s="29">
        <v>8050</v>
      </c>
      <c r="H905" s="27">
        <v>54.2</v>
      </c>
    </row>
    <row r="906" spans="1:8" x14ac:dyDescent="0.35">
      <c r="A906" s="27">
        <v>2020</v>
      </c>
      <c r="B906" s="29">
        <v>6</v>
      </c>
      <c r="C906" s="29">
        <v>24</v>
      </c>
      <c r="D906" s="33">
        <v>33</v>
      </c>
      <c r="E906" s="27">
        <v>2.8888888888888888</v>
      </c>
      <c r="F906" s="34">
        <v>7.4299999999999991E-2</v>
      </c>
      <c r="G906" s="29">
        <v>7480</v>
      </c>
      <c r="H906" s="27">
        <v>69.5</v>
      </c>
    </row>
    <row r="907" spans="1:8" x14ac:dyDescent="0.35">
      <c r="A907" s="27">
        <v>2020</v>
      </c>
      <c r="B907" s="29">
        <v>6</v>
      </c>
      <c r="C907" s="29">
        <v>25</v>
      </c>
      <c r="D907" s="33">
        <v>34.6</v>
      </c>
      <c r="E907" s="27">
        <v>3.6388888888888888</v>
      </c>
      <c r="F907" s="34">
        <v>0.20499999999999999</v>
      </c>
      <c r="G907" s="29">
        <v>7280</v>
      </c>
      <c r="H907" s="27">
        <v>67.8</v>
      </c>
    </row>
    <row r="908" spans="1:8" x14ac:dyDescent="0.35">
      <c r="A908" s="27">
        <v>2020</v>
      </c>
      <c r="B908" s="29">
        <v>6</v>
      </c>
      <c r="C908" s="29">
        <v>26</v>
      </c>
      <c r="D908" s="33">
        <v>34.6</v>
      </c>
      <c r="E908" s="27">
        <v>2.8333333333333335</v>
      </c>
      <c r="F908" s="34">
        <v>0.14600000000000002</v>
      </c>
      <c r="G908" s="29">
        <v>7480</v>
      </c>
      <c r="H908" s="27">
        <v>67.7</v>
      </c>
    </row>
    <row r="909" spans="1:8" x14ac:dyDescent="0.35">
      <c r="A909" s="27">
        <v>2020</v>
      </c>
      <c r="B909" s="29">
        <v>6</v>
      </c>
      <c r="C909" s="29">
        <v>27</v>
      </c>
      <c r="D909" s="33">
        <v>35.9</v>
      </c>
      <c r="E909" s="27">
        <v>3.2222222222222223</v>
      </c>
      <c r="F909" s="34">
        <v>0.19399999999999998</v>
      </c>
      <c r="G909" s="29">
        <v>7400</v>
      </c>
      <c r="H909" s="27">
        <v>60.4</v>
      </c>
    </row>
    <row r="910" spans="1:8" x14ac:dyDescent="0.35">
      <c r="A910" s="27">
        <v>2020</v>
      </c>
      <c r="B910" s="29">
        <v>6</v>
      </c>
      <c r="C910" s="29">
        <v>28</v>
      </c>
      <c r="D910" s="33">
        <v>35.5</v>
      </c>
      <c r="E910" s="27">
        <v>3.25</v>
      </c>
      <c r="F910" s="34">
        <v>0.17399999999999999</v>
      </c>
      <c r="G910" s="29">
        <v>7390</v>
      </c>
      <c r="H910" s="27">
        <v>58.7</v>
      </c>
    </row>
    <row r="911" spans="1:8" x14ac:dyDescent="0.35">
      <c r="A911" s="27">
        <v>2020</v>
      </c>
      <c r="B911" s="29">
        <v>6</v>
      </c>
      <c r="C911" s="29">
        <v>29</v>
      </c>
      <c r="D911" s="33">
        <v>34.9</v>
      </c>
      <c r="E911" s="27">
        <v>2.8333333333333335</v>
      </c>
      <c r="F911" s="34">
        <v>5.6799999999999996E-2</v>
      </c>
      <c r="G911" s="29">
        <v>7790</v>
      </c>
      <c r="H911" s="27">
        <v>54.9</v>
      </c>
    </row>
    <row r="912" spans="1:8" x14ac:dyDescent="0.35">
      <c r="A912" s="27">
        <v>2020</v>
      </c>
      <c r="B912" s="29">
        <v>6</v>
      </c>
      <c r="C912" s="29">
        <v>30</v>
      </c>
      <c r="D912" s="33">
        <v>35.200000000000003</v>
      </c>
      <c r="E912" s="27">
        <v>2.8888888888888888</v>
      </c>
      <c r="F912" s="34">
        <v>7.3300000000000004E-2</v>
      </c>
      <c r="G912" s="29">
        <v>8180</v>
      </c>
      <c r="H912" s="27">
        <v>47.3</v>
      </c>
    </row>
    <row r="913" spans="1:8" x14ac:dyDescent="0.35">
      <c r="A913" s="27">
        <v>2020</v>
      </c>
      <c r="B913" s="29">
        <v>7</v>
      </c>
      <c r="C913" s="29">
        <v>1</v>
      </c>
      <c r="D913" s="33">
        <v>35.200000000000003</v>
      </c>
      <c r="E913" s="27">
        <v>3.25</v>
      </c>
      <c r="F913" s="34">
        <v>0.193</v>
      </c>
      <c r="G913" s="29">
        <v>7760</v>
      </c>
      <c r="H913" s="27">
        <v>60.5</v>
      </c>
    </row>
    <row r="914" spans="1:8" x14ac:dyDescent="0.35">
      <c r="A914" s="27">
        <v>2020</v>
      </c>
      <c r="B914" s="29">
        <v>7</v>
      </c>
      <c r="C914" s="29">
        <v>2</v>
      </c>
      <c r="D914" s="33">
        <v>37</v>
      </c>
      <c r="E914" s="27">
        <v>4.2777777777777777</v>
      </c>
      <c r="F914" s="34">
        <v>0.20300000000000001</v>
      </c>
      <c r="G914" s="29">
        <v>7540</v>
      </c>
      <c r="H914" s="27">
        <v>47.2</v>
      </c>
    </row>
    <row r="915" spans="1:8" x14ac:dyDescent="0.35">
      <c r="A915" s="27">
        <v>2020</v>
      </c>
      <c r="B915" s="29">
        <v>7</v>
      </c>
      <c r="C915" s="29">
        <v>3</v>
      </c>
      <c r="D915" s="33">
        <v>36.200000000000003</v>
      </c>
      <c r="E915" s="27">
        <v>3.5</v>
      </c>
      <c r="F915" s="34">
        <v>0.23599999999999999</v>
      </c>
      <c r="G915" s="29">
        <v>7440</v>
      </c>
      <c r="H915" s="27">
        <v>52.2</v>
      </c>
    </row>
    <row r="916" spans="1:8" x14ac:dyDescent="0.35">
      <c r="A916" s="27">
        <v>2020</v>
      </c>
      <c r="B916" s="29">
        <v>7</v>
      </c>
      <c r="C916" s="29">
        <v>4</v>
      </c>
      <c r="D916" s="33">
        <v>36.700000000000003</v>
      </c>
      <c r="E916" s="27">
        <v>2.7777777777777777</v>
      </c>
      <c r="F916" s="34">
        <v>9.9900000000000003E-2</v>
      </c>
      <c r="G916" s="29">
        <v>7460</v>
      </c>
      <c r="H916" s="27">
        <v>53.8</v>
      </c>
    </row>
    <row r="917" spans="1:8" x14ac:dyDescent="0.35">
      <c r="A917" s="27">
        <v>2020</v>
      </c>
      <c r="B917" s="29">
        <v>7</v>
      </c>
      <c r="C917" s="29">
        <v>5</v>
      </c>
      <c r="D917" s="33">
        <v>37</v>
      </c>
      <c r="E917" s="27">
        <v>2.75</v>
      </c>
      <c r="F917" s="34">
        <v>0.154</v>
      </c>
      <c r="G917" s="29">
        <v>7810</v>
      </c>
      <c r="H917" s="27">
        <v>49.3</v>
      </c>
    </row>
    <row r="918" spans="1:8" x14ac:dyDescent="0.35">
      <c r="A918" s="27">
        <v>2020</v>
      </c>
      <c r="B918" s="29">
        <v>7</v>
      </c>
      <c r="C918" s="29">
        <v>6</v>
      </c>
      <c r="D918" s="33">
        <v>36.799999999999997</v>
      </c>
      <c r="E918" s="27">
        <v>2.1111111111111112</v>
      </c>
      <c r="F918" s="34">
        <v>0.156</v>
      </c>
      <c r="G918" s="29">
        <v>7820</v>
      </c>
      <c r="H918" s="27">
        <v>43.3</v>
      </c>
    </row>
    <row r="919" spans="1:8" x14ac:dyDescent="0.35">
      <c r="A919" s="27">
        <v>2020</v>
      </c>
      <c r="B919" s="29">
        <v>7</v>
      </c>
      <c r="C919" s="29">
        <v>7</v>
      </c>
      <c r="D919" s="33">
        <v>34.799999999999997</v>
      </c>
      <c r="E919" s="27">
        <v>2.5555555555555554</v>
      </c>
      <c r="F919" s="34">
        <v>0.111</v>
      </c>
      <c r="G919" s="29">
        <v>7840</v>
      </c>
      <c r="H919" s="27">
        <v>56.7</v>
      </c>
    </row>
    <row r="920" spans="1:8" x14ac:dyDescent="0.35">
      <c r="A920" s="27">
        <v>2020</v>
      </c>
      <c r="B920" s="29">
        <v>7</v>
      </c>
      <c r="C920" s="29">
        <v>8</v>
      </c>
      <c r="D920" s="33">
        <v>35.200000000000003</v>
      </c>
      <c r="E920" s="27">
        <v>3.3055555555555554</v>
      </c>
      <c r="F920" s="34">
        <v>0.23099999999999998</v>
      </c>
      <c r="G920" s="29">
        <v>7400</v>
      </c>
      <c r="H920" s="27">
        <v>63.1</v>
      </c>
    </row>
    <row r="921" spans="1:8" x14ac:dyDescent="0.35">
      <c r="A921" s="27">
        <v>2020</v>
      </c>
      <c r="B921" s="29">
        <v>7</v>
      </c>
      <c r="C921" s="29">
        <v>9</v>
      </c>
      <c r="D921" s="33">
        <v>36.700000000000003</v>
      </c>
      <c r="E921" s="27">
        <v>3.4166666666666665</v>
      </c>
      <c r="F921" s="34">
        <v>0.34400000000000003</v>
      </c>
      <c r="G921" s="29">
        <v>7580</v>
      </c>
      <c r="H921" s="27">
        <v>47.7</v>
      </c>
    </row>
    <row r="922" spans="1:8" x14ac:dyDescent="0.35">
      <c r="A922" s="27">
        <v>2020</v>
      </c>
      <c r="B922" s="29">
        <v>7</v>
      </c>
      <c r="C922" s="29">
        <v>10</v>
      </c>
      <c r="D922" s="33">
        <v>37.700000000000003</v>
      </c>
      <c r="E922" s="27">
        <v>2.6111111111111112</v>
      </c>
      <c r="F922" s="34">
        <v>0.12200000000000001</v>
      </c>
      <c r="G922" s="29">
        <v>7630</v>
      </c>
      <c r="H922" s="27">
        <v>45</v>
      </c>
    </row>
    <row r="923" spans="1:8" x14ac:dyDescent="0.35">
      <c r="A923" s="27">
        <v>2020</v>
      </c>
      <c r="B923" s="29">
        <v>7</v>
      </c>
      <c r="C923" s="29">
        <v>11</v>
      </c>
      <c r="D923" s="33">
        <v>37.799999999999997</v>
      </c>
      <c r="E923" s="27">
        <v>2.6944444444444446</v>
      </c>
      <c r="F923" s="34">
        <v>0.109</v>
      </c>
      <c r="G923" s="29">
        <v>7860</v>
      </c>
      <c r="H923" s="27">
        <v>42.2</v>
      </c>
    </row>
    <row r="924" spans="1:8" x14ac:dyDescent="0.35">
      <c r="A924" s="27">
        <v>2020</v>
      </c>
      <c r="B924" s="29">
        <v>7</v>
      </c>
      <c r="C924" s="29">
        <v>12</v>
      </c>
      <c r="D924" s="33">
        <v>37.9</v>
      </c>
      <c r="E924" s="27">
        <v>3.5555555555555554</v>
      </c>
      <c r="F924" s="34">
        <v>0.26899999999999996</v>
      </c>
      <c r="G924" s="29">
        <v>7340</v>
      </c>
      <c r="H924" s="27">
        <v>46.4</v>
      </c>
    </row>
    <row r="925" spans="1:8" x14ac:dyDescent="0.35">
      <c r="A925" s="27">
        <v>2020</v>
      </c>
      <c r="B925" s="29">
        <v>7</v>
      </c>
      <c r="C925" s="29">
        <v>13</v>
      </c>
      <c r="D925" s="33">
        <v>39.1</v>
      </c>
      <c r="E925" s="27">
        <v>3.7222222222222223</v>
      </c>
      <c r="F925" s="34">
        <v>0.14199999999999999</v>
      </c>
      <c r="G925" s="29">
        <v>7060</v>
      </c>
      <c r="H925" s="27">
        <v>37.9</v>
      </c>
    </row>
    <row r="926" spans="1:8" x14ac:dyDescent="0.35">
      <c r="A926" s="27">
        <v>2020</v>
      </c>
      <c r="B926" s="29">
        <v>7</v>
      </c>
      <c r="C926" s="29">
        <v>14</v>
      </c>
      <c r="D926" s="33">
        <v>38.9</v>
      </c>
      <c r="E926" s="27">
        <v>2.8055555555555554</v>
      </c>
      <c r="F926" s="34">
        <v>0.221</v>
      </c>
      <c r="G926" s="29">
        <v>5200</v>
      </c>
      <c r="H926" s="27">
        <v>36.9</v>
      </c>
    </row>
    <row r="927" spans="1:8" x14ac:dyDescent="0.35">
      <c r="A927" s="27">
        <v>2020</v>
      </c>
      <c r="B927" s="29">
        <v>7</v>
      </c>
      <c r="C927" s="29">
        <v>15</v>
      </c>
      <c r="D927" s="33">
        <v>36</v>
      </c>
      <c r="E927" s="27">
        <v>2.9166666666666665</v>
      </c>
      <c r="F927" s="34">
        <v>0.161</v>
      </c>
      <c r="G927" s="29">
        <v>7280</v>
      </c>
      <c r="H927" s="27">
        <v>60.4</v>
      </c>
    </row>
    <row r="928" spans="1:8" x14ac:dyDescent="0.35">
      <c r="A928" s="27">
        <v>2020</v>
      </c>
      <c r="B928" s="29">
        <v>7</v>
      </c>
      <c r="C928" s="29">
        <v>16</v>
      </c>
      <c r="D928" s="33">
        <v>37.200000000000003</v>
      </c>
      <c r="E928" s="27">
        <v>3.6666666666666665</v>
      </c>
      <c r="F928" s="34">
        <v>0.314</v>
      </c>
      <c r="G928" s="29">
        <v>7370</v>
      </c>
      <c r="H928" s="27">
        <v>53.3</v>
      </c>
    </row>
    <row r="929" spans="1:8" x14ac:dyDescent="0.35">
      <c r="A929" s="27">
        <v>2020</v>
      </c>
      <c r="B929" s="29">
        <v>7</v>
      </c>
      <c r="C929" s="29">
        <v>17</v>
      </c>
      <c r="D929" s="33">
        <v>37.6</v>
      </c>
      <c r="E929" s="27">
        <v>3.7222222222222223</v>
      </c>
      <c r="F929" s="34">
        <v>0.20399999999999999</v>
      </c>
      <c r="G929" s="29">
        <v>7320</v>
      </c>
      <c r="H929" s="27">
        <v>49.9</v>
      </c>
    </row>
    <row r="930" spans="1:8" x14ac:dyDescent="0.35">
      <c r="A930" s="27">
        <v>2020</v>
      </c>
      <c r="B930" s="29">
        <v>7</v>
      </c>
      <c r="C930" s="29">
        <v>18</v>
      </c>
      <c r="D930" s="33">
        <v>36.700000000000003</v>
      </c>
      <c r="E930" s="27">
        <v>3.1944444444444446</v>
      </c>
      <c r="F930" s="34">
        <v>0.23799999999999999</v>
      </c>
      <c r="G930" s="29">
        <v>6850</v>
      </c>
      <c r="H930" s="27">
        <v>61.3</v>
      </c>
    </row>
    <row r="931" spans="1:8" x14ac:dyDescent="0.35">
      <c r="A931" s="27">
        <v>2020</v>
      </c>
      <c r="B931" s="29">
        <v>7</v>
      </c>
      <c r="C931" s="29">
        <v>19</v>
      </c>
      <c r="D931" s="33">
        <v>38</v>
      </c>
      <c r="E931" s="27">
        <v>3.9444444444444446</v>
      </c>
      <c r="F931" s="34">
        <v>0.33500000000000002</v>
      </c>
      <c r="G931" s="29">
        <v>7120</v>
      </c>
      <c r="H931" s="27">
        <v>49.3</v>
      </c>
    </row>
    <row r="932" spans="1:8" x14ac:dyDescent="0.35">
      <c r="A932" s="27">
        <v>2020</v>
      </c>
      <c r="B932" s="29">
        <v>7</v>
      </c>
      <c r="C932" s="29">
        <v>20</v>
      </c>
      <c r="D932" s="33">
        <v>37</v>
      </c>
      <c r="E932" s="27">
        <v>4.1944444444444446</v>
      </c>
      <c r="F932" s="34">
        <v>0.246</v>
      </c>
      <c r="G932" s="29">
        <v>7240</v>
      </c>
      <c r="H932" s="27">
        <v>53.1</v>
      </c>
    </row>
    <row r="933" spans="1:8" x14ac:dyDescent="0.35">
      <c r="A933" s="27">
        <v>2020</v>
      </c>
      <c r="B933" s="29">
        <v>7</v>
      </c>
      <c r="C933" s="29">
        <v>21</v>
      </c>
      <c r="D933" s="33">
        <v>37.200000000000003</v>
      </c>
      <c r="E933" s="27">
        <v>3.6666666666666665</v>
      </c>
      <c r="F933" s="34">
        <v>0.19999999999999998</v>
      </c>
      <c r="G933" s="29">
        <v>7230</v>
      </c>
      <c r="H933" s="27">
        <v>53.1</v>
      </c>
    </row>
    <row r="934" spans="1:8" x14ac:dyDescent="0.35">
      <c r="A934" s="27">
        <v>2020</v>
      </c>
      <c r="B934" s="29">
        <v>7</v>
      </c>
      <c r="C934" s="29">
        <v>22</v>
      </c>
      <c r="D934" s="33">
        <v>38.4</v>
      </c>
      <c r="E934" s="27">
        <v>4.916666666666667</v>
      </c>
      <c r="F934" s="34">
        <v>0.308</v>
      </c>
      <c r="G934" s="29">
        <v>7290</v>
      </c>
      <c r="H934" s="27">
        <v>36.1</v>
      </c>
    </row>
    <row r="935" spans="1:8" x14ac:dyDescent="0.35">
      <c r="A935" s="27">
        <v>2020</v>
      </c>
      <c r="B935" s="29">
        <v>7</v>
      </c>
      <c r="C935" s="29">
        <v>23</v>
      </c>
      <c r="D935" s="33">
        <v>34.6</v>
      </c>
      <c r="E935" s="27">
        <v>5.2222222222222223</v>
      </c>
      <c r="F935" s="34">
        <v>0.28700000000000003</v>
      </c>
      <c r="G935" s="29">
        <v>7520</v>
      </c>
      <c r="H935" s="27">
        <v>52</v>
      </c>
    </row>
    <row r="936" spans="1:8" x14ac:dyDescent="0.35">
      <c r="A936" s="27">
        <v>2020</v>
      </c>
      <c r="B936" s="29">
        <v>7</v>
      </c>
      <c r="C936" s="29">
        <v>24</v>
      </c>
      <c r="D936" s="33">
        <v>35.1</v>
      </c>
      <c r="E936" s="27">
        <v>4.3055555555555554</v>
      </c>
      <c r="F936" s="34">
        <v>0.374</v>
      </c>
      <c r="G936" s="29">
        <v>7460</v>
      </c>
      <c r="H936" s="27">
        <v>54.2</v>
      </c>
    </row>
    <row r="937" spans="1:8" x14ac:dyDescent="0.35">
      <c r="A937" s="27">
        <v>2020</v>
      </c>
      <c r="B937" s="29">
        <v>7</v>
      </c>
      <c r="C937" s="29">
        <v>25</v>
      </c>
      <c r="D937" s="33">
        <v>36.200000000000003</v>
      </c>
      <c r="E937" s="27">
        <v>4.333333333333333</v>
      </c>
      <c r="F937" s="34">
        <v>0.33299999999999996</v>
      </c>
      <c r="G937" s="29">
        <v>7560</v>
      </c>
      <c r="H937" s="27">
        <v>49</v>
      </c>
    </row>
    <row r="938" spans="1:8" x14ac:dyDescent="0.35">
      <c r="A938" s="27">
        <v>2020</v>
      </c>
      <c r="B938" s="29">
        <v>7</v>
      </c>
      <c r="C938" s="29">
        <v>26</v>
      </c>
      <c r="D938" s="33">
        <v>36.6</v>
      </c>
      <c r="E938" s="27">
        <v>3.1111111111111112</v>
      </c>
      <c r="F938" s="34">
        <v>0.15</v>
      </c>
      <c r="G938" s="29">
        <v>6160</v>
      </c>
      <c r="H938" s="27">
        <v>47.9</v>
      </c>
    </row>
    <row r="939" spans="1:8" x14ac:dyDescent="0.35">
      <c r="A939" s="27">
        <v>2020</v>
      </c>
      <c r="B939" s="29">
        <v>7</v>
      </c>
      <c r="C939" s="29">
        <v>27</v>
      </c>
      <c r="D939" s="33">
        <v>37</v>
      </c>
      <c r="E939" s="27">
        <v>3.4444444444444446</v>
      </c>
      <c r="F939" s="34">
        <v>0.19700000000000001</v>
      </c>
      <c r="G939" s="29">
        <v>7170</v>
      </c>
      <c r="H939" s="27">
        <v>50</v>
      </c>
    </row>
    <row r="940" spans="1:8" x14ac:dyDescent="0.35">
      <c r="A940" s="27">
        <v>2020</v>
      </c>
      <c r="B940" s="29">
        <v>7</v>
      </c>
      <c r="C940" s="29">
        <v>28</v>
      </c>
      <c r="D940" s="33">
        <v>38.200000000000003</v>
      </c>
      <c r="E940" s="27">
        <v>3.5833333333333335</v>
      </c>
      <c r="F940" s="34">
        <v>0.18</v>
      </c>
      <c r="G940" s="29">
        <v>6830</v>
      </c>
      <c r="H940" s="27">
        <v>39.1</v>
      </c>
    </row>
    <row r="941" spans="1:8" x14ac:dyDescent="0.35">
      <c r="A941" s="27">
        <v>2020</v>
      </c>
      <c r="B941" s="29">
        <v>7</v>
      </c>
      <c r="C941" s="29">
        <v>29</v>
      </c>
      <c r="D941" s="33">
        <v>37.9</v>
      </c>
      <c r="E941" s="27">
        <v>2.9166666666666665</v>
      </c>
      <c r="F941" s="34">
        <v>0.25700000000000001</v>
      </c>
      <c r="G941" s="29">
        <v>7350</v>
      </c>
      <c r="H941" s="27">
        <v>41.2</v>
      </c>
    </row>
    <row r="942" spans="1:8" x14ac:dyDescent="0.35">
      <c r="A942" s="27">
        <v>2020</v>
      </c>
      <c r="B942" s="29">
        <v>7</v>
      </c>
      <c r="C942" s="29">
        <v>30</v>
      </c>
      <c r="D942" s="33">
        <v>36.299999999999997</v>
      </c>
      <c r="E942" s="27">
        <v>2.8055555555555554</v>
      </c>
      <c r="F942" s="34">
        <v>0.19</v>
      </c>
      <c r="G942" s="29">
        <v>7520</v>
      </c>
      <c r="H942" s="27">
        <v>56</v>
      </c>
    </row>
    <row r="943" spans="1:8" x14ac:dyDescent="0.35">
      <c r="A943" s="27">
        <v>2020</v>
      </c>
      <c r="B943" s="29">
        <v>7</v>
      </c>
      <c r="C943" s="29">
        <v>31</v>
      </c>
      <c r="D943" s="33">
        <v>36.799999999999997</v>
      </c>
      <c r="E943" s="27">
        <v>3.4444444444444446</v>
      </c>
      <c r="F943" s="34">
        <v>0.12100000000000001</v>
      </c>
      <c r="G943" s="29">
        <v>7410</v>
      </c>
      <c r="H943" s="27">
        <v>51.3</v>
      </c>
    </row>
    <row r="944" spans="1:8" x14ac:dyDescent="0.35">
      <c r="A944" s="27">
        <v>2020</v>
      </c>
      <c r="B944" s="29">
        <v>8</v>
      </c>
      <c r="C944" s="29">
        <v>1</v>
      </c>
      <c r="D944" s="33">
        <v>37.799999999999997</v>
      </c>
      <c r="E944" s="27">
        <v>3.7222222222222223</v>
      </c>
      <c r="F944" s="34">
        <v>0.61799999999999999</v>
      </c>
      <c r="G944" s="29">
        <v>7480</v>
      </c>
      <c r="H944" s="27">
        <v>48.3</v>
      </c>
    </row>
    <row r="945" spans="1:8" x14ac:dyDescent="0.35">
      <c r="A945" s="27">
        <v>2020</v>
      </c>
      <c r="B945" s="29">
        <v>8</v>
      </c>
      <c r="C945" s="29">
        <v>2</v>
      </c>
      <c r="D945" s="33">
        <v>38.1</v>
      </c>
      <c r="E945" s="27">
        <v>3.2777777777777777</v>
      </c>
      <c r="F945" s="34">
        <v>0.46499999999999997</v>
      </c>
      <c r="G945" s="29">
        <v>7500</v>
      </c>
      <c r="H945" s="27">
        <v>44</v>
      </c>
    </row>
    <row r="946" spans="1:8" x14ac:dyDescent="0.35">
      <c r="A946" s="27">
        <v>2020</v>
      </c>
      <c r="B946" s="29">
        <v>8</v>
      </c>
      <c r="C946" s="29">
        <v>3</v>
      </c>
      <c r="D946" s="33">
        <v>36.5</v>
      </c>
      <c r="E946" s="27">
        <v>3.1388888888888888</v>
      </c>
      <c r="F946" s="34">
        <v>0.14299999999999999</v>
      </c>
      <c r="G946" s="29">
        <v>7320</v>
      </c>
      <c r="H946" s="27">
        <v>53.1</v>
      </c>
    </row>
    <row r="947" spans="1:8" x14ac:dyDescent="0.35">
      <c r="A947" s="27">
        <v>2020</v>
      </c>
      <c r="B947" s="29">
        <v>8</v>
      </c>
      <c r="C947" s="29">
        <v>4</v>
      </c>
      <c r="D947" s="33">
        <v>35.9</v>
      </c>
      <c r="E947" s="27">
        <v>2.7222222222222223</v>
      </c>
      <c r="F947" s="34">
        <v>0.11499999999999999</v>
      </c>
      <c r="G947" s="29">
        <v>7370</v>
      </c>
      <c r="H947" s="27">
        <v>66.099999999999994</v>
      </c>
    </row>
    <row r="948" spans="1:8" x14ac:dyDescent="0.35">
      <c r="A948" s="27">
        <v>2020</v>
      </c>
      <c r="B948" s="29">
        <v>8</v>
      </c>
      <c r="C948" s="29">
        <v>5</v>
      </c>
      <c r="D948" s="33">
        <v>35.299999999999997</v>
      </c>
      <c r="E948" s="27">
        <v>2.6388888888888888</v>
      </c>
      <c r="F948" s="34">
        <v>4.8000000000000001E-2</v>
      </c>
      <c r="G948" s="29">
        <v>6820</v>
      </c>
      <c r="H948" s="27">
        <v>65.400000000000006</v>
      </c>
    </row>
    <row r="949" spans="1:8" x14ac:dyDescent="0.35">
      <c r="A949" s="27">
        <v>2020</v>
      </c>
      <c r="B949" s="29">
        <v>8</v>
      </c>
      <c r="C949" s="29">
        <v>6</v>
      </c>
      <c r="D949" s="33">
        <v>35.9</v>
      </c>
      <c r="E949" s="27">
        <v>3.1111111111111112</v>
      </c>
      <c r="F949" s="34">
        <v>0.12</v>
      </c>
      <c r="G949" s="29">
        <v>7270</v>
      </c>
      <c r="H949" s="27">
        <v>67.7</v>
      </c>
    </row>
    <row r="950" spans="1:8" x14ac:dyDescent="0.35">
      <c r="A950" s="27">
        <v>2020</v>
      </c>
      <c r="B950" s="29">
        <v>8</v>
      </c>
      <c r="C950" s="29">
        <v>7</v>
      </c>
      <c r="D950" s="33">
        <v>36.200000000000003</v>
      </c>
      <c r="E950" s="27">
        <v>3.7777777777777777</v>
      </c>
      <c r="F950" s="34">
        <v>9.9900000000000003E-2</v>
      </c>
      <c r="G950" s="29">
        <v>7420</v>
      </c>
      <c r="H950" s="27">
        <v>63.6</v>
      </c>
    </row>
    <row r="951" spans="1:8" x14ac:dyDescent="0.35">
      <c r="A951" s="27">
        <v>2020</v>
      </c>
      <c r="B951" s="29">
        <v>8</v>
      </c>
      <c r="C951" s="29">
        <v>8</v>
      </c>
      <c r="D951" s="33">
        <v>36.1</v>
      </c>
      <c r="E951" s="27">
        <v>2.8333333333333335</v>
      </c>
      <c r="F951" s="34">
        <v>0.15</v>
      </c>
      <c r="G951" s="29">
        <v>5780</v>
      </c>
      <c r="H951" s="27">
        <v>52.8</v>
      </c>
    </row>
    <row r="952" spans="1:8" x14ac:dyDescent="0.35">
      <c r="A952" s="27">
        <v>2020</v>
      </c>
      <c r="B952" s="29">
        <v>8</v>
      </c>
      <c r="C952" s="29">
        <v>9</v>
      </c>
      <c r="D952" s="33">
        <v>37</v>
      </c>
      <c r="E952" s="27">
        <v>1.8333333333333333</v>
      </c>
      <c r="F952" s="34">
        <v>0.16999999999999998</v>
      </c>
      <c r="G952" s="29">
        <v>5400</v>
      </c>
      <c r="H952" s="27">
        <v>38.6</v>
      </c>
    </row>
    <row r="953" spans="1:8" x14ac:dyDescent="0.35">
      <c r="A953" s="27">
        <v>2020</v>
      </c>
      <c r="B953" s="29">
        <v>8</v>
      </c>
      <c r="C953" s="29">
        <v>10</v>
      </c>
      <c r="D953" s="33">
        <v>36.1</v>
      </c>
      <c r="E953" s="27">
        <v>2.7777777777777777</v>
      </c>
      <c r="F953" s="34">
        <v>0.22499999999999998</v>
      </c>
      <c r="G953" s="29">
        <v>6640</v>
      </c>
      <c r="H953" s="27">
        <v>55.5</v>
      </c>
    </row>
    <row r="954" spans="1:8" x14ac:dyDescent="0.35">
      <c r="A954" s="27">
        <v>2020</v>
      </c>
      <c r="B954" s="29">
        <v>8</v>
      </c>
      <c r="C954" s="29">
        <v>11</v>
      </c>
      <c r="D954" s="33">
        <v>36.6</v>
      </c>
      <c r="E954" s="27">
        <v>3.2777777777777777</v>
      </c>
      <c r="F954" s="34">
        <v>0.128</v>
      </c>
      <c r="G954" s="29">
        <v>6350</v>
      </c>
      <c r="H954" s="27">
        <v>67.599999999999994</v>
      </c>
    </row>
    <row r="955" spans="1:8" x14ac:dyDescent="0.35">
      <c r="A955" s="27">
        <v>2020</v>
      </c>
      <c r="B955" s="29">
        <v>8</v>
      </c>
      <c r="C955" s="29">
        <v>12</v>
      </c>
      <c r="D955" s="33">
        <v>35.9</v>
      </c>
      <c r="E955" s="27">
        <v>3.3611111111111112</v>
      </c>
      <c r="F955" s="34">
        <v>0.15</v>
      </c>
      <c r="G955" s="29">
        <v>6210</v>
      </c>
      <c r="H955" s="27">
        <v>68.099999999999994</v>
      </c>
    </row>
    <row r="956" spans="1:8" x14ac:dyDescent="0.35">
      <c r="A956" s="27">
        <v>2020</v>
      </c>
      <c r="B956" s="29">
        <v>8</v>
      </c>
      <c r="C956" s="29">
        <v>13</v>
      </c>
      <c r="D956" s="33">
        <v>35.700000000000003</v>
      </c>
      <c r="E956" s="27">
        <v>4.166666666666667</v>
      </c>
      <c r="F956" s="34">
        <v>0.15</v>
      </c>
      <c r="G956" s="29">
        <v>6370</v>
      </c>
      <c r="H956" s="27">
        <v>62.1</v>
      </c>
    </row>
    <row r="957" spans="1:8" x14ac:dyDescent="0.35">
      <c r="A957" s="27">
        <v>2020</v>
      </c>
      <c r="B957" s="29">
        <v>8</v>
      </c>
      <c r="C957" s="29">
        <v>14</v>
      </c>
      <c r="D957" s="33">
        <v>35.4</v>
      </c>
      <c r="E957" s="27">
        <v>3.2777777777777777</v>
      </c>
      <c r="F957" s="34">
        <v>0.15</v>
      </c>
      <c r="G957" s="29">
        <v>7090</v>
      </c>
      <c r="H957" s="27">
        <v>60.3</v>
      </c>
    </row>
    <row r="958" spans="1:8" x14ac:dyDescent="0.35">
      <c r="A958" s="27">
        <v>2020</v>
      </c>
      <c r="B958" s="29">
        <v>8</v>
      </c>
      <c r="C958" s="29">
        <v>15</v>
      </c>
      <c r="D958" s="33">
        <v>35.299999999999997</v>
      </c>
      <c r="E958" s="27">
        <v>3.2777777777777777</v>
      </c>
      <c r="F958" s="34">
        <v>0.151</v>
      </c>
      <c r="G958" s="29">
        <v>7210</v>
      </c>
      <c r="H958" s="27">
        <v>71.5</v>
      </c>
    </row>
    <row r="959" spans="1:8" x14ac:dyDescent="0.35">
      <c r="A959" s="27">
        <v>2020</v>
      </c>
      <c r="B959" s="29">
        <v>8</v>
      </c>
      <c r="C959" s="29">
        <v>16</v>
      </c>
      <c r="D959" s="33">
        <v>35.6</v>
      </c>
      <c r="E959" s="27">
        <v>3.5833333333333335</v>
      </c>
      <c r="F959" s="34">
        <v>0.20800000000000002</v>
      </c>
      <c r="G959" s="29">
        <v>6840</v>
      </c>
      <c r="H959" s="27">
        <v>71</v>
      </c>
    </row>
    <row r="960" spans="1:8" x14ac:dyDescent="0.35">
      <c r="A960" s="27">
        <v>2020</v>
      </c>
      <c r="B960" s="29">
        <v>8</v>
      </c>
      <c r="C960" s="29">
        <v>17</v>
      </c>
      <c r="D960" s="33">
        <v>35.4</v>
      </c>
      <c r="E960" s="27">
        <v>2.9166666666666665</v>
      </c>
      <c r="F960" s="34">
        <v>8.7499999999999994E-2</v>
      </c>
      <c r="G960" s="29">
        <v>6860</v>
      </c>
      <c r="H960" s="27">
        <v>66.5</v>
      </c>
    </row>
    <row r="961" spans="1:8" x14ac:dyDescent="0.35">
      <c r="A961" s="27">
        <v>2020</v>
      </c>
      <c r="B961" s="29">
        <v>8</v>
      </c>
      <c r="C961" s="29">
        <v>18</v>
      </c>
      <c r="D961" s="33">
        <v>35.299999999999997</v>
      </c>
      <c r="E961" s="27">
        <v>2.75</v>
      </c>
      <c r="F961" s="34">
        <v>0.106</v>
      </c>
      <c r="G961" s="29">
        <v>7090</v>
      </c>
      <c r="H961" s="27">
        <v>63</v>
      </c>
    </row>
    <row r="962" spans="1:8" x14ac:dyDescent="0.35">
      <c r="A962" s="27">
        <v>2020</v>
      </c>
      <c r="B962" s="29">
        <v>8</v>
      </c>
      <c r="C962" s="29">
        <v>19</v>
      </c>
      <c r="D962" s="33">
        <v>35.799999999999997</v>
      </c>
      <c r="E962" s="27">
        <v>3.0555555555555554</v>
      </c>
      <c r="F962" s="34">
        <v>0.109</v>
      </c>
      <c r="G962" s="29">
        <v>6780</v>
      </c>
      <c r="H962" s="27">
        <v>68.5</v>
      </c>
    </row>
    <row r="963" spans="1:8" x14ac:dyDescent="0.35">
      <c r="A963" s="27">
        <v>2020</v>
      </c>
      <c r="B963" s="29">
        <v>8</v>
      </c>
      <c r="C963" s="29">
        <v>20</v>
      </c>
      <c r="D963" s="33">
        <v>35.9</v>
      </c>
      <c r="E963" s="27">
        <v>3.1666666666666665</v>
      </c>
      <c r="F963" s="34">
        <v>0.10700000000000001</v>
      </c>
      <c r="G963" s="29">
        <v>6630</v>
      </c>
      <c r="H963" s="27">
        <v>73</v>
      </c>
    </row>
    <row r="964" spans="1:8" x14ac:dyDescent="0.35">
      <c r="A964" s="27">
        <v>2020</v>
      </c>
      <c r="B964" s="29">
        <v>8</v>
      </c>
      <c r="C964" s="29">
        <v>21</v>
      </c>
      <c r="D964" s="33">
        <v>36.1</v>
      </c>
      <c r="E964" s="27">
        <v>3</v>
      </c>
      <c r="F964" s="34">
        <v>9.6999999999999989E-2</v>
      </c>
      <c r="G964" s="29">
        <v>6750</v>
      </c>
      <c r="H964" s="27">
        <v>63.7</v>
      </c>
    </row>
    <row r="965" spans="1:8" x14ac:dyDescent="0.35">
      <c r="A965" s="27">
        <v>2020</v>
      </c>
      <c r="B965" s="29">
        <v>8</v>
      </c>
      <c r="C965" s="29">
        <v>22</v>
      </c>
      <c r="D965" s="33">
        <v>35.6</v>
      </c>
      <c r="E965" s="27">
        <v>2.9444444444444446</v>
      </c>
      <c r="F965" s="34">
        <v>0.109</v>
      </c>
      <c r="G965" s="29">
        <v>6760</v>
      </c>
      <c r="H965" s="27">
        <v>67.2</v>
      </c>
    </row>
    <row r="966" spans="1:8" x14ac:dyDescent="0.35">
      <c r="A966" s="27">
        <v>2020</v>
      </c>
      <c r="B966" s="29">
        <v>8</v>
      </c>
      <c r="C966" s="29">
        <v>23</v>
      </c>
      <c r="D966" s="33">
        <v>36.5</v>
      </c>
      <c r="E966" s="27">
        <v>4.0555555555555554</v>
      </c>
      <c r="F966" s="34">
        <v>0.442</v>
      </c>
      <c r="G966" s="29">
        <v>6610</v>
      </c>
      <c r="H966" s="27">
        <v>51.6</v>
      </c>
    </row>
    <row r="967" spans="1:8" x14ac:dyDescent="0.35">
      <c r="A967" s="27">
        <v>2020</v>
      </c>
      <c r="B967" s="29">
        <v>8</v>
      </c>
      <c r="C967" s="29">
        <v>24</v>
      </c>
      <c r="D967" s="33">
        <v>36.4</v>
      </c>
      <c r="E967" s="27">
        <v>3.2777777777777777</v>
      </c>
      <c r="F967" s="34">
        <v>0.28999999999999998</v>
      </c>
      <c r="G967" s="29">
        <v>6930</v>
      </c>
      <c r="H967" s="27">
        <v>54.4</v>
      </c>
    </row>
    <row r="968" spans="1:8" x14ac:dyDescent="0.35">
      <c r="A968" s="27">
        <v>2020</v>
      </c>
      <c r="B968" s="29">
        <v>8</v>
      </c>
      <c r="C968" s="29">
        <v>25</v>
      </c>
      <c r="D968" s="33">
        <v>35.5</v>
      </c>
      <c r="E968" s="27">
        <v>3.8611111111111112</v>
      </c>
      <c r="F968" s="34">
        <v>0.16600000000000001</v>
      </c>
      <c r="G968" s="29">
        <v>7170</v>
      </c>
      <c r="H968" s="27">
        <v>60.3</v>
      </c>
    </row>
    <row r="969" spans="1:8" x14ac:dyDescent="0.35">
      <c r="A969" s="27">
        <v>2020</v>
      </c>
      <c r="B969" s="29">
        <v>8</v>
      </c>
      <c r="C969" s="29">
        <v>26</v>
      </c>
      <c r="D969" s="33">
        <v>34.9</v>
      </c>
      <c r="E969" s="27">
        <v>3.3055555555555554</v>
      </c>
      <c r="F969" s="34">
        <v>0.13199999999999998</v>
      </c>
      <c r="G969" s="29">
        <v>7030</v>
      </c>
      <c r="H969" s="27">
        <v>59</v>
      </c>
    </row>
    <row r="970" spans="1:8" x14ac:dyDescent="0.35">
      <c r="A970" s="27">
        <v>2020</v>
      </c>
      <c r="B970" s="29">
        <v>8</v>
      </c>
      <c r="C970" s="29">
        <v>27</v>
      </c>
      <c r="D970" s="33">
        <v>36.299999999999997</v>
      </c>
      <c r="E970" s="27">
        <v>3.8888888888888888</v>
      </c>
      <c r="F970" s="34">
        <v>0.23499999999999999</v>
      </c>
      <c r="G970" s="29">
        <v>6800</v>
      </c>
      <c r="H970" s="27">
        <v>58.7</v>
      </c>
    </row>
    <row r="971" spans="1:8" x14ac:dyDescent="0.35">
      <c r="A971" s="27">
        <v>2020</v>
      </c>
      <c r="B971" s="29">
        <v>8</v>
      </c>
      <c r="C971" s="29">
        <v>28</v>
      </c>
      <c r="D971" s="33">
        <v>36.9</v>
      </c>
      <c r="E971" s="27">
        <v>3.3888888888888888</v>
      </c>
      <c r="F971" s="34">
        <v>0.26300000000000001</v>
      </c>
      <c r="G971" s="29">
        <v>6730</v>
      </c>
      <c r="H971" s="27">
        <v>46.6</v>
      </c>
    </row>
    <row r="972" spans="1:8" x14ac:dyDescent="0.35">
      <c r="A972" s="27">
        <v>2020</v>
      </c>
      <c r="B972" s="29">
        <v>8</v>
      </c>
      <c r="C972" s="29">
        <v>29</v>
      </c>
      <c r="D972" s="33">
        <v>37.1</v>
      </c>
      <c r="E972" s="27">
        <v>3.5555555555555554</v>
      </c>
      <c r="F972" s="34">
        <v>0.22</v>
      </c>
      <c r="G972" s="29">
        <v>6830</v>
      </c>
      <c r="H972" s="27">
        <v>46.7</v>
      </c>
    </row>
    <row r="973" spans="1:8" x14ac:dyDescent="0.35">
      <c r="A973" s="27">
        <v>2020</v>
      </c>
      <c r="B973" s="29">
        <v>8</v>
      </c>
      <c r="C973" s="29">
        <v>30</v>
      </c>
      <c r="D973" s="33">
        <v>36.9</v>
      </c>
      <c r="E973" s="27">
        <v>2.6944444444444446</v>
      </c>
      <c r="F973" s="34">
        <v>0.13600000000000001</v>
      </c>
      <c r="G973" s="29">
        <v>6760</v>
      </c>
      <c r="H973" s="27">
        <v>54.2</v>
      </c>
    </row>
    <row r="974" spans="1:8" x14ac:dyDescent="0.35">
      <c r="A974" s="27">
        <v>2020</v>
      </c>
      <c r="B974" s="29">
        <v>8</v>
      </c>
      <c r="C974" s="29">
        <v>31</v>
      </c>
      <c r="D974" s="33">
        <v>37.5</v>
      </c>
      <c r="E974" s="27">
        <v>3.4444444444444446</v>
      </c>
      <c r="F974" s="34">
        <v>0.14199999999999999</v>
      </c>
      <c r="G974" s="29">
        <v>6910</v>
      </c>
      <c r="H974" s="27">
        <v>40.1</v>
      </c>
    </row>
    <row r="975" spans="1:8" x14ac:dyDescent="0.35">
      <c r="A975" s="27">
        <v>2020</v>
      </c>
      <c r="B975" s="29">
        <v>9</v>
      </c>
      <c r="C975" s="29">
        <v>1</v>
      </c>
      <c r="D975" s="33">
        <v>36.6</v>
      </c>
      <c r="E975" s="27">
        <v>4.0277777777777777</v>
      </c>
      <c r="F975" s="34">
        <v>0.16700000000000001</v>
      </c>
      <c r="G975" s="29">
        <v>7250</v>
      </c>
      <c r="H975" s="27">
        <v>28.6</v>
      </c>
    </row>
    <row r="976" spans="1:8" x14ac:dyDescent="0.35">
      <c r="A976" s="27">
        <v>2020</v>
      </c>
      <c r="B976" s="29">
        <v>9</v>
      </c>
      <c r="C976" s="29">
        <v>2</v>
      </c>
      <c r="D976" s="33">
        <v>35.4</v>
      </c>
      <c r="E976" s="27">
        <v>3.4444444444444446</v>
      </c>
      <c r="F976" s="34">
        <v>0.16299999999999998</v>
      </c>
      <c r="G976" s="29">
        <v>7240</v>
      </c>
      <c r="H976" s="27">
        <v>39.200000000000003</v>
      </c>
    </row>
    <row r="977" spans="1:8" x14ac:dyDescent="0.35">
      <c r="A977" s="27">
        <v>2020</v>
      </c>
      <c r="B977" s="29">
        <v>9</v>
      </c>
      <c r="C977" s="29">
        <v>3</v>
      </c>
      <c r="D977" s="33">
        <v>35</v>
      </c>
      <c r="E977" s="27">
        <v>3.6111111111111112</v>
      </c>
      <c r="F977" s="34">
        <v>0.182</v>
      </c>
      <c r="G977" s="29">
        <v>7180</v>
      </c>
      <c r="H977" s="27">
        <v>47.1</v>
      </c>
    </row>
    <row r="978" spans="1:8" x14ac:dyDescent="0.35">
      <c r="A978" s="27">
        <v>2020</v>
      </c>
      <c r="B978" s="29">
        <v>9</v>
      </c>
      <c r="C978" s="29">
        <v>4</v>
      </c>
      <c r="D978" s="33">
        <v>35.1</v>
      </c>
      <c r="E978" s="27">
        <v>3.0555555555555554</v>
      </c>
      <c r="F978" s="34">
        <v>0.14799999999999999</v>
      </c>
      <c r="G978" s="29">
        <v>7260</v>
      </c>
      <c r="H978" s="27">
        <v>46.7</v>
      </c>
    </row>
    <row r="979" spans="1:8" x14ac:dyDescent="0.35">
      <c r="A979" s="27">
        <v>2020</v>
      </c>
      <c r="B979" s="29">
        <v>9</v>
      </c>
      <c r="C979" s="29">
        <v>5</v>
      </c>
      <c r="D979" s="33">
        <v>35</v>
      </c>
      <c r="E979" s="27">
        <v>3.4166666666666665</v>
      </c>
      <c r="F979" s="34">
        <v>0.14899999999999999</v>
      </c>
      <c r="G979" s="29">
        <v>7230</v>
      </c>
      <c r="H979" s="27">
        <v>45.6</v>
      </c>
    </row>
    <row r="980" spans="1:8" x14ac:dyDescent="0.35">
      <c r="A980" s="27">
        <v>2020</v>
      </c>
      <c r="B980" s="29">
        <v>9</v>
      </c>
      <c r="C980" s="29">
        <v>6</v>
      </c>
      <c r="D980" s="33">
        <v>34.299999999999997</v>
      </c>
      <c r="E980" s="27">
        <v>3.6111111111111112</v>
      </c>
      <c r="F980" s="34">
        <v>0.21299999999999999</v>
      </c>
      <c r="G980" s="29">
        <v>7210</v>
      </c>
      <c r="H980" s="27">
        <v>48.3</v>
      </c>
    </row>
    <row r="981" spans="1:8" x14ac:dyDescent="0.35">
      <c r="A981" s="27">
        <v>2020</v>
      </c>
      <c r="B981" s="29">
        <v>9</v>
      </c>
      <c r="C981" s="29">
        <v>7</v>
      </c>
      <c r="D981" s="33">
        <v>34.5</v>
      </c>
      <c r="E981" s="27">
        <v>3.4444444444444446</v>
      </c>
      <c r="F981" s="34">
        <v>0.14199999999999999</v>
      </c>
      <c r="G981" s="29">
        <v>7120</v>
      </c>
      <c r="H981" s="27">
        <v>54.1</v>
      </c>
    </row>
    <row r="982" spans="1:8" x14ac:dyDescent="0.35">
      <c r="A982" s="27">
        <v>2020</v>
      </c>
      <c r="B982" s="29">
        <v>9</v>
      </c>
      <c r="C982" s="29">
        <v>8</v>
      </c>
      <c r="D982" s="33">
        <v>34.9</v>
      </c>
      <c r="E982" s="27">
        <v>2.7222222222222223</v>
      </c>
      <c r="F982" s="34">
        <v>6.7099999999999993E-2</v>
      </c>
      <c r="G982" s="29">
        <v>7060</v>
      </c>
      <c r="H982" s="27">
        <v>55.8</v>
      </c>
    </row>
    <row r="983" spans="1:8" x14ac:dyDescent="0.35">
      <c r="A983" s="27">
        <v>2020</v>
      </c>
      <c r="B983" s="29">
        <v>9</v>
      </c>
      <c r="C983" s="29">
        <v>9</v>
      </c>
      <c r="D983" s="33">
        <v>34.200000000000003</v>
      </c>
      <c r="E983" s="27">
        <v>2.25</v>
      </c>
      <c r="F983" s="34">
        <v>9.8099999999999993E-2</v>
      </c>
      <c r="G983" s="29">
        <v>6620</v>
      </c>
      <c r="H983" s="27">
        <v>50.8</v>
      </c>
    </row>
    <row r="984" spans="1:8" x14ac:dyDescent="0.35">
      <c r="A984" s="27">
        <v>2020</v>
      </c>
      <c r="B984" s="29">
        <v>9</v>
      </c>
      <c r="C984" s="29">
        <v>10</v>
      </c>
      <c r="D984" s="33">
        <v>33.4</v>
      </c>
      <c r="E984" s="27">
        <v>2.9444444444444446</v>
      </c>
      <c r="F984" s="34">
        <v>0.10700000000000001</v>
      </c>
      <c r="G984" s="29">
        <v>6670</v>
      </c>
      <c r="H984" s="27">
        <v>67.400000000000006</v>
      </c>
    </row>
    <row r="985" spans="1:8" x14ac:dyDescent="0.35">
      <c r="A985" s="27">
        <v>2020</v>
      </c>
      <c r="B985" s="29">
        <v>9</v>
      </c>
      <c r="C985" s="29">
        <v>11</v>
      </c>
      <c r="D985" s="33">
        <v>33.9</v>
      </c>
      <c r="E985" s="27">
        <v>2.9166666666666665</v>
      </c>
      <c r="F985" s="34">
        <v>8.6699999999999999E-2</v>
      </c>
      <c r="G985" s="29">
        <v>6900</v>
      </c>
      <c r="H985" s="27">
        <v>64.5</v>
      </c>
    </row>
    <row r="986" spans="1:8" x14ac:dyDescent="0.35">
      <c r="A986" s="27">
        <v>2020</v>
      </c>
      <c r="B986" s="29">
        <v>9</v>
      </c>
      <c r="C986" s="29">
        <v>12</v>
      </c>
      <c r="D986" s="33">
        <v>34.299999999999997</v>
      </c>
      <c r="E986" s="27">
        <v>3.25</v>
      </c>
      <c r="F986" s="34">
        <v>6.8699999999999997E-2</v>
      </c>
      <c r="G986" s="29">
        <v>6710</v>
      </c>
      <c r="H986" s="27">
        <v>66.099999999999994</v>
      </c>
    </row>
    <row r="987" spans="1:8" x14ac:dyDescent="0.35">
      <c r="A987" s="27">
        <v>2020</v>
      </c>
      <c r="B987" s="29">
        <v>9</v>
      </c>
      <c r="C987" s="29">
        <v>13</v>
      </c>
      <c r="D987" s="33">
        <v>35.200000000000003</v>
      </c>
      <c r="E987" s="27">
        <v>2.9166666666666665</v>
      </c>
      <c r="F987" s="34">
        <v>0.308</v>
      </c>
      <c r="G987" s="29">
        <v>6790</v>
      </c>
      <c r="H987" s="27">
        <v>47.6</v>
      </c>
    </row>
    <row r="988" spans="1:8" x14ac:dyDescent="0.35">
      <c r="A988" s="27">
        <v>2020</v>
      </c>
      <c r="B988" s="29">
        <v>9</v>
      </c>
      <c r="C988" s="29">
        <v>14</v>
      </c>
      <c r="D988" s="33">
        <v>35.200000000000003</v>
      </c>
      <c r="E988" s="27">
        <v>3.3055555555555554</v>
      </c>
      <c r="F988" s="34">
        <v>0.16200000000000001</v>
      </c>
      <c r="G988" s="29">
        <v>6850</v>
      </c>
      <c r="H988" s="27">
        <v>46.8</v>
      </c>
    </row>
    <row r="989" spans="1:8" x14ac:dyDescent="0.35">
      <c r="A989" s="27">
        <v>2020</v>
      </c>
      <c r="B989" s="29">
        <v>9</v>
      </c>
      <c r="C989" s="29">
        <v>15</v>
      </c>
      <c r="D989" s="33">
        <v>34.700000000000003</v>
      </c>
      <c r="E989" s="27">
        <v>3.1388888888888888</v>
      </c>
      <c r="F989" s="34">
        <v>0.10299999999999999</v>
      </c>
      <c r="G989" s="29">
        <v>6920</v>
      </c>
      <c r="H989" s="27">
        <v>47.4</v>
      </c>
    </row>
    <row r="990" spans="1:8" x14ac:dyDescent="0.35">
      <c r="A990" s="27">
        <v>2020</v>
      </c>
      <c r="B990" s="29">
        <v>9</v>
      </c>
      <c r="C990" s="29">
        <v>16</v>
      </c>
      <c r="D990" s="33">
        <v>33.6</v>
      </c>
      <c r="E990" s="27">
        <v>3.0555555555555554</v>
      </c>
      <c r="F990" s="34">
        <v>8.3699999999999997E-2</v>
      </c>
      <c r="G990" s="29">
        <v>6170</v>
      </c>
      <c r="H990" s="27">
        <v>45.4</v>
      </c>
    </row>
    <row r="991" spans="1:8" x14ac:dyDescent="0.35">
      <c r="A991" s="27">
        <v>2020</v>
      </c>
      <c r="B991" s="29">
        <v>9</v>
      </c>
      <c r="C991" s="29">
        <v>17</v>
      </c>
      <c r="D991" s="33">
        <v>33.9</v>
      </c>
      <c r="E991" s="27">
        <v>3.3611111111111112</v>
      </c>
      <c r="F991" s="34">
        <v>8.320000000000001E-2</v>
      </c>
      <c r="G991" s="29">
        <v>6970</v>
      </c>
      <c r="H991" s="27">
        <v>49.1</v>
      </c>
    </row>
    <row r="992" spans="1:8" x14ac:dyDescent="0.35">
      <c r="A992" s="27">
        <v>2020</v>
      </c>
      <c r="B992" s="29">
        <v>9</v>
      </c>
      <c r="C992" s="29">
        <v>18</v>
      </c>
      <c r="D992" s="33">
        <v>33</v>
      </c>
      <c r="E992" s="27">
        <v>3.3888888888888888</v>
      </c>
      <c r="F992" s="34">
        <v>3.9899999999999998E-2</v>
      </c>
      <c r="G992" s="29">
        <v>6930</v>
      </c>
      <c r="H992" s="27">
        <v>58.3</v>
      </c>
    </row>
    <row r="993" spans="1:8" x14ac:dyDescent="0.35">
      <c r="A993" s="27">
        <v>2020</v>
      </c>
      <c r="B993" s="29">
        <v>9</v>
      </c>
      <c r="C993" s="29">
        <v>19</v>
      </c>
      <c r="D993" s="33">
        <v>33.6</v>
      </c>
      <c r="E993" s="27">
        <v>3.1696069444444444</v>
      </c>
      <c r="F993" s="34">
        <v>6.3799999999999996E-2</v>
      </c>
      <c r="G993" s="29">
        <v>6910</v>
      </c>
      <c r="H993" s="27">
        <v>59.1</v>
      </c>
    </row>
    <row r="994" spans="1:8" x14ac:dyDescent="0.35">
      <c r="A994" s="27">
        <v>2020</v>
      </c>
      <c r="B994" s="29">
        <v>9</v>
      </c>
      <c r="C994" s="29">
        <v>20</v>
      </c>
      <c r="D994" s="33">
        <v>32.4</v>
      </c>
      <c r="E994" s="27">
        <v>3.1388888888888888</v>
      </c>
      <c r="F994" s="34">
        <v>6.1000000000000006E-2</v>
      </c>
      <c r="G994" s="29">
        <v>6870</v>
      </c>
      <c r="H994" s="27">
        <v>68.2</v>
      </c>
    </row>
    <row r="995" spans="1:8" x14ac:dyDescent="0.35">
      <c r="A995" s="27">
        <v>2020</v>
      </c>
      <c r="B995" s="29">
        <v>9</v>
      </c>
      <c r="C995" s="29">
        <v>21</v>
      </c>
      <c r="D995" s="33">
        <v>32.200000000000003</v>
      </c>
      <c r="E995" s="27">
        <v>3.0555555555555554</v>
      </c>
      <c r="F995" s="34">
        <v>4.3499999999999997E-2</v>
      </c>
      <c r="G995" s="29">
        <v>6780</v>
      </c>
      <c r="H995" s="27">
        <v>72.7</v>
      </c>
    </row>
    <row r="996" spans="1:8" x14ac:dyDescent="0.35">
      <c r="A996" s="27">
        <v>2020</v>
      </c>
      <c r="B996" s="29">
        <v>9</v>
      </c>
      <c r="C996" s="29">
        <v>22</v>
      </c>
      <c r="D996" s="33">
        <v>32.9</v>
      </c>
      <c r="E996" s="27">
        <v>3.1388888888888888</v>
      </c>
      <c r="F996" s="34">
        <v>4.3900000000000002E-2</v>
      </c>
      <c r="G996" s="29">
        <v>6740</v>
      </c>
      <c r="H996" s="27">
        <v>68.599999999999994</v>
      </c>
    </row>
    <row r="997" spans="1:8" x14ac:dyDescent="0.35">
      <c r="A997" s="27">
        <v>2020</v>
      </c>
      <c r="B997" s="29">
        <v>9</v>
      </c>
      <c r="C997" s="29">
        <v>23</v>
      </c>
      <c r="D997" s="33">
        <v>33.1</v>
      </c>
      <c r="E997" s="27">
        <v>2.4444444444444446</v>
      </c>
      <c r="F997" s="34">
        <v>3.6500000000000005E-2</v>
      </c>
      <c r="G997" s="29">
        <v>6880</v>
      </c>
      <c r="H997" s="27">
        <v>64.099999999999994</v>
      </c>
    </row>
    <row r="998" spans="1:8" x14ac:dyDescent="0.35">
      <c r="A998" s="27">
        <v>2020</v>
      </c>
      <c r="B998" s="29">
        <v>9</v>
      </c>
      <c r="C998" s="29">
        <v>24</v>
      </c>
      <c r="D998" s="33">
        <v>32.9</v>
      </c>
      <c r="E998" s="27">
        <v>2.7777777777777777</v>
      </c>
      <c r="F998" s="34">
        <v>8.4199999999999997E-2</v>
      </c>
      <c r="G998" s="29">
        <v>6630</v>
      </c>
      <c r="H998" s="27">
        <v>63</v>
      </c>
    </row>
    <row r="999" spans="1:8" x14ac:dyDescent="0.35">
      <c r="A999" s="27">
        <v>2020</v>
      </c>
      <c r="B999" s="29">
        <v>9</v>
      </c>
      <c r="C999" s="29">
        <v>25</v>
      </c>
      <c r="D999" s="33">
        <v>33.700000000000003</v>
      </c>
      <c r="E999" s="27">
        <v>2.6666666666666665</v>
      </c>
      <c r="F999" s="34">
        <v>0.106</v>
      </c>
      <c r="G999" s="29">
        <v>6640</v>
      </c>
      <c r="H999" s="27">
        <v>52.9</v>
      </c>
    </row>
    <row r="1000" spans="1:8" x14ac:dyDescent="0.35">
      <c r="A1000" s="27">
        <v>2020</v>
      </c>
      <c r="B1000" s="29">
        <v>9</v>
      </c>
      <c r="C1000" s="29">
        <v>26</v>
      </c>
      <c r="D1000" s="33">
        <v>32.799999999999997</v>
      </c>
      <c r="E1000" s="27">
        <v>2.7222222222222223</v>
      </c>
      <c r="F1000" s="34">
        <v>6.5299999999999997E-2</v>
      </c>
      <c r="G1000" s="29">
        <v>6560</v>
      </c>
      <c r="H1000" s="27">
        <v>64.599999999999994</v>
      </c>
    </row>
    <row r="1001" spans="1:8" x14ac:dyDescent="0.35">
      <c r="A1001" s="27">
        <v>2020</v>
      </c>
      <c r="B1001" s="29">
        <v>9</v>
      </c>
      <c r="C1001" s="29">
        <v>27</v>
      </c>
      <c r="D1001" s="33">
        <v>33</v>
      </c>
      <c r="E1001" s="27">
        <v>2.4166666666666665</v>
      </c>
      <c r="F1001" s="34">
        <v>8.3099999999999993E-2</v>
      </c>
      <c r="G1001" s="29">
        <v>6530</v>
      </c>
      <c r="H1001" s="27">
        <v>62.7</v>
      </c>
    </row>
    <row r="1002" spans="1:8" x14ac:dyDescent="0.35">
      <c r="A1002" s="27">
        <v>2020</v>
      </c>
      <c r="B1002" s="29">
        <v>9</v>
      </c>
      <c r="C1002" s="29">
        <v>28</v>
      </c>
      <c r="D1002" s="33">
        <v>33</v>
      </c>
      <c r="E1002" s="27">
        <v>2.3611111111111112</v>
      </c>
      <c r="F1002" s="34">
        <v>8.9400000000000007E-2</v>
      </c>
      <c r="G1002" s="29">
        <v>6420</v>
      </c>
      <c r="H1002" s="27">
        <v>58.1</v>
      </c>
    </row>
    <row r="1003" spans="1:8" x14ac:dyDescent="0.35">
      <c r="A1003" s="27">
        <v>2020</v>
      </c>
      <c r="B1003" s="29">
        <v>9</v>
      </c>
      <c r="C1003" s="29">
        <v>29</v>
      </c>
      <c r="D1003" s="33">
        <v>32.799999999999997</v>
      </c>
      <c r="E1003" s="27">
        <v>2.3611111111111112</v>
      </c>
      <c r="F1003" s="34">
        <v>0.13100000000000001</v>
      </c>
      <c r="G1003" s="29">
        <v>6210</v>
      </c>
      <c r="H1003" s="27">
        <v>59.1</v>
      </c>
    </row>
    <row r="1004" spans="1:8" x14ac:dyDescent="0.35">
      <c r="A1004" s="27">
        <v>2020</v>
      </c>
      <c r="B1004" s="29">
        <v>9</v>
      </c>
      <c r="C1004" s="29">
        <v>30</v>
      </c>
      <c r="D1004" s="33">
        <v>34.1</v>
      </c>
      <c r="E1004" s="27">
        <v>3.0833333333333335</v>
      </c>
      <c r="F1004" s="34">
        <v>0.123</v>
      </c>
      <c r="G1004" s="29">
        <v>6390</v>
      </c>
      <c r="H1004" s="27">
        <v>33.299999999999997</v>
      </c>
    </row>
    <row r="1005" spans="1:8" x14ac:dyDescent="0.35">
      <c r="A1005" s="27">
        <v>2020</v>
      </c>
      <c r="B1005" s="29">
        <v>10</v>
      </c>
      <c r="C1005" s="29">
        <v>1</v>
      </c>
      <c r="D1005" s="33">
        <v>33.6</v>
      </c>
      <c r="E1005" s="27">
        <v>3.3611111111111112</v>
      </c>
      <c r="F1005" s="34">
        <v>0.189</v>
      </c>
      <c r="G1005" s="29">
        <v>6310</v>
      </c>
      <c r="H1005" s="27">
        <v>27.5</v>
      </c>
    </row>
    <row r="1006" spans="1:8" x14ac:dyDescent="0.35">
      <c r="A1006" s="27">
        <v>2020</v>
      </c>
      <c r="B1006" s="29">
        <v>10</v>
      </c>
      <c r="C1006" s="29">
        <v>2</v>
      </c>
      <c r="D1006" s="33">
        <v>33.5</v>
      </c>
      <c r="E1006" s="27">
        <v>2.3888888888888888</v>
      </c>
      <c r="F1006" s="34">
        <v>0.16500000000000001</v>
      </c>
      <c r="G1006" s="29">
        <v>6340</v>
      </c>
      <c r="H1006" s="27">
        <v>34.799999999999997</v>
      </c>
    </row>
    <row r="1007" spans="1:8" x14ac:dyDescent="0.35">
      <c r="A1007" s="27">
        <v>2020</v>
      </c>
      <c r="B1007" s="29">
        <v>10</v>
      </c>
      <c r="C1007" s="29">
        <v>3</v>
      </c>
      <c r="D1007" s="33">
        <v>31.4</v>
      </c>
      <c r="E1007" s="27">
        <v>2.8611111111111112</v>
      </c>
      <c r="F1007" s="34">
        <v>9.9900000000000003E-2</v>
      </c>
      <c r="G1007" s="29">
        <v>6310</v>
      </c>
      <c r="H1007" s="27">
        <v>66.099999999999994</v>
      </c>
    </row>
    <row r="1008" spans="1:8" x14ac:dyDescent="0.35">
      <c r="A1008" s="27">
        <v>2020</v>
      </c>
      <c r="B1008" s="29">
        <v>10</v>
      </c>
      <c r="C1008" s="29">
        <v>4</v>
      </c>
      <c r="D1008" s="33">
        <v>32.6</v>
      </c>
      <c r="E1008" s="27">
        <v>3.1111111111111112</v>
      </c>
      <c r="F1008" s="34">
        <v>7.0000000000000007E-2</v>
      </c>
      <c r="G1008" s="29">
        <v>6190</v>
      </c>
      <c r="H1008" s="27">
        <v>63</v>
      </c>
    </row>
    <row r="1009" spans="1:8" x14ac:dyDescent="0.35">
      <c r="A1009" s="27">
        <v>2020</v>
      </c>
      <c r="B1009" s="29">
        <v>10</v>
      </c>
      <c r="C1009" s="29">
        <v>5</v>
      </c>
      <c r="D1009" s="33">
        <v>32.799999999999997</v>
      </c>
      <c r="E1009" s="27">
        <v>2.7222222222222223</v>
      </c>
      <c r="F1009" s="34">
        <v>7.5399999999999995E-2</v>
      </c>
      <c r="G1009" s="29">
        <v>6060</v>
      </c>
      <c r="H1009" s="27">
        <v>61.5</v>
      </c>
    </row>
    <row r="1010" spans="1:8" x14ac:dyDescent="0.35">
      <c r="A1010" s="27">
        <v>2020</v>
      </c>
      <c r="B1010" s="29">
        <v>10</v>
      </c>
      <c r="C1010" s="29">
        <v>6</v>
      </c>
      <c r="D1010" s="33">
        <v>33</v>
      </c>
      <c r="E1010" s="27">
        <v>2.6944444444444446</v>
      </c>
      <c r="F1010" s="34">
        <v>7.2599999999999998E-2</v>
      </c>
      <c r="G1010" s="29">
        <v>6190</v>
      </c>
      <c r="H1010" s="27">
        <v>57</v>
      </c>
    </row>
    <row r="1011" spans="1:8" x14ac:dyDescent="0.35">
      <c r="A1011" s="27">
        <v>2020</v>
      </c>
      <c r="B1011" s="29">
        <v>10</v>
      </c>
      <c r="C1011" s="29">
        <v>7</v>
      </c>
      <c r="D1011" s="33">
        <v>32.9</v>
      </c>
      <c r="E1011" s="27">
        <v>3.2777777777777777</v>
      </c>
      <c r="F1011" s="34">
        <v>6.6100000000000006E-2</v>
      </c>
      <c r="G1011" s="29">
        <v>6140</v>
      </c>
      <c r="H1011" s="27">
        <v>51.8</v>
      </c>
    </row>
    <row r="1012" spans="1:8" x14ac:dyDescent="0.35">
      <c r="A1012" s="27">
        <v>2020</v>
      </c>
      <c r="B1012" s="29">
        <v>10</v>
      </c>
      <c r="C1012" s="29">
        <v>8</v>
      </c>
      <c r="D1012" s="33">
        <v>32.1</v>
      </c>
      <c r="E1012" s="27">
        <v>3.1944444444444446</v>
      </c>
      <c r="F1012" s="34">
        <v>7.0699999999999999E-2</v>
      </c>
      <c r="G1012" s="29">
        <v>5860</v>
      </c>
      <c r="H1012" s="27">
        <v>69</v>
      </c>
    </row>
    <row r="1013" spans="1:8" x14ac:dyDescent="0.35">
      <c r="A1013" s="27">
        <v>2020</v>
      </c>
      <c r="B1013" s="29">
        <v>10</v>
      </c>
      <c r="C1013" s="29">
        <v>9</v>
      </c>
      <c r="D1013" s="33">
        <v>32.799999999999997</v>
      </c>
      <c r="E1013" s="27">
        <v>2.6666666666666665</v>
      </c>
      <c r="F1013" s="34">
        <v>7.51E-2</v>
      </c>
      <c r="G1013" s="29">
        <v>5970</v>
      </c>
      <c r="H1013" s="27">
        <v>62.5</v>
      </c>
    </row>
    <row r="1014" spans="1:8" x14ac:dyDescent="0.35">
      <c r="A1014" s="27">
        <v>2020</v>
      </c>
      <c r="B1014" s="29">
        <v>10</v>
      </c>
      <c r="C1014" s="29">
        <v>10</v>
      </c>
      <c r="D1014" s="33">
        <v>32.4</v>
      </c>
      <c r="E1014" s="27">
        <v>3.3333333333333335</v>
      </c>
      <c r="F1014" s="34">
        <v>5.0799999999999998E-2</v>
      </c>
      <c r="G1014" s="29">
        <v>5990</v>
      </c>
      <c r="H1014" s="27">
        <v>53</v>
      </c>
    </row>
    <row r="1015" spans="1:8" x14ac:dyDescent="0.35">
      <c r="A1015" s="27">
        <v>2020</v>
      </c>
      <c r="B1015" s="29">
        <v>10</v>
      </c>
      <c r="C1015" s="29">
        <v>11</v>
      </c>
      <c r="D1015" s="33">
        <v>31.7</v>
      </c>
      <c r="E1015" s="27">
        <v>3.4166666666666665</v>
      </c>
      <c r="F1015" s="34">
        <v>4.6100000000000002E-2</v>
      </c>
      <c r="G1015" s="29">
        <v>5900</v>
      </c>
      <c r="H1015" s="27">
        <v>51.5</v>
      </c>
    </row>
    <row r="1016" spans="1:8" x14ac:dyDescent="0.35">
      <c r="A1016" s="27">
        <v>2020</v>
      </c>
      <c r="B1016" s="29">
        <v>10</v>
      </c>
      <c r="C1016" s="29">
        <v>12</v>
      </c>
      <c r="D1016" s="33">
        <v>31.4</v>
      </c>
      <c r="E1016" s="27">
        <v>3.8611111111111112</v>
      </c>
      <c r="F1016" s="34">
        <v>6.7299999999999999E-2</v>
      </c>
      <c r="G1016" s="29">
        <v>5760</v>
      </c>
      <c r="H1016" s="27">
        <v>54.9</v>
      </c>
    </row>
    <row r="1017" spans="1:8" x14ac:dyDescent="0.35">
      <c r="A1017" s="27">
        <v>2020</v>
      </c>
      <c r="B1017" s="29">
        <v>10</v>
      </c>
      <c r="C1017" s="29">
        <v>13</v>
      </c>
      <c r="D1017" s="33">
        <v>31.6</v>
      </c>
      <c r="E1017" s="27">
        <v>3.0555555555555554</v>
      </c>
      <c r="F1017" s="34">
        <v>0.15</v>
      </c>
      <c r="G1017" s="29">
        <v>5760</v>
      </c>
      <c r="H1017" s="27">
        <v>51.5</v>
      </c>
    </row>
    <row r="1018" spans="1:8" x14ac:dyDescent="0.35">
      <c r="A1018" s="27">
        <v>2020</v>
      </c>
      <c r="B1018" s="29">
        <v>10</v>
      </c>
      <c r="C1018" s="29">
        <v>14</v>
      </c>
      <c r="D1018" s="33">
        <v>31.6</v>
      </c>
      <c r="E1018" s="27">
        <v>3.1388888888888888</v>
      </c>
      <c r="F1018" s="34">
        <v>8.9099999999999999E-2</v>
      </c>
      <c r="G1018" s="29">
        <v>6140</v>
      </c>
      <c r="H1018" s="27">
        <v>38.299999999999997</v>
      </c>
    </row>
    <row r="1019" spans="1:8" x14ac:dyDescent="0.35">
      <c r="A1019" s="27">
        <v>2020</v>
      </c>
      <c r="B1019" s="29">
        <v>10</v>
      </c>
      <c r="C1019" s="29">
        <v>15</v>
      </c>
      <c r="D1019" s="33">
        <v>29.5</v>
      </c>
      <c r="E1019" s="27">
        <v>3.0277777777777777</v>
      </c>
      <c r="F1019" s="34">
        <v>8.4100000000000008E-2</v>
      </c>
      <c r="G1019" s="29">
        <v>6200</v>
      </c>
      <c r="H1019" s="27">
        <v>34.4</v>
      </c>
    </row>
    <row r="1020" spans="1:8" x14ac:dyDescent="0.35">
      <c r="A1020" s="27">
        <v>2020</v>
      </c>
      <c r="B1020" s="29">
        <v>10</v>
      </c>
      <c r="C1020" s="29">
        <v>16</v>
      </c>
      <c r="D1020" s="33">
        <v>29.6</v>
      </c>
      <c r="E1020" s="27">
        <v>2.8611111111111112</v>
      </c>
      <c r="F1020" s="34">
        <v>5.8500000000000003E-2</v>
      </c>
      <c r="G1020" s="29">
        <v>6370</v>
      </c>
      <c r="H1020" s="27">
        <v>36.5</v>
      </c>
    </row>
    <row r="1021" spans="1:8" x14ac:dyDescent="0.35">
      <c r="A1021" s="27">
        <v>2020</v>
      </c>
      <c r="B1021" s="29">
        <v>10</v>
      </c>
      <c r="C1021" s="29">
        <v>17</v>
      </c>
      <c r="D1021" s="33">
        <v>29.2</v>
      </c>
      <c r="E1021" s="27">
        <v>2.3888888888888888</v>
      </c>
      <c r="F1021" s="34">
        <v>6.1900000000000004E-2</v>
      </c>
      <c r="G1021" s="29">
        <v>6280</v>
      </c>
      <c r="H1021" s="27">
        <v>46.7</v>
      </c>
    </row>
    <row r="1022" spans="1:8" x14ac:dyDescent="0.35">
      <c r="A1022" s="27">
        <v>2020</v>
      </c>
      <c r="B1022" s="29">
        <v>10</v>
      </c>
      <c r="C1022" s="29">
        <v>18</v>
      </c>
      <c r="D1022" s="33">
        <v>29.2</v>
      </c>
      <c r="E1022" s="27">
        <v>2.9722222222222223</v>
      </c>
      <c r="F1022" s="34">
        <v>7.8100000000000003E-2</v>
      </c>
      <c r="G1022" s="29">
        <v>6210</v>
      </c>
      <c r="H1022" s="27">
        <v>46.3</v>
      </c>
    </row>
    <row r="1023" spans="1:8" x14ac:dyDescent="0.35">
      <c r="A1023" s="27">
        <v>2020</v>
      </c>
      <c r="B1023" s="29">
        <v>10</v>
      </c>
      <c r="C1023" s="29">
        <v>19</v>
      </c>
      <c r="D1023" s="33">
        <v>28.9</v>
      </c>
      <c r="E1023" s="27">
        <v>2.8888888888888888</v>
      </c>
      <c r="F1023" s="34">
        <v>7.4400000000000008E-2</v>
      </c>
      <c r="G1023" s="29">
        <v>6120</v>
      </c>
      <c r="H1023" s="27">
        <v>43.7</v>
      </c>
    </row>
    <row r="1024" spans="1:8" x14ac:dyDescent="0.35">
      <c r="A1024" s="27">
        <v>2020</v>
      </c>
      <c r="B1024" s="29">
        <v>10</v>
      </c>
      <c r="C1024" s="29">
        <v>20</v>
      </c>
      <c r="D1024" s="33">
        <v>28.8</v>
      </c>
      <c r="E1024" s="27">
        <v>2.6388888888888888</v>
      </c>
      <c r="F1024" s="34">
        <v>6.1099999999999995E-2</v>
      </c>
      <c r="G1024" s="29">
        <v>6050</v>
      </c>
      <c r="H1024" s="27">
        <v>57.3</v>
      </c>
    </row>
    <row r="1025" spans="1:8" x14ac:dyDescent="0.35">
      <c r="A1025" s="27">
        <v>2020</v>
      </c>
      <c r="B1025" s="29">
        <v>10</v>
      </c>
      <c r="C1025" s="29">
        <v>21</v>
      </c>
      <c r="D1025" s="33">
        <v>29.5</v>
      </c>
      <c r="E1025" s="27">
        <v>2.75</v>
      </c>
      <c r="F1025" s="34">
        <v>4.5200000000000004E-2</v>
      </c>
      <c r="G1025" s="29">
        <v>5820</v>
      </c>
      <c r="H1025" s="27">
        <v>48.7</v>
      </c>
    </row>
    <row r="1026" spans="1:8" x14ac:dyDescent="0.35">
      <c r="A1026" s="27">
        <v>2020</v>
      </c>
      <c r="B1026" s="29">
        <v>10</v>
      </c>
      <c r="C1026" s="29">
        <v>22</v>
      </c>
      <c r="D1026" s="33">
        <v>28.7</v>
      </c>
      <c r="E1026" s="27">
        <v>2.5555555555555554</v>
      </c>
      <c r="F1026" s="34">
        <v>5.7299999999999997E-2</v>
      </c>
      <c r="G1026" s="29">
        <v>6080</v>
      </c>
      <c r="H1026" s="27">
        <v>61.6</v>
      </c>
    </row>
    <row r="1027" spans="1:8" x14ac:dyDescent="0.35">
      <c r="A1027" s="27">
        <v>2020</v>
      </c>
      <c r="B1027" s="29">
        <v>10</v>
      </c>
      <c r="C1027" s="29">
        <v>23</v>
      </c>
      <c r="D1027" s="33">
        <v>29</v>
      </c>
      <c r="E1027" s="27">
        <v>2.4722222222222223</v>
      </c>
      <c r="F1027" s="34">
        <v>4.3799999999999999E-2</v>
      </c>
      <c r="G1027" s="29">
        <v>5810</v>
      </c>
      <c r="H1027" s="27">
        <v>61.5</v>
      </c>
    </row>
    <row r="1028" spans="1:8" x14ac:dyDescent="0.35">
      <c r="A1028" s="27">
        <v>2020</v>
      </c>
      <c r="B1028" s="29">
        <v>10</v>
      </c>
      <c r="C1028" s="29">
        <v>24</v>
      </c>
      <c r="D1028" s="33">
        <v>29.3</v>
      </c>
      <c r="E1028" s="27">
        <v>3.1696069444444444</v>
      </c>
      <c r="F1028" s="34">
        <v>0.14600000000000002</v>
      </c>
      <c r="G1028" s="29">
        <v>5940</v>
      </c>
      <c r="H1028" s="27">
        <v>47</v>
      </c>
    </row>
    <row r="1029" spans="1:8" x14ac:dyDescent="0.35">
      <c r="A1029" s="27">
        <v>2020</v>
      </c>
      <c r="B1029" s="29">
        <v>10</v>
      </c>
      <c r="C1029" s="29">
        <v>25</v>
      </c>
      <c r="D1029" s="33">
        <v>28.8</v>
      </c>
      <c r="E1029" s="27">
        <v>2.5555555555555554</v>
      </c>
      <c r="F1029" s="34">
        <v>0.13699999999999998</v>
      </c>
      <c r="G1029" s="29">
        <v>5740</v>
      </c>
      <c r="H1029" s="27">
        <v>37.6</v>
      </c>
    </row>
    <row r="1030" spans="1:8" x14ac:dyDescent="0.35">
      <c r="A1030" s="27">
        <v>2020</v>
      </c>
      <c r="B1030" s="29">
        <v>10</v>
      </c>
      <c r="C1030" s="29">
        <v>26</v>
      </c>
      <c r="D1030" s="33">
        <v>28.3</v>
      </c>
      <c r="E1030" s="27">
        <v>2.8055555555555554</v>
      </c>
      <c r="F1030" s="34">
        <v>6.0399999999999995E-2</v>
      </c>
      <c r="G1030" s="29">
        <v>5770</v>
      </c>
      <c r="H1030" s="27">
        <v>45.8</v>
      </c>
    </row>
    <row r="1031" spans="1:8" x14ac:dyDescent="0.35">
      <c r="A1031" s="27">
        <v>2020</v>
      </c>
      <c r="B1031" s="29">
        <v>10</v>
      </c>
      <c r="C1031" s="29">
        <v>27</v>
      </c>
      <c r="D1031" s="33">
        <v>28.1</v>
      </c>
      <c r="E1031" s="27">
        <v>2.7222222222222223</v>
      </c>
      <c r="F1031" s="34">
        <v>8.7100000000000011E-2</v>
      </c>
      <c r="G1031" s="29">
        <v>5840</v>
      </c>
      <c r="H1031" s="27">
        <v>42.8</v>
      </c>
    </row>
    <row r="1032" spans="1:8" x14ac:dyDescent="0.35">
      <c r="A1032" s="27">
        <v>2020</v>
      </c>
      <c r="B1032" s="29">
        <v>10</v>
      </c>
      <c r="C1032" s="29">
        <v>28</v>
      </c>
      <c r="D1032" s="33">
        <v>27.8</v>
      </c>
      <c r="E1032" s="27">
        <v>2.5</v>
      </c>
      <c r="F1032" s="34">
        <v>4.3299999999999998E-2</v>
      </c>
      <c r="G1032" s="29">
        <v>5740</v>
      </c>
      <c r="H1032" s="27">
        <v>50.9</v>
      </c>
    </row>
    <row r="1033" spans="1:8" x14ac:dyDescent="0.35">
      <c r="A1033" s="27">
        <v>2020</v>
      </c>
      <c r="B1033" s="29">
        <v>10</v>
      </c>
      <c r="C1033" s="29">
        <v>29</v>
      </c>
      <c r="D1033" s="33">
        <v>28</v>
      </c>
      <c r="E1033" s="27">
        <v>2.8055555555555554</v>
      </c>
      <c r="F1033" s="34">
        <v>4.2799999999999998E-2</v>
      </c>
      <c r="G1033" s="29">
        <v>5580</v>
      </c>
      <c r="H1033" s="27">
        <v>59.3</v>
      </c>
    </row>
    <row r="1034" spans="1:8" x14ac:dyDescent="0.35">
      <c r="A1034" s="27">
        <v>2020</v>
      </c>
      <c r="B1034" s="29">
        <v>10</v>
      </c>
      <c r="C1034" s="29">
        <v>30</v>
      </c>
      <c r="D1034" s="33">
        <v>28.2</v>
      </c>
      <c r="E1034" s="27">
        <v>2.6666666666666665</v>
      </c>
      <c r="F1034" s="34">
        <v>0.109</v>
      </c>
      <c r="G1034" s="29">
        <v>5810</v>
      </c>
      <c r="H1034" s="27">
        <v>58.9</v>
      </c>
    </row>
    <row r="1035" spans="1:8" x14ac:dyDescent="0.35">
      <c r="A1035" s="27">
        <v>2020</v>
      </c>
      <c r="B1035" s="29">
        <v>10</v>
      </c>
      <c r="C1035" s="29">
        <v>31</v>
      </c>
      <c r="D1035" s="33">
        <v>27.2</v>
      </c>
      <c r="E1035" s="27">
        <v>2.1944444444444446</v>
      </c>
      <c r="F1035" s="34">
        <v>7.4499999999999997E-2</v>
      </c>
      <c r="G1035" s="29">
        <v>5520</v>
      </c>
      <c r="H1035" s="27">
        <v>66.3</v>
      </c>
    </row>
    <row r="1036" spans="1:8" x14ac:dyDescent="0.35">
      <c r="A1036" s="27">
        <v>2020</v>
      </c>
      <c r="B1036" s="29">
        <v>11</v>
      </c>
      <c r="C1036" s="29">
        <v>1</v>
      </c>
      <c r="D1036" s="33">
        <v>27.2</v>
      </c>
      <c r="E1036" s="27">
        <v>2.4166666666666665</v>
      </c>
      <c r="F1036" s="34">
        <v>6.1700000000000005E-2</v>
      </c>
      <c r="G1036" s="29">
        <v>5330</v>
      </c>
      <c r="H1036" s="27">
        <v>69.2</v>
      </c>
    </row>
    <row r="1037" spans="1:8" x14ac:dyDescent="0.35">
      <c r="A1037" s="27">
        <v>2020</v>
      </c>
      <c r="B1037" s="29">
        <v>11</v>
      </c>
      <c r="C1037" s="29">
        <v>2</v>
      </c>
      <c r="D1037" s="33">
        <v>27.4</v>
      </c>
      <c r="E1037" s="27">
        <v>2.2777777777777777</v>
      </c>
      <c r="F1037" s="34">
        <v>4.7E-2</v>
      </c>
      <c r="G1037" s="29">
        <v>5360</v>
      </c>
      <c r="H1037" s="27">
        <v>67.5</v>
      </c>
    </row>
    <row r="1038" spans="1:8" x14ac:dyDescent="0.35">
      <c r="A1038" s="27">
        <v>2020</v>
      </c>
      <c r="B1038" s="29">
        <v>11</v>
      </c>
      <c r="C1038" s="29">
        <v>3</v>
      </c>
      <c r="D1038" s="33">
        <v>27.9</v>
      </c>
      <c r="E1038" s="27">
        <v>2.5833333333333335</v>
      </c>
      <c r="F1038" s="34">
        <v>3.7100000000000001E-2</v>
      </c>
      <c r="G1038" s="29">
        <v>5440</v>
      </c>
      <c r="H1038" s="27">
        <v>61.3</v>
      </c>
    </row>
    <row r="1039" spans="1:8" x14ac:dyDescent="0.35">
      <c r="A1039" s="27">
        <v>2020</v>
      </c>
      <c r="B1039" s="29">
        <v>11</v>
      </c>
      <c r="C1039" s="29">
        <v>4</v>
      </c>
      <c r="D1039" s="33">
        <v>27.7</v>
      </c>
      <c r="E1039" s="27">
        <v>2.3611111111111112</v>
      </c>
      <c r="F1039" s="34">
        <v>3.27E-2</v>
      </c>
      <c r="G1039" s="29">
        <v>5350</v>
      </c>
      <c r="H1039" s="27">
        <v>60</v>
      </c>
    </row>
    <row r="1040" spans="1:8" x14ac:dyDescent="0.35">
      <c r="A1040" s="27">
        <v>2020</v>
      </c>
      <c r="B1040" s="29">
        <v>11</v>
      </c>
      <c r="C1040" s="29">
        <v>5</v>
      </c>
      <c r="D1040" s="33">
        <v>27.3</v>
      </c>
      <c r="E1040" s="27">
        <v>1.7222222222222223</v>
      </c>
      <c r="F1040" s="34">
        <v>0.15</v>
      </c>
      <c r="G1040" s="29">
        <v>5150</v>
      </c>
      <c r="H1040" s="27">
        <v>62.1</v>
      </c>
    </row>
    <row r="1041" spans="1:8" x14ac:dyDescent="0.35">
      <c r="A1041" s="27">
        <v>2020</v>
      </c>
      <c r="B1041" s="29">
        <v>11</v>
      </c>
      <c r="C1041" s="29">
        <v>6</v>
      </c>
      <c r="D1041" s="33">
        <v>27.7</v>
      </c>
      <c r="E1041" s="27">
        <v>2.6666666666666665</v>
      </c>
      <c r="F1041" s="34">
        <v>8.8699999999999987E-2</v>
      </c>
      <c r="G1041" s="29">
        <v>5160</v>
      </c>
      <c r="H1041" s="27">
        <v>52.1</v>
      </c>
    </row>
    <row r="1042" spans="1:8" x14ac:dyDescent="0.35">
      <c r="A1042" s="27">
        <v>2020</v>
      </c>
      <c r="B1042" s="29">
        <v>11</v>
      </c>
      <c r="C1042" s="29">
        <v>7</v>
      </c>
      <c r="D1042" s="33">
        <v>27.6</v>
      </c>
      <c r="E1042" s="27">
        <v>2.4722222222222223</v>
      </c>
      <c r="F1042" s="34">
        <v>8.320000000000001E-2</v>
      </c>
      <c r="G1042" s="29">
        <v>4440</v>
      </c>
      <c r="H1042" s="27">
        <v>55.5</v>
      </c>
    </row>
    <row r="1043" spans="1:8" x14ac:dyDescent="0.35">
      <c r="A1043" s="27">
        <v>2020</v>
      </c>
      <c r="B1043" s="29">
        <v>11</v>
      </c>
      <c r="C1043" s="29">
        <v>8</v>
      </c>
      <c r="D1043" s="33">
        <v>28.3</v>
      </c>
      <c r="E1043" s="27">
        <v>2.9722222222222223</v>
      </c>
      <c r="F1043" s="34">
        <v>0.10199999999999999</v>
      </c>
      <c r="G1043" s="29">
        <v>3810</v>
      </c>
      <c r="H1043" s="27">
        <v>62.2</v>
      </c>
    </row>
    <row r="1044" spans="1:8" x14ac:dyDescent="0.35">
      <c r="A1044" s="27">
        <v>2020</v>
      </c>
      <c r="B1044" s="29">
        <v>11</v>
      </c>
      <c r="C1044" s="29">
        <v>9</v>
      </c>
      <c r="D1044" s="33">
        <v>28.4</v>
      </c>
      <c r="E1044" s="27">
        <v>2.4722222222222223</v>
      </c>
      <c r="F1044" s="34">
        <v>7.740000000000001E-2</v>
      </c>
      <c r="G1044" s="29">
        <v>4820</v>
      </c>
      <c r="H1044" s="27">
        <v>65.2</v>
      </c>
    </row>
    <row r="1045" spans="1:8" x14ac:dyDescent="0.35">
      <c r="A1045" s="27">
        <v>2020</v>
      </c>
      <c r="B1045" s="29">
        <v>11</v>
      </c>
      <c r="C1045" s="29">
        <v>10</v>
      </c>
      <c r="D1045" s="33">
        <v>28</v>
      </c>
      <c r="E1045" s="27">
        <v>2.6944444444444446</v>
      </c>
      <c r="F1045" s="34">
        <v>4.7099999999999996E-2</v>
      </c>
      <c r="G1045" s="29">
        <v>4940</v>
      </c>
      <c r="H1045" s="27">
        <v>67.400000000000006</v>
      </c>
    </row>
    <row r="1046" spans="1:8" x14ac:dyDescent="0.35">
      <c r="A1046" s="27">
        <v>2020</v>
      </c>
      <c r="B1046" s="29">
        <v>11</v>
      </c>
      <c r="C1046" s="29">
        <v>11</v>
      </c>
      <c r="D1046" s="33">
        <v>27.8</v>
      </c>
      <c r="E1046" s="27">
        <v>2.1111111111111112</v>
      </c>
      <c r="F1046" s="34">
        <v>3.9300000000000002E-2</v>
      </c>
      <c r="G1046" s="29">
        <v>4810</v>
      </c>
      <c r="H1046" s="27">
        <v>70.900000000000006</v>
      </c>
    </row>
    <row r="1047" spans="1:8" x14ac:dyDescent="0.35">
      <c r="A1047" s="27">
        <v>2020</v>
      </c>
      <c r="B1047" s="29">
        <v>11</v>
      </c>
      <c r="C1047" s="29">
        <v>12</v>
      </c>
      <c r="D1047" s="33">
        <v>29.1</v>
      </c>
      <c r="E1047" s="27">
        <v>2.25</v>
      </c>
      <c r="F1047" s="34">
        <v>0.10400000000000001</v>
      </c>
      <c r="G1047" s="29">
        <v>4820</v>
      </c>
      <c r="H1047" s="27">
        <v>60.6</v>
      </c>
    </row>
    <row r="1048" spans="1:8" x14ac:dyDescent="0.35">
      <c r="A1048" s="27">
        <v>2020</v>
      </c>
      <c r="B1048" s="29">
        <v>11</v>
      </c>
      <c r="C1048" s="29">
        <v>13</v>
      </c>
      <c r="D1048" s="33">
        <v>29.2</v>
      </c>
      <c r="E1048" s="27">
        <v>2.2777777777777777</v>
      </c>
      <c r="F1048" s="34">
        <v>0.126</v>
      </c>
      <c r="G1048" s="29">
        <v>4800</v>
      </c>
      <c r="H1048" s="27">
        <v>49.9</v>
      </c>
    </row>
    <row r="1049" spans="1:8" x14ac:dyDescent="0.35">
      <c r="A1049" s="27">
        <v>2020</v>
      </c>
      <c r="B1049" s="29">
        <v>11</v>
      </c>
      <c r="C1049" s="29">
        <v>14</v>
      </c>
      <c r="D1049" s="33">
        <v>27.5</v>
      </c>
      <c r="E1049" s="27">
        <v>3.3888888888888888</v>
      </c>
      <c r="F1049" s="34">
        <v>0.15200000000000002</v>
      </c>
      <c r="G1049" s="29">
        <v>4710</v>
      </c>
      <c r="H1049" s="27">
        <v>55.7</v>
      </c>
    </row>
    <row r="1050" spans="1:8" x14ac:dyDescent="0.35">
      <c r="A1050" s="27">
        <v>2020</v>
      </c>
      <c r="B1050" s="29">
        <v>11</v>
      </c>
      <c r="C1050" s="29">
        <v>15</v>
      </c>
      <c r="D1050" s="33">
        <v>26.8</v>
      </c>
      <c r="E1050" s="27">
        <v>2.3888888888888888</v>
      </c>
      <c r="F1050" s="34">
        <v>3.0799999999999998E-2</v>
      </c>
      <c r="G1050" s="29">
        <v>5050</v>
      </c>
      <c r="H1050" s="27">
        <v>51.7</v>
      </c>
    </row>
    <row r="1051" spans="1:8" x14ac:dyDescent="0.35">
      <c r="A1051" s="27">
        <v>2020</v>
      </c>
      <c r="B1051" s="29">
        <v>11</v>
      </c>
      <c r="C1051" s="29">
        <v>16</v>
      </c>
      <c r="D1051" s="33">
        <v>25.8</v>
      </c>
      <c r="E1051" s="27">
        <v>2.2222222222222223</v>
      </c>
      <c r="F1051" s="34">
        <v>9.7699999999999995E-2</v>
      </c>
      <c r="G1051" s="29">
        <v>4780</v>
      </c>
      <c r="H1051" s="27">
        <v>62.8</v>
      </c>
    </row>
    <row r="1052" spans="1:8" x14ac:dyDescent="0.35">
      <c r="A1052" s="27">
        <v>2020</v>
      </c>
      <c r="B1052" s="29">
        <v>11</v>
      </c>
      <c r="C1052" s="29">
        <v>17</v>
      </c>
      <c r="D1052" s="33">
        <v>26.4</v>
      </c>
      <c r="E1052" s="27">
        <v>2.2777777777777777</v>
      </c>
      <c r="F1052" s="34">
        <v>8.0599999999999991E-2</v>
      </c>
      <c r="G1052" s="29">
        <v>4610</v>
      </c>
      <c r="H1052" s="27">
        <v>64.2</v>
      </c>
    </row>
    <row r="1053" spans="1:8" x14ac:dyDescent="0.35">
      <c r="A1053" s="27">
        <v>2020</v>
      </c>
      <c r="B1053" s="29">
        <v>11</v>
      </c>
      <c r="C1053" s="29">
        <v>18</v>
      </c>
      <c r="D1053" s="33">
        <v>26.6</v>
      </c>
      <c r="E1053" s="27">
        <v>2.2777777777777777</v>
      </c>
      <c r="F1053" s="34">
        <v>0.10700000000000001</v>
      </c>
      <c r="G1053" s="29">
        <v>4580</v>
      </c>
      <c r="H1053" s="27">
        <v>67.400000000000006</v>
      </c>
    </row>
    <row r="1054" spans="1:8" x14ac:dyDescent="0.35">
      <c r="A1054" s="27">
        <v>2020</v>
      </c>
      <c r="B1054" s="29">
        <v>11</v>
      </c>
      <c r="C1054" s="29">
        <v>19</v>
      </c>
      <c r="D1054" s="33">
        <v>26.8</v>
      </c>
      <c r="E1054" s="27">
        <v>3.7222222222222223</v>
      </c>
      <c r="F1054" s="34">
        <v>3.85E-2</v>
      </c>
      <c r="G1054" s="29">
        <v>4770</v>
      </c>
      <c r="H1054" s="27">
        <v>55.7</v>
      </c>
    </row>
    <row r="1055" spans="1:8" x14ac:dyDescent="0.35">
      <c r="A1055" s="27">
        <v>2020</v>
      </c>
      <c r="B1055" s="29">
        <v>11</v>
      </c>
      <c r="C1055" s="29">
        <v>20</v>
      </c>
      <c r="D1055" s="33">
        <v>25.8</v>
      </c>
      <c r="E1055" s="27">
        <v>2.1944444444444446</v>
      </c>
      <c r="F1055" s="34">
        <v>6.93E-2</v>
      </c>
      <c r="G1055" s="29">
        <v>4840</v>
      </c>
      <c r="H1055" s="27">
        <v>61.8</v>
      </c>
    </row>
    <row r="1056" spans="1:8" x14ac:dyDescent="0.35">
      <c r="A1056" s="27">
        <v>2020</v>
      </c>
      <c r="B1056" s="29">
        <v>11</v>
      </c>
      <c r="C1056" s="29">
        <v>21</v>
      </c>
      <c r="D1056" s="33">
        <v>26.6</v>
      </c>
      <c r="E1056" s="27">
        <v>2.1944444444444446</v>
      </c>
      <c r="F1056" s="34">
        <v>8.5099999999999995E-2</v>
      </c>
      <c r="G1056" s="29">
        <v>4790</v>
      </c>
      <c r="H1056" s="27">
        <v>52.6</v>
      </c>
    </row>
    <row r="1057" spans="1:8" x14ac:dyDescent="0.35">
      <c r="A1057" s="27">
        <v>2020</v>
      </c>
      <c r="B1057" s="29">
        <v>11</v>
      </c>
      <c r="C1057" s="29">
        <v>22</v>
      </c>
      <c r="D1057" s="33">
        <v>26.5</v>
      </c>
      <c r="E1057" s="27">
        <v>2.5555555555555554</v>
      </c>
      <c r="F1057" s="34">
        <v>8.8399999999999992E-2</v>
      </c>
      <c r="G1057" s="29">
        <v>4850</v>
      </c>
      <c r="H1057" s="27">
        <v>47.8</v>
      </c>
    </row>
    <row r="1058" spans="1:8" x14ac:dyDescent="0.35">
      <c r="A1058" s="27">
        <v>2020</v>
      </c>
      <c r="B1058" s="29">
        <v>11</v>
      </c>
      <c r="C1058" s="29">
        <v>23</v>
      </c>
      <c r="D1058" s="33">
        <v>25.5</v>
      </c>
      <c r="E1058" s="27">
        <v>3.9166666666666665</v>
      </c>
      <c r="F1058" s="34">
        <v>0.126</v>
      </c>
      <c r="G1058" s="29">
        <v>4340</v>
      </c>
      <c r="H1058" s="27">
        <v>54.1</v>
      </c>
    </row>
    <row r="1059" spans="1:8" x14ac:dyDescent="0.35">
      <c r="A1059" s="27">
        <v>2020</v>
      </c>
      <c r="B1059" s="29">
        <v>11</v>
      </c>
      <c r="C1059" s="29">
        <v>24</v>
      </c>
      <c r="D1059" s="33">
        <v>25.4</v>
      </c>
      <c r="E1059" s="27">
        <v>5.6944444444444446</v>
      </c>
      <c r="F1059" s="34">
        <v>9.169999999999999E-2</v>
      </c>
      <c r="G1059" s="29">
        <v>3620</v>
      </c>
      <c r="H1059" s="27">
        <v>53</v>
      </c>
    </row>
    <row r="1060" spans="1:8" x14ac:dyDescent="0.35">
      <c r="A1060" s="27">
        <v>2020</v>
      </c>
      <c r="B1060" s="29">
        <v>11</v>
      </c>
      <c r="C1060" s="29">
        <v>25</v>
      </c>
      <c r="D1060" s="33">
        <v>24.3</v>
      </c>
      <c r="E1060" s="27">
        <v>2.9166666666666665</v>
      </c>
      <c r="F1060" s="34">
        <v>7.3800000000000004E-2</v>
      </c>
      <c r="G1060" s="29">
        <v>4620</v>
      </c>
      <c r="H1060" s="27">
        <v>57.3</v>
      </c>
    </row>
    <row r="1061" spans="1:8" x14ac:dyDescent="0.35">
      <c r="A1061" s="27">
        <v>2020</v>
      </c>
      <c r="B1061" s="29">
        <v>11</v>
      </c>
      <c r="C1061" s="29">
        <v>26</v>
      </c>
      <c r="D1061" s="33">
        <v>25.1</v>
      </c>
      <c r="E1061" s="27">
        <v>2.8333333333333335</v>
      </c>
      <c r="F1061" s="34">
        <v>0.29799999999999999</v>
      </c>
      <c r="G1061" s="29">
        <v>4330</v>
      </c>
      <c r="H1061" s="27">
        <v>51.8</v>
      </c>
    </row>
    <row r="1062" spans="1:8" x14ac:dyDescent="0.35">
      <c r="A1062" s="27">
        <v>2020</v>
      </c>
      <c r="B1062" s="29">
        <v>11</v>
      </c>
      <c r="C1062" s="29">
        <v>27</v>
      </c>
      <c r="D1062" s="33">
        <v>24.9</v>
      </c>
      <c r="E1062" s="27">
        <v>3.3888888888888888</v>
      </c>
      <c r="F1062" s="34">
        <v>0.14600000000000002</v>
      </c>
      <c r="G1062" s="29">
        <v>3960</v>
      </c>
      <c r="H1062" s="27">
        <v>47.8</v>
      </c>
    </row>
    <row r="1063" spans="1:8" x14ac:dyDescent="0.35">
      <c r="A1063" s="27">
        <v>2020</v>
      </c>
      <c r="B1063" s="29">
        <v>11</v>
      </c>
      <c r="C1063" s="29">
        <v>28</v>
      </c>
      <c r="D1063" s="33">
        <v>24.5</v>
      </c>
      <c r="E1063" s="27">
        <v>2.8055555555555554</v>
      </c>
      <c r="F1063" s="34">
        <v>0.23200000000000001</v>
      </c>
      <c r="G1063" s="29">
        <v>4580</v>
      </c>
      <c r="H1063" s="27">
        <v>52.3</v>
      </c>
    </row>
    <row r="1064" spans="1:8" x14ac:dyDescent="0.35">
      <c r="A1064" s="27">
        <v>2020</v>
      </c>
      <c r="B1064" s="29">
        <v>11</v>
      </c>
      <c r="C1064" s="29">
        <v>29</v>
      </c>
      <c r="D1064" s="33">
        <v>24.3</v>
      </c>
      <c r="E1064" s="27">
        <v>2.5833333333333335</v>
      </c>
      <c r="F1064" s="34">
        <v>0.18099999999999999</v>
      </c>
      <c r="G1064" s="29">
        <v>4310</v>
      </c>
      <c r="H1064" s="27">
        <v>60.6</v>
      </c>
    </row>
    <row r="1065" spans="1:8" x14ac:dyDescent="0.35">
      <c r="A1065" s="27">
        <v>2020</v>
      </c>
      <c r="B1065" s="29">
        <v>11</v>
      </c>
      <c r="C1065" s="29">
        <v>30</v>
      </c>
      <c r="D1065" s="33">
        <v>24.3</v>
      </c>
      <c r="E1065" s="27">
        <v>2.1666666666666665</v>
      </c>
      <c r="F1065" s="34">
        <v>0.09</v>
      </c>
      <c r="G1065" s="29">
        <v>4450</v>
      </c>
      <c r="H1065" s="27">
        <v>66.8</v>
      </c>
    </row>
    <row r="1066" spans="1:8" x14ac:dyDescent="0.35">
      <c r="A1066" s="27">
        <v>2020</v>
      </c>
      <c r="B1066" s="29">
        <v>12</v>
      </c>
      <c r="C1066" s="29">
        <v>1</v>
      </c>
      <c r="D1066" s="33">
        <v>24</v>
      </c>
      <c r="E1066" s="27">
        <v>1.8888888888888888</v>
      </c>
      <c r="F1066" s="34">
        <v>2.92E-2</v>
      </c>
      <c r="G1066" s="29">
        <v>4600</v>
      </c>
      <c r="H1066" s="27">
        <v>67.900000000000006</v>
      </c>
    </row>
    <row r="1067" spans="1:8" x14ac:dyDescent="0.35">
      <c r="A1067" s="27">
        <v>2020</v>
      </c>
      <c r="B1067" s="29">
        <v>12</v>
      </c>
      <c r="C1067" s="29">
        <v>2</v>
      </c>
      <c r="D1067" s="33">
        <v>24.5</v>
      </c>
      <c r="E1067" s="27">
        <v>1.75</v>
      </c>
      <c r="F1067" s="34">
        <v>3.9199999999999999E-2</v>
      </c>
      <c r="G1067" s="29">
        <v>4520</v>
      </c>
      <c r="H1067" s="27">
        <v>64</v>
      </c>
    </row>
    <row r="1068" spans="1:8" x14ac:dyDescent="0.35">
      <c r="A1068" s="27">
        <v>2020</v>
      </c>
      <c r="B1068" s="29">
        <v>12</v>
      </c>
      <c r="C1068" s="29">
        <v>3</v>
      </c>
      <c r="D1068" s="33">
        <v>24.4</v>
      </c>
      <c r="E1068" s="27">
        <v>3.1696069444444444</v>
      </c>
      <c r="F1068" s="34">
        <v>6.8699999999999997E-2</v>
      </c>
      <c r="G1068" s="29">
        <v>4510</v>
      </c>
      <c r="H1068" s="27">
        <v>74.400000000000006</v>
      </c>
    </row>
    <row r="1069" spans="1:8" x14ac:dyDescent="0.35">
      <c r="A1069" s="27">
        <v>2020</v>
      </c>
      <c r="B1069" s="29">
        <v>12</v>
      </c>
      <c r="C1069" s="29">
        <v>4</v>
      </c>
      <c r="D1069" s="33">
        <v>24.7</v>
      </c>
      <c r="E1069" s="27">
        <v>2.3333333333333335</v>
      </c>
      <c r="F1069" s="34">
        <v>7.4400000000000008E-2</v>
      </c>
      <c r="G1069" s="29">
        <v>4310</v>
      </c>
      <c r="H1069" s="27">
        <v>78.5</v>
      </c>
    </row>
    <row r="1070" spans="1:8" x14ac:dyDescent="0.35">
      <c r="A1070" s="27">
        <v>2020</v>
      </c>
      <c r="B1070" s="29">
        <v>12</v>
      </c>
      <c r="C1070" s="29">
        <v>5</v>
      </c>
      <c r="D1070" s="33">
        <v>25.2</v>
      </c>
      <c r="E1070" s="27">
        <v>2.4722222222222223</v>
      </c>
      <c r="F1070" s="34">
        <v>3.9300000000000002E-2</v>
      </c>
      <c r="G1070" s="29">
        <v>4120</v>
      </c>
      <c r="H1070" s="27">
        <v>77.5</v>
      </c>
    </row>
    <row r="1071" spans="1:8" x14ac:dyDescent="0.35">
      <c r="A1071" s="27">
        <v>2020</v>
      </c>
      <c r="B1071" s="29">
        <v>12</v>
      </c>
      <c r="C1071" s="29">
        <v>6</v>
      </c>
      <c r="D1071" s="33">
        <v>24.9</v>
      </c>
      <c r="E1071" s="27">
        <v>1.6388888888888888</v>
      </c>
      <c r="F1071" s="34">
        <v>4.9500000000000002E-2</v>
      </c>
      <c r="G1071" s="29">
        <v>4420</v>
      </c>
      <c r="H1071" s="27">
        <v>76.900000000000006</v>
      </c>
    </row>
    <row r="1072" spans="1:8" x14ac:dyDescent="0.35">
      <c r="A1072" s="27">
        <v>2020</v>
      </c>
      <c r="B1072" s="29">
        <v>12</v>
      </c>
      <c r="C1072" s="29">
        <v>7</v>
      </c>
      <c r="D1072" s="33">
        <v>25.2</v>
      </c>
      <c r="E1072" s="27">
        <v>4.5</v>
      </c>
      <c r="F1072" s="34">
        <v>8.09E-2</v>
      </c>
      <c r="G1072" s="29">
        <v>4330</v>
      </c>
      <c r="H1072" s="27">
        <v>59.5</v>
      </c>
    </row>
    <row r="1073" spans="1:8" x14ac:dyDescent="0.35">
      <c r="A1073" s="27">
        <v>2020</v>
      </c>
      <c r="B1073" s="29">
        <v>12</v>
      </c>
      <c r="C1073" s="29">
        <v>8</v>
      </c>
      <c r="D1073" s="33">
        <v>23.8</v>
      </c>
      <c r="E1073" s="27">
        <v>5.1388888888888893</v>
      </c>
      <c r="F1073" s="34">
        <v>5.8000000000000003E-2</v>
      </c>
      <c r="G1073" s="29">
        <v>4070</v>
      </c>
      <c r="H1073" s="27">
        <v>51.9</v>
      </c>
    </row>
    <row r="1074" spans="1:8" x14ac:dyDescent="0.35">
      <c r="A1074" s="27">
        <v>2020</v>
      </c>
      <c r="B1074" s="29">
        <v>12</v>
      </c>
      <c r="C1074" s="29">
        <v>9</v>
      </c>
      <c r="D1074" s="33">
        <v>23.5</v>
      </c>
      <c r="E1074" s="27">
        <v>4.25</v>
      </c>
      <c r="F1074" s="34">
        <v>3.9699999999999999E-2</v>
      </c>
      <c r="G1074" s="29">
        <v>4340</v>
      </c>
      <c r="H1074" s="27">
        <v>50.9</v>
      </c>
    </row>
    <row r="1075" spans="1:8" x14ac:dyDescent="0.35">
      <c r="A1075" s="27">
        <v>2020</v>
      </c>
      <c r="B1075" s="29">
        <v>12</v>
      </c>
      <c r="C1075" s="29">
        <v>10</v>
      </c>
      <c r="D1075" s="33">
        <v>23.4</v>
      </c>
      <c r="E1075" s="27">
        <v>3.75</v>
      </c>
      <c r="F1075" s="34">
        <v>4.0500000000000001E-2</v>
      </c>
      <c r="G1075" s="29">
        <v>4470</v>
      </c>
      <c r="H1075" s="27">
        <v>52.7</v>
      </c>
    </row>
    <row r="1076" spans="1:8" x14ac:dyDescent="0.35">
      <c r="A1076" s="27">
        <v>2020</v>
      </c>
      <c r="B1076" s="29">
        <v>12</v>
      </c>
      <c r="C1076" s="29">
        <v>11</v>
      </c>
      <c r="D1076" s="33">
        <v>23.1</v>
      </c>
      <c r="E1076" s="27">
        <v>2.6388888888888888</v>
      </c>
      <c r="F1076" s="34">
        <v>4.5999999999999999E-2</v>
      </c>
      <c r="G1076" s="29">
        <v>4550</v>
      </c>
      <c r="H1076" s="27">
        <v>52.4</v>
      </c>
    </row>
    <row r="1077" spans="1:8" x14ac:dyDescent="0.35">
      <c r="A1077" s="27">
        <v>2020</v>
      </c>
      <c r="B1077" s="29">
        <v>12</v>
      </c>
      <c r="C1077" s="29">
        <v>12</v>
      </c>
      <c r="D1077" s="33">
        <v>22.8</v>
      </c>
      <c r="E1077" s="27">
        <v>2.3611111111111112</v>
      </c>
      <c r="F1077" s="34">
        <v>6.2E-2</v>
      </c>
      <c r="G1077" s="29">
        <v>4290</v>
      </c>
      <c r="H1077" s="27">
        <v>51</v>
      </c>
    </row>
    <row r="1078" spans="1:8" x14ac:dyDescent="0.35">
      <c r="A1078" s="27">
        <v>2020</v>
      </c>
      <c r="B1078" s="29">
        <v>12</v>
      </c>
      <c r="C1078" s="29">
        <v>13</v>
      </c>
      <c r="D1078" s="33">
        <v>22.3</v>
      </c>
      <c r="E1078" s="27">
        <v>3.2777777777777777</v>
      </c>
      <c r="F1078" s="34">
        <v>5.5099999999999996E-2</v>
      </c>
      <c r="G1078" s="29">
        <v>3980</v>
      </c>
      <c r="H1078" s="27">
        <v>53.6</v>
      </c>
    </row>
    <row r="1079" spans="1:8" x14ac:dyDescent="0.35">
      <c r="A1079" s="27">
        <v>2020</v>
      </c>
      <c r="B1079" s="29">
        <v>12</v>
      </c>
      <c r="C1079" s="29">
        <v>14</v>
      </c>
      <c r="D1079" s="33">
        <v>21.8</v>
      </c>
      <c r="E1079" s="27">
        <v>2.1111111111111112</v>
      </c>
      <c r="F1079" s="34">
        <v>6.0899999999999996E-2</v>
      </c>
      <c r="G1079" s="29">
        <v>4300</v>
      </c>
      <c r="H1079" s="27">
        <v>58.8</v>
      </c>
    </row>
    <row r="1080" spans="1:8" x14ac:dyDescent="0.35">
      <c r="A1080" s="27">
        <v>2020</v>
      </c>
      <c r="B1080" s="29">
        <v>12</v>
      </c>
      <c r="C1080" s="29">
        <v>15</v>
      </c>
      <c r="D1080" s="33">
        <v>22.5</v>
      </c>
      <c r="E1080" s="27">
        <v>2.3611111111111112</v>
      </c>
      <c r="F1080" s="34">
        <v>8.6400000000000005E-2</v>
      </c>
      <c r="G1080" s="29">
        <v>4440</v>
      </c>
      <c r="H1080" s="27">
        <v>59.2</v>
      </c>
    </row>
    <row r="1081" spans="1:8" x14ac:dyDescent="0.35">
      <c r="A1081" s="27">
        <v>2020</v>
      </c>
      <c r="B1081" s="29">
        <v>12</v>
      </c>
      <c r="C1081" s="29">
        <v>16</v>
      </c>
      <c r="D1081" s="33">
        <v>22</v>
      </c>
      <c r="E1081" s="27">
        <v>1.8055555555555556</v>
      </c>
      <c r="F1081" s="34">
        <v>9.6500000000000002E-2</v>
      </c>
      <c r="G1081" s="29">
        <v>4360</v>
      </c>
      <c r="H1081" s="27">
        <v>60.6</v>
      </c>
    </row>
    <row r="1082" spans="1:8" x14ac:dyDescent="0.35">
      <c r="A1082" s="27">
        <v>2020</v>
      </c>
      <c r="B1082" s="29">
        <v>12</v>
      </c>
      <c r="C1082" s="29">
        <v>17</v>
      </c>
      <c r="D1082" s="33">
        <v>22.2</v>
      </c>
      <c r="E1082" s="27">
        <v>1.9444444444444444</v>
      </c>
      <c r="F1082" s="34">
        <v>8.589999999999999E-2</v>
      </c>
      <c r="G1082" s="29">
        <v>4400</v>
      </c>
      <c r="H1082" s="27">
        <v>60.3</v>
      </c>
    </row>
    <row r="1083" spans="1:8" x14ac:dyDescent="0.35">
      <c r="A1083" s="27">
        <v>2020</v>
      </c>
      <c r="B1083" s="29">
        <v>12</v>
      </c>
      <c r="C1083" s="29">
        <v>18</v>
      </c>
      <c r="D1083" s="33">
        <v>22.4</v>
      </c>
      <c r="E1083" s="27">
        <v>2.0555555555555554</v>
      </c>
      <c r="F1083" s="34">
        <v>5.0600000000000006E-2</v>
      </c>
      <c r="G1083" s="29">
        <v>4590</v>
      </c>
      <c r="H1083" s="27">
        <v>55.7</v>
      </c>
    </row>
    <row r="1084" spans="1:8" x14ac:dyDescent="0.35">
      <c r="A1084" s="27">
        <v>2020</v>
      </c>
      <c r="B1084" s="29">
        <v>12</v>
      </c>
      <c r="C1084" s="29">
        <v>19</v>
      </c>
      <c r="D1084" s="33">
        <v>22.1</v>
      </c>
      <c r="E1084" s="27">
        <v>2.0833333333333335</v>
      </c>
      <c r="F1084" s="34">
        <v>0.08</v>
      </c>
      <c r="G1084" s="29">
        <v>4140</v>
      </c>
      <c r="H1084" s="27">
        <v>65.099999999999994</v>
      </c>
    </row>
    <row r="1085" spans="1:8" x14ac:dyDescent="0.35">
      <c r="A1085" s="27">
        <v>2020</v>
      </c>
      <c r="B1085" s="29">
        <v>12</v>
      </c>
      <c r="C1085" s="29">
        <v>20</v>
      </c>
      <c r="D1085" s="33">
        <v>23.1</v>
      </c>
      <c r="E1085" s="27">
        <v>3.4166666666666665</v>
      </c>
      <c r="F1085" s="34">
        <v>0.10299999999999999</v>
      </c>
      <c r="G1085" s="29">
        <v>4210</v>
      </c>
      <c r="H1085" s="27">
        <v>61.7</v>
      </c>
    </row>
    <row r="1086" spans="1:8" x14ac:dyDescent="0.35">
      <c r="A1086" s="27">
        <v>2020</v>
      </c>
      <c r="B1086" s="29">
        <v>12</v>
      </c>
      <c r="C1086" s="29">
        <v>21</v>
      </c>
      <c r="D1086" s="33">
        <v>22.5</v>
      </c>
      <c r="E1086" s="27">
        <v>3.9722222222222223</v>
      </c>
      <c r="F1086" s="34">
        <v>6.3799999999999996E-2</v>
      </c>
      <c r="G1086" s="29">
        <v>4580</v>
      </c>
      <c r="H1086" s="27">
        <v>55.1</v>
      </c>
    </row>
    <row r="1087" spans="1:8" x14ac:dyDescent="0.35">
      <c r="A1087" s="27">
        <v>2020</v>
      </c>
      <c r="B1087" s="29">
        <v>12</v>
      </c>
      <c r="C1087" s="29">
        <v>22</v>
      </c>
      <c r="D1087" s="33">
        <v>22.2</v>
      </c>
      <c r="E1087" s="27">
        <v>3.0833333333333335</v>
      </c>
      <c r="F1087" s="34">
        <v>6.5000000000000002E-2</v>
      </c>
      <c r="G1087" s="29">
        <v>4510</v>
      </c>
      <c r="H1087" s="27">
        <v>56.3</v>
      </c>
    </row>
    <row r="1088" spans="1:8" x14ac:dyDescent="0.35">
      <c r="A1088" s="27">
        <v>2020</v>
      </c>
      <c r="B1088" s="29">
        <v>12</v>
      </c>
      <c r="C1088" s="29">
        <v>23</v>
      </c>
      <c r="D1088" s="33">
        <v>21.6</v>
      </c>
      <c r="E1088" s="27">
        <v>2.2222222222222223</v>
      </c>
      <c r="F1088" s="34">
        <v>5.8700000000000002E-2</v>
      </c>
      <c r="G1088" s="29">
        <v>4450</v>
      </c>
      <c r="H1088" s="27">
        <v>54</v>
      </c>
    </row>
    <row r="1089" spans="1:8" x14ac:dyDescent="0.35">
      <c r="A1089" s="27">
        <v>2020</v>
      </c>
      <c r="B1089" s="29">
        <v>12</v>
      </c>
      <c r="C1089" s="29">
        <v>24</v>
      </c>
      <c r="D1089" s="33">
        <v>20.6</v>
      </c>
      <c r="E1089" s="27">
        <v>3.1696069444444444</v>
      </c>
      <c r="F1089" s="34">
        <v>5.9800000000000006E-2</v>
      </c>
      <c r="G1089" s="29">
        <v>4520</v>
      </c>
      <c r="H1089" s="27">
        <v>64.099999999999994</v>
      </c>
    </row>
    <row r="1090" spans="1:8" x14ac:dyDescent="0.35">
      <c r="A1090" s="27">
        <v>2020</v>
      </c>
      <c r="B1090" s="29">
        <v>12</v>
      </c>
      <c r="C1090" s="29">
        <v>25</v>
      </c>
      <c r="D1090" s="33">
        <v>20.8</v>
      </c>
      <c r="E1090" s="27">
        <v>3.2777777777777777</v>
      </c>
      <c r="F1090" s="34">
        <v>0.16600000000000001</v>
      </c>
      <c r="G1090" s="29">
        <v>3780</v>
      </c>
      <c r="H1090" s="27">
        <v>64.599999999999994</v>
      </c>
    </row>
    <row r="1091" spans="1:8" x14ac:dyDescent="0.35">
      <c r="A1091" s="27">
        <v>2020</v>
      </c>
      <c r="B1091" s="29">
        <v>12</v>
      </c>
      <c r="C1091" s="29">
        <v>26</v>
      </c>
      <c r="D1091" s="33">
        <v>21.2</v>
      </c>
      <c r="E1091" s="27">
        <v>5.1388888888888893</v>
      </c>
      <c r="F1091" s="34">
        <v>3.9100000000000003E-2</v>
      </c>
      <c r="G1091" s="29">
        <v>4780</v>
      </c>
      <c r="H1091" s="27">
        <v>50.1</v>
      </c>
    </row>
    <row r="1092" spans="1:8" x14ac:dyDescent="0.35">
      <c r="A1092" s="27">
        <v>2020</v>
      </c>
      <c r="B1092" s="29">
        <v>12</v>
      </c>
      <c r="C1092" s="29">
        <v>27</v>
      </c>
      <c r="D1092" s="33">
        <v>20.8</v>
      </c>
      <c r="E1092" s="27">
        <v>3.0555555555555554</v>
      </c>
      <c r="F1092" s="34">
        <v>0.26800000000000002</v>
      </c>
      <c r="G1092" s="29">
        <v>4470</v>
      </c>
      <c r="H1092" s="27">
        <v>54.4</v>
      </c>
    </row>
    <row r="1093" spans="1:8" x14ac:dyDescent="0.35">
      <c r="A1093" s="27">
        <v>2020</v>
      </c>
      <c r="B1093" s="29">
        <v>12</v>
      </c>
      <c r="C1093" s="29">
        <v>28</v>
      </c>
      <c r="D1093" s="33">
        <v>20.100000000000001</v>
      </c>
      <c r="E1093" s="27">
        <v>2.6666666666666665</v>
      </c>
      <c r="F1093" s="34">
        <v>0.12100000000000001</v>
      </c>
      <c r="G1093" s="29">
        <v>4540</v>
      </c>
      <c r="H1093" s="27">
        <v>55.1</v>
      </c>
    </row>
    <row r="1094" spans="1:8" x14ac:dyDescent="0.35">
      <c r="A1094" s="27">
        <v>2020</v>
      </c>
      <c r="B1094" s="29">
        <v>12</v>
      </c>
      <c r="C1094" s="29">
        <v>29</v>
      </c>
      <c r="D1094" s="33">
        <v>20.9</v>
      </c>
      <c r="E1094" s="27">
        <v>1.8333333333333333</v>
      </c>
      <c r="F1094" s="34">
        <v>6.9199999999999998E-2</v>
      </c>
      <c r="G1094" s="29">
        <v>4470</v>
      </c>
      <c r="H1094" s="27">
        <v>65.5</v>
      </c>
    </row>
    <row r="1095" spans="1:8" x14ac:dyDescent="0.35">
      <c r="A1095" s="27">
        <v>2020</v>
      </c>
      <c r="B1095" s="29">
        <v>12</v>
      </c>
      <c r="C1095" s="29">
        <v>30</v>
      </c>
      <c r="D1095" s="33">
        <v>20.9</v>
      </c>
      <c r="E1095" s="27">
        <v>1.5277777777777777</v>
      </c>
      <c r="F1095" s="34">
        <v>5.5799999999999995E-2</v>
      </c>
      <c r="G1095" s="29">
        <v>4490</v>
      </c>
      <c r="H1095" s="27">
        <v>62.4</v>
      </c>
    </row>
    <row r="1096" spans="1:8" x14ac:dyDescent="0.35">
      <c r="A1096" s="27">
        <v>2020</v>
      </c>
      <c r="B1096" s="29">
        <v>12</v>
      </c>
      <c r="C1096" s="29">
        <v>31</v>
      </c>
      <c r="D1096" s="33">
        <v>20.8</v>
      </c>
      <c r="E1096" s="27">
        <v>1.6388888888888888</v>
      </c>
      <c r="F1096" s="34">
        <v>4.82E-2</v>
      </c>
      <c r="G1096" s="29">
        <v>4330</v>
      </c>
      <c r="H1096" s="27">
        <v>69.7</v>
      </c>
    </row>
    <row r="1097" spans="1:8" x14ac:dyDescent="0.35">
      <c r="G1097" s="26"/>
    </row>
  </sheetData>
  <autoFilter ref="B1:H10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4B5D-D2B7-4EA1-B043-37848607802E}">
  <dimension ref="A1:G1096"/>
  <sheetViews>
    <sheetView zoomScaleNormal="100" workbookViewId="0">
      <selection activeCell="H6" sqref="H6"/>
    </sheetView>
  </sheetViews>
  <sheetFormatPr defaultRowHeight="14.5" x14ac:dyDescent="0.35"/>
  <cols>
    <col min="4" max="4" width="14.36328125" customWidth="1"/>
    <col min="7" max="7" width="11.36328125" customWidth="1"/>
  </cols>
  <sheetData>
    <row r="1" spans="1:7" x14ac:dyDescent="0.35">
      <c r="A1" t="s">
        <v>8</v>
      </c>
      <c r="B1" t="s">
        <v>0</v>
      </c>
      <c r="C1" t="s">
        <v>1</v>
      </c>
      <c r="D1">
        <v>2018</v>
      </c>
      <c r="E1">
        <v>2019</v>
      </c>
      <c r="F1">
        <v>2020</v>
      </c>
      <c r="G1" t="s">
        <v>9</v>
      </c>
    </row>
    <row r="2" spans="1:7" x14ac:dyDescent="0.35">
      <c r="A2">
        <v>2018</v>
      </c>
      <c r="B2" s="1">
        <v>1</v>
      </c>
      <c r="C2" s="1">
        <v>1</v>
      </c>
      <c r="D2" s="2">
        <v>20.3</v>
      </c>
      <c r="E2" s="3">
        <v>22.1</v>
      </c>
      <c r="F2" s="3">
        <v>21.1</v>
      </c>
    </row>
    <row r="3" spans="1:7" x14ac:dyDescent="0.35">
      <c r="A3">
        <v>2018</v>
      </c>
      <c r="B3" s="1">
        <v>1</v>
      </c>
      <c r="C3" s="1">
        <v>2</v>
      </c>
      <c r="D3" s="4">
        <v>20</v>
      </c>
      <c r="E3" s="3">
        <v>22.3</v>
      </c>
      <c r="F3" s="3">
        <v>21.2</v>
      </c>
    </row>
    <row r="4" spans="1:7" x14ac:dyDescent="0.35">
      <c r="A4">
        <v>2018</v>
      </c>
      <c r="B4" s="1">
        <v>1</v>
      </c>
      <c r="C4" s="1">
        <v>3</v>
      </c>
      <c r="D4" s="2">
        <v>20.2</v>
      </c>
      <c r="E4" s="3">
        <v>23.2</v>
      </c>
      <c r="F4" s="3">
        <v>23.3</v>
      </c>
    </row>
    <row r="5" spans="1:7" x14ac:dyDescent="0.35">
      <c r="A5">
        <v>2018</v>
      </c>
      <c r="B5" s="1">
        <v>1</v>
      </c>
      <c r="C5" s="1">
        <v>4</v>
      </c>
      <c r="D5" s="4">
        <v>21.2</v>
      </c>
      <c r="E5" s="3">
        <v>22.6</v>
      </c>
      <c r="F5" s="3">
        <v>24.2</v>
      </c>
    </row>
    <row r="6" spans="1:7" x14ac:dyDescent="0.35">
      <c r="A6">
        <v>2018</v>
      </c>
      <c r="B6" s="1">
        <v>1</v>
      </c>
      <c r="C6" s="1">
        <v>5</v>
      </c>
      <c r="D6" s="2">
        <v>20.5</v>
      </c>
      <c r="E6" s="3">
        <v>21.5</v>
      </c>
      <c r="F6" s="3">
        <v>24.2</v>
      </c>
    </row>
    <row r="7" spans="1:7" x14ac:dyDescent="0.35">
      <c r="A7">
        <v>2018</v>
      </c>
      <c r="B7" s="1">
        <v>1</v>
      </c>
      <c r="C7" s="1">
        <v>6</v>
      </c>
      <c r="D7" s="4">
        <v>20.6</v>
      </c>
      <c r="E7" s="3">
        <v>20.9</v>
      </c>
      <c r="F7" s="3">
        <v>21.6</v>
      </c>
    </row>
    <row r="8" spans="1:7" x14ac:dyDescent="0.35">
      <c r="A8">
        <v>2018</v>
      </c>
      <c r="B8" s="1">
        <v>1</v>
      </c>
      <c r="C8" s="1">
        <v>7</v>
      </c>
      <c r="D8" s="2">
        <v>20.2</v>
      </c>
      <c r="E8" s="3">
        <v>22.1</v>
      </c>
      <c r="F8" s="3">
        <f>29.1046832</f>
        <v>29.1046832</v>
      </c>
    </row>
    <row r="9" spans="1:7" x14ac:dyDescent="0.35">
      <c r="A9">
        <v>2018</v>
      </c>
      <c r="B9" s="1">
        <v>1</v>
      </c>
      <c r="C9" s="1">
        <v>8</v>
      </c>
      <c r="D9" s="4">
        <v>20.8</v>
      </c>
      <c r="E9" s="3">
        <v>22.7</v>
      </c>
      <c r="F9" s="3">
        <v>20</v>
      </c>
    </row>
    <row r="10" spans="1:7" x14ac:dyDescent="0.35">
      <c r="A10">
        <v>2018</v>
      </c>
      <c r="B10" s="1">
        <v>1</v>
      </c>
      <c r="C10" s="1">
        <v>9</v>
      </c>
      <c r="D10" s="2">
        <v>19.3</v>
      </c>
      <c r="E10" s="3">
        <v>23</v>
      </c>
      <c r="F10" s="3">
        <v>20.7</v>
      </c>
    </row>
    <row r="11" spans="1:7" x14ac:dyDescent="0.35">
      <c r="A11">
        <v>2018</v>
      </c>
      <c r="B11" s="1">
        <v>1</v>
      </c>
      <c r="C11" s="1">
        <v>10</v>
      </c>
      <c r="D11" s="4">
        <v>20.100000000000001</v>
      </c>
      <c r="E11" s="3">
        <v>21.9</v>
      </c>
      <c r="F11" s="3">
        <v>19.600000000000001</v>
      </c>
    </row>
    <row r="12" spans="1:7" x14ac:dyDescent="0.35">
      <c r="A12">
        <v>2018</v>
      </c>
      <c r="B12" s="1">
        <v>1</v>
      </c>
      <c r="C12" s="1">
        <v>11</v>
      </c>
      <c r="D12" s="2">
        <v>19.7</v>
      </c>
      <c r="E12" s="3">
        <v>20.8</v>
      </c>
      <c r="F12" s="3">
        <v>20.6</v>
      </c>
    </row>
    <row r="13" spans="1:7" x14ac:dyDescent="0.35">
      <c r="A13">
        <v>2018</v>
      </c>
      <c r="B13" s="1">
        <v>1</v>
      </c>
      <c r="C13" s="1">
        <v>12</v>
      </c>
      <c r="D13" s="4">
        <v>19.899999999999999</v>
      </c>
      <c r="E13" s="3">
        <v>20.6</v>
      </c>
      <c r="F13" s="3">
        <v>18.5</v>
      </c>
    </row>
    <row r="14" spans="1:7" x14ac:dyDescent="0.35">
      <c r="A14">
        <v>2018</v>
      </c>
      <c r="B14" s="1">
        <v>1</v>
      </c>
      <c r="C14" s="1">
        <v>13</v>
      </c>
      <c r="D14" s="2">
        <v>19.899999999999999</v>
      </c>
      <c r="E14" s="3">
        <v>20.7</v>
      </c>
      <c r="F14" s="3">
        <v>19.100000000000001</v>
      </c>
    </row>
    <row r="15" spans="1:7" x14ac:dyDescent="0.35">
      <c r="A15">
        <v>2018</v>
      </c>
      <c r="B15" s="1">
        <v>1</v>
      </c>
      <c r="C15" s="1">
        <v>14</v>
      </c>
      <c r="D15" s="4">
        <v>19.7</v>
      </c>
      <c r="E15" s="3">
        <v>21.9</v>
      </c>
      <c r="F15" s="3">
        <v>18.3</v>
      </c>
    </row>
    <row r="16" spans="1:7" x14ac:dyDescent="0.35">
      <c r="A16">
        <v>2018</v>
      </c>
      <c r="B16" s="1">
        <v>1</v>
      </c>
      <c r="C16" s="1">
        <v>15</v>
      </c>
      <c r="D16" s="2">
        <f>29.2</f>
        <v>29.2</v>
      </c>
      <c r="E16" s="3">
        <f>28.92601</f>
        <v>28.926010000000002</v>
      </c>
      <c r="F16" s="3">
        <v>18.2</v>
      </c>
    </row>
    <row r="17" spans="1:6" x14ac:dyDescent="0.35">
      <c r="A17">
        <v>2018</v>
      </c>
      <c r="B17" s="1">
        <v>1</v>
      </c>
      <c r="C17" s="1">
        <v>16</v>
      </c>
      <c r="D17" s="4">
        <v>18.600000000000001</v>
      </c>
      <c r="E17" s="3">
        <v>23</v>
      </c>
      <c r="F17" s="3">
        <v>17.899999999999999</v>
      </c>
    </row>
    <row r="18" spans="1:6" x14ac:dyDescent="0.35">
      <c r="A18">
        <v>2018</v>
      </c>
      <c r="B18" s="1">
        <v>1</v>
      </c>
      <c r="C18" s="1">
        <v>17</v>
      </c>
      <c r="D18" s="2">
        <v>20.100000000000001</v>
      </c>
      <c r="E18" s="3">
        <v>23.5</v>
      </c>
      <c r="F18" s="3">
        <v>18.399999999999999</v>
      </c>
    </row>
    <row r="19" spans="1:6" x14ac:dyDescent="0.35">
      <c r="A19">
        <v>2018</v>
      </c>
      <c r="B19" s="1">
        <v>1</v>
      </c>
      <c r="C19" s="1">
        <v>18</v>
      </c>
      <c r="D19" s="4">
        <v>19.2</v>
      </c>
      <c r="E19" s="3">
        <v>20.8</v>
      </c>
      <c r="F19" s="3">
        <v>19.5</v>
      </c>
    </row>
    <row r="20" spans="1:6" x14ac:dyDescent="0.35">
      <c r="A20">
        <v>2018</v>
      </c>
      <c r="B20" s="1">
        <v>1</v>
      </c>
      <c r="C20" s="1">
        <v>19</v>
      </c>
      <c r="D20" s="2">
        <v>18.8</v>
      </c>
      <c r="E20" s="3">
        <v>19.8</v>
      </c>
      <c r="F20" s="3">
        <v>20.399999999999999</v>
      </c>
    </row>
    <row r="21" spans="1:6" x14ac:dyDescent="0.35">
      <c r="A21">
        <v>2018</v>
      </c>
      <c r="B21" s="1">
        <v>1</v>
      </c>
      <c r="C21" s="1">
        <v>20</v>
      </c>
      <c r="D21" s="4">
        <v>19.600000000000001</v>
      </c>
      <c r="E21" s="3">
        <v>19</v>
      </c>
      <c r="F21" s="3">
        <v>20.5</v>
      </c>
    </row>
    <row r="22" spans="1:6" x14ac:dyDescent="0.35">
      <c r="A22">
        <v>2018</v>
      </c>
      <c r="B22" s="1">
        <v>1</v>
      </c>
      <c r="C22" s="1">
        <v>21</v>
      </c>
      <c r="D22" s="2">
        <v>19.7</v>
      </c>
      <c r="E22" s="3">
        <v>19.399999999999999</v>
      </c>
      <c r="F22" s="3">
        <v>20.6</v>
      </c>
    </row>
    <row r="23" spans="1:6" x14ac:dyDescent="0.35">
      <c r="A23">
        <v>2018</v>
      </c>
      <c r="B23" s="1">
        <v>1</v>
      </c>
      <c r="C23" s="1">
        <v>22</v>
      </c>
      <c r="D23" s="4">
        <v>20.2</v>
      </c>
      <c r="E23" s="3">
        <v>19.3</v>
      </c>
      <c r="F23" s="3">
        <v>19.2</v>
      </c>
    </row>
    <row r="24" spans="1:6" x14ac:dyDescent="0.35">
      <c r="A24">
        <v>2018</v>
      </c>
      <c r="B24" s="1">
        <v>1</v>
      </c>
      <c r="C24" s="1">
        <v>23</v>
      </c>
      <c r="D24" s="2">
        <v>18.899999999999999</v>
      </c>
      <c r="E24" s="3">
        <v>19.600000000000001</v>
      </c>
      <c r="F24" s="3">
        <v>21.7</v>
      </c>
    </row>
    <row r="25" spans="1:6" x14ac:dyDescent="0.35">
      <c r="A25">
        <v>2018</v>
      </c>
      <c r="B25" s="1">
        <v>1</v>
      </c>
      <c r="C25" s="1">
        <v>24</v>
      </c>
      <c r="D25" s="4">
        <v>18.600000000000001</v>
      </c>
      <c r="E25" s="3">
        <v>19.8</v>
      </c>
      <c r="F25" s="3">
        <v>19.8</v>
      </c>
    </row>
    <row r="26" spans="1:6" x14ac:dyDescent="0.35">
      <c r="A26">
        <v>2018</v>
      </c>
      <c r="B26" s="1">
        <v>1</v>
      </c>
      <c r="C26" s="1">
        <v>25</v>
      </c>
      <c r="D26" s="2">
        <v>18.600000000000001</v>
      </c>
      <c r="E26" s="3">
        <v>21.4</v>
      </c>
      <c r="F26" s="3">
        <v>19.399999999999999</v>
      </c>
    </row>
    <row r="27" spans="1:6" x14ac:dyDescent="0.35">
      <c r="A27">
        <v>2018</v>
      </c>
      <c r="B27" s="1">
        <v>1</v>
      </c>
      <c r="C27" s="1">
        <v>26</v>
      </c>
      <c r="D27" s="4">
        <v>19.2</v>
      </c>
      <c r="E27" s="3">
        <v>22.6</v>
      </c>
      <c r="F27" s="3">
        <v>17.8</v>
      </c>
    </row>
    <row r="28" spans="1:6" x14ac:dyDescent="0.35">
      <c r="A28">
        <v>2018</v>
      </c>
      <c r="B28" s="1">
        <v>1</v>
      </c>
      <c r="C28" s="1">
        <v>27</v>
      </c>
      <c r="D28" s="2">
        <v>20.7</v>
      </c>
      <c r="E28" s="3">
        <v>23</v>
      </c>
      <c r="F28" s="3">
        <v>18.899999999999999</v>
      </c>
    </row>
    <row r="29" spans="1:6" x14ac:dyDescent="0.35">
      <c r="A29">
        <v>2018</v>
      </c>
      <c r="B29" s="1">
        <v>1</v>
      </c>
      <c r="C29" s="1">
        <v>28</v>
      </c>
      <c r="D29" s="4">
        <v>20.2</v>
      </c>
      <c r="E29" s="3">
        <v>24.2</v>
      </c>
      <c r="F29" s="3">
        <v>18.899999999999999</v>
      </c>
    </row>
    <row r="30" spans="1:6" x14ac:dyDescent="0.35">
      <c r="A30">
        <v>2018</v>
      </c>
      <c r="B30" s="1">
        <v>1</v>
      </c>
      <c r="C30" s="1">
        <v>29</v>
      </c>
      <c r="D30" s="2">
        <v>19</v>
      </c>
      <c r="E30" s="3">
        <v>24.2</v>
      </c>
      <c r="F30" s="3">
        <v>18.3</v>
      </c>
    </row>
    <row r="31" spans="1:6" x14ac:dyDescent="0.35">
      <c r="A31">
        <v>2018</v>
      </c>
      <c r="B31" s="1">
        <v>1</v>
      </c>
      <c r="C31" s="1">
        <v>30</v>
      </c>
      <c r="D31" s="4">
        <v>18.5</v>
      </c>
      <c r="E31" s="3">
        <v>22.1</v>
      </c>
      <c r="F31" s="3">
        <v>18.600000000000001</v>
      </c>
    </row>
    <row r="32" spans="1:6" x14ac:dyDescent="0.35">
      <c r="A32">
        <v>2018</v>
      </c>
      <c r="B32" s="5">
        <v>1</v>
      </c>
      <c r="C32" s="5">
        <v>31</v>
      </c>
      <c r="D32" s="2">
        <v>19.2</v>
      </c>
      <c r="E32" s="3">
        <v>21.5</v>
      </c>
      <c r="F32" s="3">
        <v>17.7</v>
      </c>
    </row>
    <row r="33" spans="1:6" x14ac:dyDescent="0.35">
      <c r="A33">
        <v>2018</v>
      </c>
      <c r="B33" s="1">
        <v>2</v>
      </c>
      <c r="C33" s="1">
        <v>1</v>
      </c>
      <c r="D33" s="4">
        <v>18.8</v>
      </c>
      <c r="E33" s="3">
        <v>21.5</v>
      </c>
      <c r="F33" s="3">
        <v>18</v>
      </c>
    </row>
    <row r="34" spans="1:6" x14ac:dyDescent="0.35">
      <c r="A34">
        <v>2018</v>
      </c>
      <c r="B34" s="1">
        <v>2</v>
      </c>
      <c r="C34" s="1">
        <v>2</v>
      </c>
      <c r="D34" s="2">
        <v>19.399999999999999</v>
      </c>
      <c r="E34" s="3">
        <v>22.9</v>
      </c>
      <c r="F34" s="3">
        <v>19.3</v>
      </c>
    </row>
    <row r="35" spans="1:6" x14ac:dyDescent="0.35">
      <c r="A35">
        <v>2018</v>
      </c>
      <c r="B35" s="1">
        <v>2</v>
      </c>
      <c r="C35" s="1">
        <v>3</v>
      </c>
      <c r="D35" s="4">
        <v>19.5</v>
      </c>
      <c r="E35" s="3">
        <v>21.9</v>
      </c>
      <c r="F35" s="3">
        <v>19.600000000000001</v>
      </c>
    </row>
    <row r="36" spans="1:6" x14ac:dyDescent="0.35">
      <c r="A36">
        <v>2018</v>
      </c>
      <c r="B36" s="1">
        <v>2</v>
      </c>
      <c r="C36" s="1">
        <v>4</v>
      </c>
      <c r="D36" s="2">
        <v>18.899999999999999</v>
      </c>
      <c r="E36" s="3">
        <v>20.399999999999999</v>
      </c>
      <c r="F36" s="3">
        <v>18.899999999999999</v>
      </c>
    </row>
    <row r="37" spans="1:6" x14ac:dyDescent="0.35">
      <c r="A37">
        <v>2018</v>
      </c>
      <c r="B37" s="1">
        <v>2</v>
      </c>
      <c r="C37" s="1">
        <v>5</v>
      </c>
      <c r="D37" s="4">
        <v>18.600000000000001</v>
      </c>
      <c r="E37" s="3">
        <v>19.2</v>
      </c>
      <c r="F37" s="3">
        <f>29.1046832</f>
        <v>29.1046832</v>
      </c>
    </row>
    <row r="38" spans="1:6" x14ac:dyDescent="0.35">
      <c r="A38">
        <v>2018</v>
      </c>
      <c r="B38" s="1">
        <v>2</v>
      </c>
      <c r="C38" s="1">
        <v>6</v>
      </c>
      <c r="D38" s="2">
        <v>17.100000000000001</v>
      </c>
      <c r="E38" s="3">
        <v>19.899999999999999</v>
      </c>
      <c r="F38" s="3">
        <v>19.600000000000001</v>
      </c>
    </row>
    <row r="39" spans="1:6" x14ac:dyDescent="0.35">
      <c r="A39">
        <v>2018</v>
      </c>
      <c r="B39" s="1">
        <v>2</v>
      </c>
      <c r="C39" s="1">
        <v>7</v>
      </c>
      <c r="D39" s="4">
        <v>16.8</v>
      </c>
      <c r="E39" s="3">
        <v>18.899999999999999</v>
      </c>
      <c r="F39" s="3">
        <v>20</v>
      </c>
    </row>
    <row r="40" spans="1:6" x14ac:dyDescent="0.35">
      <c r="A40">
        <v>2018</v>
      </c>
      <c r="B40" s="1">
        <v>2</v>
      </c>
      <c r="C40" s="1">
        <v>8</v>
      </c>
      <c r="D40" s="2">
        <v>18.2</v>
      </c>
      <c r="E40" s="3">
        <v>19.3</v>
      </c>
      <c r="F40" s="3">
        <v>21</v>
      </c>
    </row>
    <row r="41" spans="1:6" x14ac:dyDescent="0.35">
      <c r="A41">
        <v>2018</v>
      </c>
      <c r="B41" s="1">
        <v>2</v>
      </c>
      <c r="C41" s="1">
        <v>9</v>
      </c>
      <c r="D41" s="4">
        <v>18.600000000000001</v>
      </c>
      <c r="E41" s="3">
        <v>20.9</v>
      </c>
      <c r="F41" s="3">
        <v>23.9</v>
      </c>
    </row>
    <row r="42" spans="1:6" x14ac:dyDescent="0.35">
      <c r="A42">
        <v>2018</v>
      </c>
      <c r="B42" s="1">
        <v>2</v>
      </c>
      <c r="C42" s="1">
        <v>10</v>
      </c>
      <c r="D42" s="2">
        <v>18.100000000000001</v>
      </c>
      <c r="E42" s="3">
        <v>22</v>
      </c>
      <c r="F42" s="3">
        <v>22.8</v>
      </c>
    </row>
    <row r="43" spans="1:6" x14ac:dyDescent="0.35">
      <c r="A43">
        <v>2018</v>
      </c>
      <c r="B43" s="1">
        <v>2</v>
      </c>
      <c r="C43" s="1">
        <v>11</v>
      </c>
      <c r="D43" s="4">
        <v>20.100000000000001</v>
      </c>
      <c r="E43" s="3">
        <v>23.3</v>
      </c>
      <c r="F43" s="3">
        <v>21</v>
      </c>
    </row>
    <row r="44" spans="1:6" x14ac:dyDescent="0.35">
      <c r="A44">
        <v>2018</v>
      </c>
      <c r="B44" s="1">
        <v>2</v>
      </c>
      <c r="C44" s="1">
        <v>12</v>
      </c>
      <c r="D44" s="2">
        <v>21.3</v>
      </c>
      <c r="E44" s="3">
        <v>21.3</v>
      </c>
      <c r="F44" s="3">
        <v>17.5</v>
      </c>
    </row>
    <row r="45" spans="1:6" x14ac:dyDescent="0.35">
      <c r="A45">
        <v>2018</v>
      </c>
      <c r="B45" s="1">
        <v>2</v>
      </c>
      <c r="C45" s="1">
        <v>13</v>
      </c>
      <c r="D45" s="4">
        <v>24.5</v>
      </c>
      <c r="E45" s="3">
        <v>19.7</v>
      </c>
      <c r="F45" s="3">
        <v>17.600000000000001</v>
      </c>
    </row>
    <row r="46" spans="1:6" x14ac:dyDescent="0.35">
      <c r="A46">
        <v>2018</v>
      </c>
      <c r="B46" s="1">
        <v>2</v>
      </c>
      <c r="C46" s="1">
        <v>14</v>
      </c>
      <c r="D46" s="2">
        <v>26</v>
      </c>
      <c r="E46" s="3">
        <v>19.399999999999999</v>
      </c>
      <c r="F46" s="3">
        <v>17.8</v>
      </c>
    </row>
    <row r="47" spans="1:6" x14ac:dyDescent="0.35">
      <c r="A47">
        <v>2018</v>
      </c>
      <c r="B47" s="1">
        <v>2</v>
      </c>
      <c r="C47" s="1">
        <v>15</v>
      </c>
      <c r="D47" s="4">
        <v>24.2</v>
      </c>
      <c r="E47" s="3">
        <v>21.2</v>
      </c>
      <c r="F47" s="3">
        <v>18.3</v>
      </c>
    </row>
    <row r="48" spans="1:6" x14ac:dyDescent="0.35">
      <c r="A48">
        <v>2018</v>
      </c>
      <c r="B48" s="1">
        <v>2</v>
      </c>
      <c r="C48" s="1">
        <v>16</v>
      </c>
      <c r="D48" s="2">
        <v>23.7</v>
      </c>
      <c r="E48" s="3">
        <v>24.5</v>
      </c>
      <c r="F48" s="3">
        <v>19.8</v>
      </c>
    </row>
    <row r="49" spans="1:6" x14ac:dyDescent="0.35">
      <c r="A49">
        <v>2018</v>
      </c>
      <c r="B49" s="1">
        <v>2</v>
      </c>
      <c r="C49" s="1">
        <v>17</v>
      </c>
      <c r="D49" s="4">
        <v>24.5</v>
      </c>
      <c r="E49" s="3">
        <v>23.1</v>
      </c>
      <c r="F49" s="3">
        <v>21.6</v>
      </c>
    </row>
    <row r="50" spans="1:6" x14ac:dyDescent="0.35">
      <c r="A50">
        <v>2018</v>
      </c>
      <c r="B50" s="1">
        <v>2</v>
      </c>
      <c r="C50" s="1">
        <v>18</v>
      </c>
      <c r="D50" s="2">
        <v>26.5</v>
      </c>
      <c r="E50" s="3">
        <v>20.3</v>
      </c>
      <c r="F50" s="3">
        <v>22.3</v>
      </c>
    </row>
    <row r="51" spans="1:6" x14ac:dyDescent="0.35">
      <c r="A51">
        <v>2018</v>
      </c>
      <c r="B51" s="1">
        <v>2</v>
      </c>
      <c r="C51" s="1">
        <v>19</v>
      </c>
      <c r="D51" s="4">
        <v>23.5</v>
      </c>
      <c r="E51" s="3">
        <v>20.2</v>
      </c>
      <c r="F51" s="3">
        <v>22.5</v>
      </c>
    </row>
    <row r="52" spans="1:6" x14ac:dyDescent="0.35">
      <c r="A52">
        <v>2018</v>
      </c>
      <c r="B52" s="1">
        <v>2</v>
      </c>
      <c r="C52" s="1">
        <v>20</v>
      </c>
      <c r="D52" s="2">
        <v>21.8</v>
      </c>
      <c r="E52" s="3">
        <v>19.899999999999999</v>
      </c>
      <c r="F52" s="3">
        <v>24.3</v>
      </c>
    </row>
    <row r="53" spans="1:6" x14ac:dyDescent="0.35">
      <c r="A53">
        <v>2018</v>
      </c>
      <c r="B53" s="1">
        <v>2</v>
      </c>
      <c r="C53" s="1">
        <v>21</v>
      </c>
      <c r="D53" s="4">
        <v>20.9</v>
      </c>
      <c r="E53" s="3">
        <v>19.2</v>
      </c>
      <c r="F53" s="3">
        <v>22.2</v>
      </c>
    </row>
    <row r="54" spans="1:6" x14ac:dyDescent="0.35">
      <c r="A54">
        <v>2018</v>
      </c>
      <c r="B54" s="1">
        <v>2</v>
      </c>
      <c r="C54" s="1">
        <v>22</v>
      </c>
      <c r="D54" s="2">
        <v>22</v>
      </c>
      <c r="E54" s="3">
        <v>19</v>
      </c>
      <c r="F54" s="3">
        <v>22.5</v>
      </c>
    </row>
    <row r="55" spans="1:6" x14ac:dyDescent="0.35">
      <c r="A55">
        <v>2018</v>
      </c>
      <c r="B55" s="1">
        <v>2</v>
      </c>
      <c r="C55" s="1">
        <v>23</v>
      </c>
      <c r="D55" s="4">
        <v>24.8</v>
      </c>
      <c r="E55" s="3">
        <v>21.3</v>
      </c>
      <c r="F55" s="3">
        <v>24.3</v>
      </c>
    </row>
    <row r="56" spans="1:6" x14ac:dyDescent="0.35">
      <c r="A56">
        <v>2018</v>
      </c>
      <c r="B56" s="1">
        <v>2</v>
      </c>
      <c r="C56" s="1">
        <v>24</v>
      </c>
      <c r="D56" s="2">
        <f>29.2</f>
        <v>29.2</v>
      </c>
      <c r="E56" s="3">
        <v>22.8</v>
      </c>
      <c r="F56" s="3">
        <v>25.5</v>
      </c>
    </row>
    <row r="57" spans="1:6" x14ac:dyDescent="0.35">
      <c r="A57">
        <v>2018</v>
      </c>
      <c r="B57" s="1">
        <v>2</v>
      </c>
      <c r="C57" s="1">
        <v>25</v>
      </c>
      <c r="D57" s="4">
        <v>23.3</v>
      </c>
      <c r="E57" s="3">
        <v>22.1</v>
      </c>
      <c r="F57" s="3">
        <v>26.9</v>
      </c>
    </row>
    <row r="58" spans="1:6" x14ac:dyDescent="0.35">
      <c r="A58">
        <v>2018</v>
      </c>
      <c r="B58" s="1">
        <v>2</v>
      </c>
      <c r="C58" s="1">
        <v>26</v>
      </c>
      <c r="D58" s="2">
        <v>22.4</v>
      </c>
      <c r="E58" s="3">
        <v>20.7</v>
      </c>
      <c r="F58" s="3">
        <v>24.5</v>
      </c>
    </row>
    <row r="59" spans="1:6" x14ac:dyDescent="0.35">
      <c r="A59">
        <v>2018</v>
      </c>
      <c r="B59" s="1">
        <v>2</v>
      </c>
      <c r="C59" s="1">
        <v>27</v>
      </c>
      <c r="D59" s="4">
        <v>23.6</v>
      </c>
      <c r="E59" s="3">
        <v>20.399999999999999</v>
      </c>
      <c r="F59" s="3">
        <v>20.9</v>
      </c>
    </row>
    <row r="60" spans="1:6" x14ac:dyDescent="0.35">
      <c r="A60">
        <v>2018</v>
      </c>
      <c r="B60" s="5">
        <v>2</v>
      </c>
      <c r="C60" s="5">
        <v>28</v>
      </c>
      <c r="D60" s="2">
        <v>24.5</v>
      </c>
      <c r="E60" s="3">
        <v>24.8</v>
      </c>
      <c r="F60" s="3">
        <v>20.6</v>
      </c>
    </row>
    <row r="61" spans="1:6" x14ac:dyDescent="0.35">
      <c r="A61">
        <v>2018</v>
      </c>
      <c r="B61" s="1">
        <v>3</v>
      </c>
      <c r="C61" s="1">
        <v>1</v>
      </c>
      <c r="D61" s="4">
        <v>23.7</v>
      </c>
      <c r="E61" s="3">
        <v>25</v>
      </c>
      <c r="F61" s="3">
        <v>22.1</v>
      </c>
    </row>
    <row r="62" spans="1:6" x14ac:dyDescent="0.35">
      <c r="A62">
        <v>2018</v>
      </c>
      <c r="B62" s="1">
        <v>3</v>
      </c>
      <c r="C62" s="1">
        <v>2</v>
      </c>
      <c r="D62" s="2">
        <v>23</v>
      </c>
      <c r="E62" s="3">
        <v>19.100000000000001</v>
      </c>
      <c r="F62" s="3">
        <v>23.6</v>
      </c>
    </row>
    <row r="63" spans="1:6" x14ac:dyDescent="0.35">
      <c r="A63">
        <v>2018</v>
      </c>
      <c r="B63" s="1">
        <v>3</v>
      </c>
      <c r="C63" s="1">
        <v>3</v>
      </c>
      <c r="D63" s="4">
        <v>22</v>
      </c>
      <c r="E63" s="3">
        <v>18.7</v>
      </c>
      <c r="F63" s="3">
        <v>21.5</v>
      </c>
    </row>
    <row r="64" spans="1:6" x14ac:dyDescent="0.35">
      <c r="A64">
        <v>2018</v>
      </c>
      <c r="B64" s="1">
        <v>3</v>
      </c>
      <c r="C64" s="1">
        <v>4</v>
      </c>
      <c r="D64" s="2">
        <v>21.6</v>
      </c>
      <c r="E64" s="3">
        <v>19.899999999999999</v>
      </c>
      <c r="F64" s="3">
        <v>20.6</v>
      </c>
    </row>
    <row r="65" spans="1:6" x14ac:dyDescent="0.35">
      <c r="A65">
        <v>2018</v>
      </c>
      <c r="B65" s="1">
        <v>3</v>
      </c>
      <c r="C65" s="1">
        <v>5</v>
      </c>
      <c r="D65" s="4">
        <v>21.2</v>
      </c>
      <c r="E65" s="3">
        <v>20.2</v>
      </c>
      <c r="F65" s="3">
        <v>20.8</v>
      </c>
    </row>
    <row r="66" spans="1:6" x14ac:dyDescent="0.35">
      <c r="A66">
        <v>2018</v>
      </c>
      <c r="B66" s="1">
        <v>3</v>
      </c>
      <c r="C66" s="1">
        <v>6</v>
      </c>
      <c r="D66" s="2">
        <v>21.4</v>
      </c>
      <c r="E66" s="3">
        <v>19.399999999999999</v>
      </c>
      <c r="F66" s="3">
        <v>21.7</v>
      </c>
    </row>
    <row r="67" spans="1:6" x14ac:dyDescent="0.35">
      <c r="A67">
        <v>2018</v>
      </c>
      <c r="B67" s="1">
        <v>3</v>
      </c>
      <c r="C67" s="1">
        <v>7</v>
      </c>
      <c r="D67" s="4">
        <v>23.3</v>
      </c>
      <c r="E67" s="3">
        <v>21.1</v>
      </c>
      <c r="F67" s="3">
        <v>22.8</v>
      </c>
    </row>
    <row r="68" spans="1:6" x14ac:dyDescent="0.35">
      <c r="A68">
        <v>2018</v>
      </c>
      <c r="B68" s="1">
        <v>3</v>
      </c>
      <c r="C68" s="1">
        <v>8</v>
      </c>
      <c r="D68" s="2">
        <v>24.8</v>
      </c>
      <c r="E68" s="3">
        <v>20.3</v>
      </c>
      <c r="F68" s="3">
        <v>23.6</v>
      </c>
    </row>
    <row r="69" spans="1:6" x14ac:dyDescent="0.35">
      <c r="A69">
        <v>2018</v>
      </c>
      <c r="B69" s="1">
        <v>3</v>
      </c>
      <c r="C69" s="1">
        <v>9</v>
      </c>
      <c r="D69" s="4">
        <f>29.2</f>
        <v>29.2</v>
      </c>
      <c r="E69" s="3">
        <v>19.7</v>
      </c>
      <c r="F69" s="3">
        <v>22</v>
      </c>
    </row>
    <row r="70" spans="1:6" x14ac:dyDescent="0.35">
      <c r="A70">
        <v>2018</v>
      </c>
      <c r="B70" s="1">
        <v>3</v>
      </c>
      <c r="C70" s="1">
        <v>10</v>
      </c>
      <c r="D70" s="2">
        <v>25.8</v>
      </c>
      <c r="E70" s="3">
        <v>19.600000000000001</v>
      </c>
      <c r="F70" s="3">
        <v>22.2</v>
      </c>
    </row>
    <row r="71" spans="1:6" x14ac:dyDescent="0.35">
      <c r="A71">
        <v>2018</v>
      </c>
      <c r="B71" s="1">
        <v>3</v>
      </c>
      <c r="C71" s="1">
        <v>11</v>
      </c>
      <c r="D71" s="4">
        <v>27.9</v>
      </c>
      <c r="E71" s="3">
        <v>18.899999999999999</v>
      </c>
      <c r="F71" s="3">
        <v>22</v>
      </c>
    </row>
    <row r="72" spans="1:6" x14ac:dyDescent="0.35">
      <c r="A72">
        <v>2018</v>
      </c>
      <c r="B72" s="1">
        <v>3</v>
      </c>
      <c r="C72" s="1">
        <v>12</v>
      </c>
      <c r="D72" s="2">
        <v>27.5</v>
      </c>
      <c r="E72" s="3">
        <v>20.100000000000001</v>
      </c>
      <c r="F72" s="3">
        <v>21.7</v>
      </c>
    </row>
    <row r="73" spans="1:6" x14ac:dyDescent="0.35">
      <c r="A73">
        <v>2018</v>
      </c>
      <c r="B73" s="1">
        <v>3</v>
      </c>
      <c r="C73" s="1">
        <v>13</v>
      </c>
      <c r="D73" s="4">
        <v>25.9</v>
      </c>
      <c r="E73" s="3">
        <f>28.92601</f>
        <v>28.926010000000002</v>
      </c>
      <c r="F73" s="3">
        <v>23.1</v>
      </c>
    </row>
    <row r="74" spans="1:6" x14ac:dyDescent="0.35">
      <c r="A74">
        <v>2018</v>
      </c>
      <c r="B74" s="1">
        <v>3</v>
      </c>
      <c r="C74" s="1">
        <v>14</v>
      </c>
      <c r="D74" s="2">
        <v>24.1</v>
      </c>
      <c r="E74" s="3">
        <v>22</v>
      </c>
      <c r="F74" s="3">
        <v>25.9</v>
      </c>
    </row>
    <row r="75" spans="1:6" x14ac:dyDescent="0.35">
      <c r="A75">
        <v>2018</v>
      </c>
      <c r="B75" s="1">
        <v>3</v>
      </c>
      <c r="C75" s="1">
        <v>15</v>
      </c>
      <c r="D75" s="4">
        <v>23</v>
      </c>
      <c r="E75" s="3">
        <v>22.8</v>
      </c>
      <c r="F75" s="3">
        <v>26.6</v>
      </c>
    </row>
    <row r="76" spans="1:6" x14ac:dyDescent="0.35">
      <c r="A76">
        <v>2018</v>
      </c>
      <c r="B76" s="1">
        <v>3</v>
      </c>
      <c r="C76" s="1">
        <v>16</v>
      </c>
      <c r="D76" s="2">
        <f>29.2</f>
        <v>29.2</v>
      </c>
      <c r="E76" s="3">
        <v>24.3</v>
      </c>
      <c r="F76" s="3">
        <v>25.1</v>
      </c>
    </row>
    <row r="77" spans="1:6" x14ac:dyDescent="0.35">
      <c r="A77">
        <v>2018</v>
      </c>
      <c r="B77" s="1">
        <v>3</v>
      </c>
      <c r="C77" s="1">
        <v>17</v>
      </c>
      <c r="D77" s="4">
        <v>24.2</v>
      </c>
      <c r="E77" s="3">
        <v>27.4</v>
      </c>
      <c r="F77" s="3">
        <v>25.5</v>
      </c>
    </row>
    <row r="78" spans="1:6" x14ac:dyDescent="0.35">
      <c r="A78">
        <v>2018</v>
      </c>
      <c r="B78" s="1">
        <v>3</v>
      </c>
      <c r="C78" s="1">
        <v>18</v>
      </c>
      <c r="D78" s="2">
        <v>24.3</v>
      </c>
      <c r="E78" s="3">
        <v>22.1</v>
      </c>
      <c r="F78" s="3">
        <v>27</v>
      </c>
    </row>
    <row r="79" spans="1:6" x14ac:dyDescent="0.35">
      <c r="A79">
        <v>2018</v>
      </c>
      <c r="B79" s="1">
        <v>3</v>
      </c>
      <c r="C79" s="1">
        <v>19</v>
      </c>
      <c r="D79" s="4">
        <v>23.5</v>
      </c>
      <c r="E79" s="3">
        <v>21.1</v>
      </c>
      <c r="F79" s="3">
        <v>27.6</v>
      </c>
    </row>
    <row r="80" spans="1:6" x14ac:dyDescent="0.35">
      <c r="A80">
        <v>2018</v>
      </c>
      <c r="B80" s="1">
        <v>3</v>
      </c>
      <c r="C80" s="1">
        <v>20</v>
      </c>
      <c r="D80" s="2">
        <v>23.1</v>
      </c>
      <c r="E80" s="3">
        <v>20.9</v>
      </c>
      <c r="F80" s="3">
        <v>27</v>
      </c>
    </row>
    <row r="81" spans="1:6" x14ac:dyDescent="0.35">
      <c r="A81">
        <v>2018</v>
      </c>
      <c r="B81" s="1">
        <v>3</v>
      </c>
      <c r="C81" s="1">
        <v>21</v>
      </c>
      <c r="D81" s="4">
        <v>23.4</v>
      </c>
      <c r="E81" s="3">
        <v>22.3</v>
      </c>
      <c r="F81" s="3">
        <v>25.3</v>
      </c>
    </row>
    <row r="82" spans="1:6" x14ac:dyDescent="0.35">
      <c r="A82">
        <v>2018</v>
      </c>
      <c r="B82" s="1">
        <v>3</v>
      </c>
      <c r="C82" s="1">
        <v>22</v>
      </c>
      <c r="D82" s="2">
        <v>23.9</v>
      </c>
      <c r="E82" s="3">
        <v>25.3</v>
      </c>
      <c r="F82" s="3">
        <v>25.6</v>
      </c>
    </row>
    <row r="83" spans="1:6" x14ac:dyDescent="0.35">
      <c r="A83">
        <v>2018</v>
      </c>
      <c r="B83" s="1">
        <v>3</v>
      </c>
      <c r="C83" s="1">
        <v>23</v>
      </c>
      <c r="D83" s="4">
        <v>23.9</v>
      </c>
      <c r="E83" s="3">
        <v>28.3</v>
      </c>
      <c r="F83" s="3">
        <v>22.2</v>
      </c>
    </row>
    <row r="84" spans="1:6" x14ac:dyDescent="0.35">
      <c r="A84">
        <v>2018</v>
      </c>
      <c r="B84" s="1">
        <v>3</v>
      </c>
      <c r="C84" s="1">
        <v>24</v>
      </c>
      <c r="D84" s="2">
        <v>26.2</v>
      </c>
      <c r="E84" s="3">
        <v>28.6</v>
      </c>
      <c r="F84" s="3">
        <v>21.5</v>
      </c>
    </row>
    <row r="85" spans="1:6" x14ac:dyDescent="0.35">
      <c r="A85">
        <v>2018</v>
      </c>
      <c r="B85" s="1">
        <v>3</v>
      </c>
      <c r="C85" s="1">
        <v>25</v>
      </c>
      <c r="D85" s="4">
        <v>27.1</v>
      </c>
      <c r="E85" s="3">
        <v>29.5</v>
      </c>
      <c r="F85" s="3">
        <v>21</v>
      </c>
    </row>
    <row r="86" spans="1:6" x14ac:dyDescent="0.35">
      <c r="A86">
        <v>2018</v>
      </c>
      <c r="B86" s="1">
        <v>3</v>
      </c>
      <c r="C86" s="1">
        <v>26</v>
      </c>
      <c r="D86" s="2">
        <v>28</v>
      </c>
      <c r="E86" s="3">
        <v>30.1</v>
      </c>
      <c r="F86" s="3">
        <v>22</v>
      </c>
    </row>
    <row r="87" spans="1:6" x14ac:dyDescent="0.35">
      <c r="A87">
        <v>2018</v>
      </c>
      <c r="B87" s="1">
        <v>3</v>
      </c>
      <c r="C87" s="1">
        <v>27</v>
      </c>
      <c r="D87" s="4">
        <v>26.5</v>
      </c>
      <c r="E87" s="3">
        <v>24.2</v>
      </c>
      <c r="F87" s="3">
        <v>24.6</v>
      </c>
    </row>
    <row r="88" spans="1:6" x14ac:dyDescent="0.35">
      <c r="A88">
        <v>2018</v>
      </c>
      <c r="B88" s="1">
        <v>3</v>
      </c>
      <c r="C88" s="1">
        <v>28</v>
      </c>
      <c r="D88" s="2">
        <v>25.4</v>
      </c>
      <c r="E88" s="3">
        <v>22.5</v>
      </c>
      <c r="F88" s="3">
        <v>29</v>
      </c>
    </row>
    <row r="89" spans="1:6" x14ac:dyDescent="0.35">
      <c r="A89">
        <v>2018</v>
      </c>
      <c r="B89" s="1">
        <v>3</v>
      </c>
      <c r="C89" s="1">
        <v>29</v>
      </c>
      <c r="D89" s="4">
        <v>26.8</v>
      </c>
      <c r="E89" s="3">
        <v>23.9</v>
      </c>
      <c r="F89" s="3">
        <v>30.6</v>
      </c>
    </row>
    <row r="90" spans="1:6" x14ac:dyDescent="0.35">
      <c r="A90">
        <v>2018</v>
      </c>
      <c r="B90" s="1">
        <v>3</v>
      </c>
      <c r="C90" s="1">
        <v>30</v>
      </c>
      <c r="D90" s="2">
        <v>28</v>
      </c>
      <c r="E90" s="3">
        <v>25</v>
      </c>
      <c r="F90" s="3">
        <v>25.5</v>
      </c>
    </row>
    <row r="91" spans="1:6" x14ac:dyDescent="0.35">
      <c r="A91">
        <v>2018</v>
      </c>
      <c r="B91" s="5">
        <v>3</v>
      </c>
      <c r="C91" s="5">
        <v>31</v>
      </c>
      <c r="D91" s="4">
        <v>27</v>
      </c>
      <c r="E91" s="3">
        <v>29.8</v>
      </c>
      <c r="F91" s="3">
        <v>23.5</v>
      </c>
    </row>
    <row r="92" spans="1:6" x14ac:dyDescent="0.35">
      <c r="A92">
        <v>2018</v>
      </c>
      <c r="B92" s="1">
        <v>4</v>
      </c>
      <c r="C92" s="1">
        <v>1</v>
      </c>
      <c r="D92" s="2">
        <v>26.6</v>
      </c>
      <c r="E92" s="3">
        <v>32.6</v>
      </c>
      <c r="F92" s="3">
        <v>24.4</v>
      </c>
    </row>
    <row r="93" spans="1:6" x14ac:dyDescent="0.35">
      <c r="A93">
        <v>2018</v>
      </c>
      <c r="B93" s="1">
        <v>4</v>
      </c>
      <c r="C93" s="1">
        <v>2</v>
      </c>
      <c r="D93" s="4">
        <v>26.3</v>
      </c>
      <c r="E93" s="3">
        <v>26.9</v>
      </c>
      <c r="F93" s="3">
        <v>25.2</v>
      </c>
    </row>
    <row r="94" spans="1:6" x14ac:dyDescent="0.35">
      <c r="A94">
        <v>2018</v>
      </c>
      <c r="B94" s="1">
        <v>4</v>
      </c>
      <c r="C94" s="1">
        <v>3</v>
      </c>
      <c r="D94" s="2">
        <v>27.2</v>
      </c>
      <c r="E94" s="3">
        <v>28</v>
      </c>
      <c r="F94" s="3">
        <v>28.2</v>
      </c>
    </row>
    <row r="95" spans="1:6" x14ac:dyDescent="0.35">
      <c r="A95">
        <v>2018</v>
      </c>
      <c r="B95" s="1">
        <v>4</v>
      </c>
      <c r="C95" s="1">
        <v>4</v>
      </c>
      <c r="D95" s="4">
        <v>28.4</v>
      </c>
      <c r="E95" s="3">
        <v>30.8</v>
      </c>
      <c r="F95" s="3">
        <v>30</v>
      </c>
    </row>
    <row r="96" spans="1:6" x14ac:dyDescent="0.35">
      <c r="A96">
        <v>2018</v>
      </c>
      <c r="B96" s="1">
        <v>4</v>
      </c>
      <c r="C96" s="1">
        <v>5</v>
      </c>
      <c r="D96" s="2">
        <v>28.1</v>
      </c>
      <c r="E96" s="3">
        <v>30.2</v>
      </c>
      <c r="F96" s="3">
        <v>29.4</v>
      </c>
    </row>
    <row r="97" spans="1:6" x14ac:dyDescent="0.35">
      <c r="A97">
        <v>2018</v>
      </c>
      <c r="B97" s="1">
        <v>4</v>
      </c>
      <c r="C97" s="1">
        <v>6</v>
      </c>
      <c r="D97" s="4">
        <v>29.2</v>
      </c>
      <c r="E97" s="3">
        <v>31.1</v>
      </c>
      <c r="F97" s="3">
        <v>26.8</v>
      </c>
    </row>
    <row r="98" spans="1:6" x14ac:dyDescent="0.35">
      <c r="A98">
        <v>2018</v>
      </c>
      <c r="B98" s="1">
        <v>4</v>
      </c>
      <c r="C98" s="1">
        <v>7</v>
      </c>
      <c r="D98" s="2">
        <v>28.2</v>
      </c>
      <c r="E98" s="3">
        <v>32.6</v>
      </c>
      <c r="F98" s="3">
        <v>25.9</v>
      </c>
    </row>
    <row r="99" spans="1:6" x14ac:dyDescent="0.35">
      <c r="A99">
        <v>2018</v>
      </c>
      <c r="B99" s="1">
        <v>4</v>
      </c>
      <c r="C99" s="1">
        <v>8</v>
      </c>
      <c r="D99" s="4">
        <v>28.3</v>
      </c>
      <c r="E99" s="3">
        <v>28.9</v>
      </c>
      <c r="F99" s="3">
        <v>28.8</v>
      </c>
    </row>
    <row r="100" spans="1:6" x14ac:dyDescent="0.35">
      <c r="A100">
        <v>2018</v>
      </c>
      <c r="B100" s="1">
        <v>4</v>
      </c>
      <c r="C100" s="1">
        <v>9</v>
      </c>
      <c r="D100" s="2">
        <v>28.2</v>
      </c>
      <c r="E100" s="3">
        <v>28.7</v>
      </c>
      <c r="F100" s="3">
        <v>31.9</v>
      </c>
    </row>
    <row r="101" spans="1:6" x14ac:dyDescent="0.35">
      <c r="A101">
        <v>2018</v>
      </c>
      <c r="B101" s="1">
        <v>4</v>
      </c>
      <c r="C101" s="1">
        <v>10</v>
      </c>
      <c r="D101" s="4">
        <v>28.2</v>
      </c>
      <c r="E101" s="3">
        <v>28.1</v>
      </c>
      <c r="F101" s="3">
        <v>34.5</v>
      </c>
    </row>
    <row r="102" spans="1:6" x14ac:dyDescent="0.35">
      <c r="A102">
        <v>2018</v>
      </c>
      <c r="B102" s="1">
        <v>4</v>
      </c>
      <c r="C102" s="1">
        <v>11</v>
      </c>
      <c r="D102" s="2">
        <v>28.8</v>
      </c>
      <c r="E102" s="3">
        <v>26.8</v>
      </c>
      <c r="F102" s="3">
        <v>34.4</v>
      </c>
    </row>
    <row r="103" spans="1:6" x14ac:dyDescent="0.35">
      <c r="A103">
        <v>2018</v>
      </c>
      <c r="B103" s="1">
        <v>4</v>
      </c>
      <c r="C103" s="1">
        <v>12</v>
      </c>
      <c r="D103" s="4">
        <v>29.6</v>
      </c>
      <c r="E103" s="3">
        <v>26.6</v>
      </c>
      <c r="F103" s="3">
        <v>32.5</v>
      </c>
    </row>
    <row r="104" spans="1:6" x14ac:dyDescent="0.35">
      <c r="A104">
        <v>2018</v>
      </c>
      <c r="B104" s="1">
        <v>4</v>
      </c>
      <c r="C104" s="1">
        <v>13</v>
      </c>
      <c r="D104" s="2">
        <v>30.5</v>
      </c>
      <c r="E104" s="3">
        <v>25.9</v>
      </c>
      <c r="F104" s="3">
        <v>30</v>
      </c>
    </row>
    <row r="105" spans="1:6" x14ac:dyDescent="0.35">
      <c r="A105">
        <v>2018</v>
      </c>
      <c r="B105" s="1">
        <v>4</v>
      </c>
      <c r="C105" s="1">
        <v>14</v>
      </c>
      <c r="D105" s="4">
        <v>30.7</v>
      </c>
      <c r="E105" s="3">
        <v>24.6</v>
      </c>
      <c r="F105" s="3">
        <v>26.7</v>
      </c>
    </row>
    <row r="106" spans="1:6" x14ac:dyDescent="0.35">
      <c r="A106">
        <v>2018</v>
      </c>
      <c r="B106" s="1">
        <v>4</v>
      </c>
      <c r="C106" s="1">
        <v>15</v>
      </c>
      <c r="D106" s="2">
        <f>29.2</f>
        <v>29.2</v>
      </c>
      <c r="E106" s="3">
        <v>25.5</v>
      </c>
      <c r="F106" s="3">
        <v>24.4</v>
      </c>
    </row>
    <row r="107" spans="1:6" x14ac:dyDescent="0.35">
      <c r="A107">
        <v>2018</v>
      </c>
      <c r="B107" s="1">
        <v>4</v>
      </c>
      <c r="C107" s="1">
        <v>16</v>
      </c>
      <c r="D107" s="4">
        <v>28.4</v>
      </c>
      <c r="E107" s="3">
        <v>25.5</v>
      </c>
      <c r="F107" s="3">
        <v>24.8</v>
      </c>
    </row>
    <row r="108" spans="1:6" x14ac:dyDescent="0.35">
      <c r="A108">
        <v>2018</v>
      </c>
      <c r="B108" s="1">
        <v>4</v>
      </c>
      <c r="C108" s="1">
        <v>17</v>
      </c>
      <c r="D108" s="2">
        <v>31.8</v>
      </c>
      <c r="E108" s="3">
        <v>27.4</v>
      </c>
      <c r="F108" s="3">
        <v>24.9</v>
      </c>
    </row>
    <row r="109" spans="1:6" x14ac:dyDescent="0.35">
      <c r="A109">
        <v>2018</v>
      </c>
      <c r="B109" s="1">
        <v>4</v>
      </c>
      <c r="C109" s="1">
        <v>18</v>
      </c>
      <c r="D109" s="4">
        <v>27.9</v>
      </c>
      <c r="E109" s="3">
        <v>29.7</v>
      </c>
      <c r="F109" s="3">
        <v>25.5</v>
      </c>
    </row>
    <row r="110" spans="1:6" x14ac:dyDescent="0.35">
      <c r="A110">
        <v>2018</v>
      </c>
      <c r="B110" s="1">
        <v>4</v>
      </c>
      <c r="C110" s="1">
        <v>19</v>
      </c>
      <c r="D110" s="2">
        <v>26.8</v>
      </c>
      <c r="E110" s="3">
        <v>31.7</v>
      </c>
      <c r="F110" s="3">
        <v>29</v>
      </c>
    </row>
    <row r="111" spans="1:6" x14ac:dyDescent="0.35">
      <c r="A111">
        <v>2018</v>
      </c>
      <c r="B111" s="1">
        <v>4</v>
      </c>
      <c r="C111" s="1">
        <v>20</v>
      </c>
      <c r="D111" s="4">
        <v>26.5</v>
      </c>
      <c r="E111" s="3">
        <v>32.299999999999997</v>
      </c>
      <c r="F111" s="3">
        <v>29.7</v>
      </c>
    </row>
    <row r="112" spans="1:6" x14ac:dyDescent="0.35">
      <c r="A112">
        <v>2018</v>
      </c>
      <c r="B112" s="1">
        <v>4</v>
      </c>
      <c r="C112" s="1">
        <v>21</v>
      </c>
      <c r="D112" s="2">
        <v>27.3</v>
      </c>
      <c r="E112" s="3">
        <v>32.5</v>
      </c>
      <c r="F112" s="3">
        <v>28.4</v>
      </c>
    </row>
    <row r="113" spans="1:6" x14ac:dyDescent="0.35">
      <c r="A113">
        <v>2018</v>
      </c>
      <c r="B113" s="1">
        <v>4</v>
      </c>
      <c r="C113" s="1">
        <v>22</v>
      </c>
      <c r="D113" s="4">
        <v>31.4</v>
      </c>
      <c r="E113" s="3">
        <v>33.9</v>
      </c>
      <c r="F113" s="3">
        <v>27.6</v>
      </c>
    </row>
    <row r="114" spans="1:6" x14ac:dyDescent="0.35">
      <c r="A114">
        <v>2018</v>
      </c>
      <c r="B114" s="1">
        <v>4</v>
      </c>
      <c r="C114" s="1">
        <v>23</v>
      </c>
      <c r="D114" s="2">
        <v>32.700000000000003</v>
      </c>
      <c r="E114" s="3">
        <v>26.3</v>
      </c>
      <c r="F114" s="3">
        <v>29.2</v>
      </c>
    </row>
    <row r="115" spans="1:6" x14ac:dyDescent="0.35">
      <c r="A115">
        <v>2018</v>
      </c>
      <c r="B115" s="1">
        <v>4</v>
      </c>
      <c r="C115" s="1">
        <v>24</v>
      </c>
      <c r="D115" s="4">
        <v>32.299999999999997</v>
      </c>
      <c r="E115" s="3">
        <v>24.6</v>
      </c>
      <c r="F115" s="3">
        <v>31</v>
      </c>
    </row>
    <row r="116" spans="1:6" x14ac:dyDescent="0.35">
      <c r="A116">
        <v>2018</v>
      </c>
      <c r="B116" s="1">
        <v>4</v>
      </c>
      <c r="C116" s="1">
        <v>25</v>
      </c>
      <c r="D116" s="2">
        <v>28.6</v>
      </c>
      <c r="E116" s="3">
        <v>24.2</v>
      </c>
      <c r="F116" s="3">
        <v>32.5</v>
      </c>
    </row>
    <row r="117" spans="1:6" x14ac:dyDescent="0.35">
      <c r="A117">
        <v>2018</v>
      </c>
      <c r="B117" s="1">
        <v>4</v>
      </c>
      <c r="C117" s="1">
        <v>26</v>
      </c>
      <c r="D117" s="4">
        <v>30</v>
      </c>
      <c r="E117" s="3">
        <v>24.3</v>
      </c>
      <c r="F117" s="3">
        <v>33.4</v>
      </c>
    </row>
    <row r="118" spans="1:6" x14ac:dyDescent="0.35">
      <c r="A118">
        <v>2018</v>
      </c>
      <c r="B118" s="1">
        <v>4</v>
      </c>
      <c r="C118" s="1">
        <v>27</v>
      </c>
      <c r="D118" s="2">
        <v>29.7</v>
      </c>
      <c r="E118" s="3">
        <v>26.3</v>
      </c>
      <c r="F118" s="3">
        <v>33.6</v>
      </c>
    </row>
    <row r="119" spans="1:6" x14ac:dyDescent="0.35">
      <c r="A119">
        <v>2018</v>
      </c>
      <c r="B119" s="1">
        <v>4</v>
      </c>
      <c r="C119" s="1">
        <v>28</v>
      </c>
      <c r="D119" s="4">
        <v>33.5</v>
      </c>
      <c r="E119" s="3">
        <v>26.8</v>
      </c>
      <c r="F119" s="3">
        <v>30.2</v>
      </c>
    </row>
    <row r="120" spans="1:6" x14ac:dyDescent="0.35">
      <c r="A120">
        <v>2018</v>
      </c>
      <c r="B120" s="1">
        <v>4</v>
      </c>
      <c r="C120" s="1">
        <v>29</v>
      </c>
      <c r="D120" s="2">
        <v>33.5</v>
      </c>
      <c r="E120" s="3">
        <v>28.2</v>
      </c>
      <c r="F120" s="3">
        <v>31.7</v>
      </c>
    </row>
    <row r="121" spans="1:6" x14ac:dyDescent="0.35">
      <c r="A121">
        <v>2018</v>
      </c>
      <c r="B121" s="5">
        <v>4</v>
      </c>
      <c r="C121" s="5">
        <v>30</v>
      </c>
      <c r="D121" s="4">
        <v>30.4</v>
      </c>
      <c r="E121" s="3">
        <v>28.8</v>
      </c>
      <c r="F121" s="3">
        <v>36.700000000000003</v>
      </c>
    </row>
    <row r="122" spans="1:6" x14ac:dyDescent="0.35">
      <c r="A122">
        <v>2018</v>
      </c>
      <c r="B122" s="1">
        <v>5</v>
      </c>
      <c r="C122" s="1">
        <v>1</v>
      </c>
      <c r="D122" s="2">
        <v>31.2</v>
      </c>
      <c r="E122" s="3">
        <v>28.3</v>
      </c>
      <c r="F122" s="3">
        <v>34.5</v>
      </c>
    </row>
    <row r="123" spans="1:6" x14ac:dyDescent="0.35">
      <c r="A123">
        <v>2018</v>
      </c>
      <c r="B123" s="1">
        <v>5</v>
      </c>
      <c r="C123" s="1">
        <v>2</v>
      </c>
      <c r="D123" s="4">
        <v>31.9</v>
      </c>
      <c r="E123" s="3">
        <v>28.9</v>
      </c>
      <c r="F123" s="3">
        <v>32.6</v>
      </c>
    </row>
    <row r="124" spans="1:6" x14ac:dyDescent="0.35">
      <c r="A124">
        <v>2018</v>
      </c>
      <c r="B124" s="1">
        <v>5</v>
      </c>
      <c r="C124" s="1">
        <v>3</v>
      </c>
      <c r="D124" s="2">
        <v>31.8</v>
      </c>
      <c r="E124" s="3">
        <v>30.2</v>
      </c>
      <c r="F124" s="3">
        <v>33.200000000000003</v>
      </c>
    </row>
    <row r="125" spans="1:6" x14ac:dyDescent="0.35">
      <c r="A125">
        <v>2018</v>
      </c>
      <c r="B125" s="1">
        <v>5</v>
      </c>
      <c r="C125" s="1">
        <v>4</v>
      </c>
      <c r="D125" s="4">
        <v>31.9</v>
      </c>
      <c r="E125" s="3">
        <v>29.4</v>
      </c>
      <c r="F125" s="3">
        <v>30.3</v>
      </c>
    </row>
    <row r="126" spans="1:6" x14ac:dyDescent="0.35">
      <c r="A126">
        <v>2018</v>
      </c>
      <c r="B126" s="1">
        <v>5</v>
      </c>
      <c r="C126" s="1">
        <v>5</v>
      </c>
      <c r="D126" s="2">
        <v>31.7</v>
      </c>
      <c r="E126" s="3">
        <v>32</v>
      </c>
      <c r="F126" s="3">
        <v>30</v>
      </c>
    </row>
    <row r="127" spans="1:6" x14ac:dyDescent="0.35">
      <c r="A127">
        <v>2018</v>
      </c>
      <c r="B127" s="1">
        <v>5</v>
      </c>
      <c r="C127" s="1">
        <v>6</v>
      </c>
      <c r="D127" s="4">
        <f>29.2</f>
        <v>29.2</v>
      </c>
      <c r="E127" s="3">
        <f>28.92601</f>
        <v>28.926010000000002</v>
      </c>
      <c r="F127" s="3">
        <v>30.4</v>
      </c>
    </row>
    <row r="128" spans="1:6" x14ac:dyDescent="0.35">
      <c r="A128">
        <v>2018</v>
      </c>
      <c r="B128" s="1">
        <v>5</v>
      </c>
      <c r="C128" s="1">
        <v>7</v>
      </c>
      <c r="D128" s="2">
        <v>32.200000000000003</v>
      </c>
      <c r="E128" s="3">
        <v>30.4</v>
      </c>
      <c r="F128" s="3">
        <v>31.3</v>
      </c>
    </row>
    <row r="129" spans="1:6" x14ac:dyDescent="0.35">
      <c r="A129">
        <v>2018</v>
      </c>
      <c r="B129" s="1">
        <v>5</v>
      </c>
      <c r="C129" s="1">
        <v>8</v>
      </c>
      <c r="D129" s="4">
        <v>32.299999999999997</v>
      </c>
      <c r="E129" s="3">
        <v>30.7</v>
      </c>
      <c r="F129" s="3">
        <v>31.1</v>
      </c>
    </row>
    <row r="130" spans="1:6" x14ac:dyDescent="0.35">
      <c r="A130">
        <v>2018</v>
      </c>
      <c r="B130" s="1">
        <v>5</v>
      </c>
      <c r="C130" s="1">
        <v>9</v>
      </c>
      <c r="D130" s="2">
        <v>34.4</v>
      </c>
      <c r="E130" s="3">
        <v>30.3</v>
      </c>
      <c r="F130" s="3">
        <v>31.4</v>
      </c>
    </row>
    <row r="131" spans="1:6" x14ac:dyDescent="0.35">
      <c r="A131">
        <v>2018</v>
      </c>
      <c r="B131" s="1">
        <v>5</v>
      </c>
      <c r="C131" s="1">
        <v>10</v>
      </c>
      <c r="D131" s="4">
        <f>29.2</f>
        <v>29.2</v>
      </c>
      <c r="E131" s="3">
        <v>32.1</v>
      </c>
      <c r="F131" s="3">
        <v>33</v>
      </c>
    </row>
    <row r="132" spans="1:6" x14ac:dyDescent="0.35">
      <c r="A132">
        <v>2018</v>
      </c>
      <c r="B132" s="1">
        <v>5</v>
      </c>
      <c r="C132" s="1">
        <v>11</v>
      </c>
      <c r="D132" s="2">
        <v>31.9</v>
      </c>
      <c r="E132" s="3">
        <v>32.9</v>
      </c>
      <c r="F132" s="3">
        <v>33</v>
      </c>
    </row>
    <row r="133" spans="1:6" x14ac:dyDescent="0.35">
      <c r="A133">
        <v>2018</v>
      </c>
      <c r="B133" s="1">
        <v>5</v>
      </c>
      <c r="C133" s="1">
        <v>12</v>
      </c>
      <c r="D133" s="4">
        <v>34.700000000000003</v>
      </c>
      <c r="E133" s="3">
        <v>32</v>
      </c>
      <c r="F133" s="3">
        <v>31.6</v>
      </c>
    </row>
    <row r="134" spans="1:6" x14ac:dyDescent="0.35">
      <c r="A134">
        <v>2018</v>
      </c>
      <c r="B134" s="1">
        <v>5</v>
      </c>
      <c r="C134" s="1">
        <v>13</v>
      </c>
      <c r="D134" s="2">
        <v>36.5</v>
      </c>
      <c r="E134" s="3">
        <v>32.5</v>
      </c>
      <c r="F134" s="3">
        <v>30.7</v>
      </c>
    </row>
    <row r="135" spans="1:6" x14ac:dyDescent="0.35">
      <c r="A135">
        <v>2018</v>
      </c>
      <c r="B135" s="1">
        <v>5</v>
      </c>
      <c r="C135" s="1">
        <v>14</v>
      </c>
      <c r="D135" s="4">
        <v>32.5</v>
      </c>
      <c r="E135" s="3">
        <v>31.9</v>
      </c>
      <c r="F135" s="3">
        <v>28.7</v>
      </c>
    </row>
    <row r="136" spans="1:6" x14ac:dyDescent="0.35">
      <c r="A136">
        <v>2018</v>
      </c>
      <c r="B136" s="1">
        <v>5</v>
      </c>
      <c r="C136" s="1">
        <v>15</v>
      </c>
      <c r="D136" s="2">
        <v>32.1</v>
      </c>
      <c r="E136" s="3">
        <v>32.799999999999997</v>
      </c>
      <c r="F136" s="3">
        <v>29.3</v>
      </c>
    </row>
    <row r="137" spans="1:6" x14ac:dyDescent="0.35">
      <c r="A137">
        <v>2018</v>
      </c>
      <c r="B137" s="1">
        <v>5</v>
      </c>
      <c r="C137" s="1">
        <v>16</v>
      </c>
      <c r="D137" s="4">
        <v>32.4</v>
      </c>
      <c r="E137" s="3">
        <v>30.8</v>
      </c>
      <c r="F137" s="3">
        <v>31.2</v>
      </c>
    </row>
    <row r="138" spans="1:6" x14ac:dyDescent="0.35">
      <c r="A138">
        <v>2018</v>
      </c>
      <c r="B138" s="1">
        <v>5</v>
      </c>
      <c r="C138" s="1">
        <v>17</v>
      </c>
      <c r="D138" s="2">
        <v>31.8</v>
      </c>
      <c r="E138" s="3">
        <v>31.7</v>
      </c>
      <c r="F138" s="3">
        <v>32.200000000000003</v>
      </c>
    </row>
    <row r="139" spans="1:6" x14ac:dyDescent="0.35">
      <c r="A139">
        <v>2018</v>
      </c>
      <c r="B139" s="1">
        <v>5</v>
      </c>
      <c r="C139" s="1">
        <v>18</v>
      </c>
      <c r="D139" s="4">
        <v>31.8</v>
      </c>
      <c r="E139" s="3">
        <v>32.5</v>
      </c>
      <c r="F139" s="3">
        <v>32.5</v>
      </c>
    </row>
    <row r="140" spans="1:6" x14ac:dyDescent="0.35">
      <c r="A140">
        <v>2018</v>
      </c>
      <c r="B140" s="1">
        <v>5</v>
      </c>
      <c r="C140" s="1">
        <v>19</v>
      </c>
      <c r="D140" s="2">
        <v>30</v>
      </c>
      <c r="E140" s="3">
        <v>32.700000000000003</v>
      </c>
      <c r="F140" s="3">
        <v>32.9</v>
      </c>
    </row>
    <row r="141" spans="1:6" x14ac:dyDescent="0.35">
      <c r="A141">
        <v>2018</v>
      </c>
      <c r="B141" s="1">
        <v>5</v>
      </c>
      <c r="C141" s="1">
        <v>20</v>
      </c>
      <c r="D141" s="4">
        <v>31.3</v>
      </c>
      <c r="E141" s="3">
        <v>31.4</v>
      </c>
      <c r="F141" s="3">
        <v>32.200000000000003</v>
      </c>
    </row>
    <row r="142" spans="1:6" x14ac:dyDescent="0.35">
      <c r="A142">
        <v>2018</v>
      </c>
      <c r="B142" s="1">
        <v>5</v>
      </c>
      <c r="C142" s="1">
        <v>21</v>
      </c>
      <c r="D142" s="2">
        <v>30.8</v>
      </c>
      <c r="E142" s="3">
        <v>30.6</v>
      </c>
      <c r="F142" s="3">
        <v>33</v>
      </c>
    </row>
    <row r="143" spans="1:6" x14ac:dyDescent="0.35">
      <c r="A143">
        <v>2018</v>
      </c>
      <c r="B143" s="1">
        <v>5</v>
      </c>
      <c r="C143" s="1">
        <v>22</v>
      </c>
      <c r="D143" s="4">
        <v>32.700000000000003</v>
      </c>
      <c r="E143" s="3">
        <v>31.3</v>
      </c>
      <c r="F143" s="3">
        <v>32.200000000000003</v>
      </c>
    </row>
    <row r="144" spans="1:6" x14ac:dyDescent="0.35">
      <c r="A144">
        <v>2018</v>
      </c>
      <c r="B144" s="1">
        <v>5</v>
      </c>
      <c r="C144" s="1">
        <v>23</v>
      </c>
      <c r="D144" s="2">
        <v>33</v>
      </c>
      <c r="E144" s="3">
        <v>32.200000000000003</v>
      </c>
      <c r="F144" s="3">
        <v>32.700000000000003</v>
      </c>
    </row>
    <row r="145" spans="1:6" x14ac:dyDescent="0.35">
      <c r="A145">
        <v>2018</v>
      </c>
      <c r="B145" s="1">
        <v>5</v>
      </c>
      <c r="C145" s="1">
        <v>24</v>
      </c>
      <c r="D145" s="4">
        <v>33.200000000000003</v>
      </c>
      <c r="E145" s="3">
        <v>31.3</v>
      </c>
      <c r="F145" s="3">
        <v>33</v>
      </c>
    </row>
    <row r="146" spans="1:6" x14ac:dyDescent="0.35">
      <c r="A146">
        <v>2018</v>
      </c>
      <c r="B146" s="1">
        <v>5</v>
      </c>
      <c r="C146" s="1">
        <v>25</v>
      </c>
      <c r="D146" s="2">
        <v>33.6</v>
      </c>
      <c r="E146" s="3">
        <v>31.3</v>
      </c>
      <c r="F146" s="3">
        <v>34.700000000000003</v>
      </c>
    </row>
    <row r="147" spans="1:6" x14ac:dyDescent="0.35">
      <c r="A147">
        <v>2018</v>
      </c>
      <c r="B147" s="1">
        <v>5</v>
      </c>
      <c r="C147" s="1">
        <v>26</v>
      </c>
      <c r="D147" s="4">
        <v>34.4</v>
      </c>
      <c r="E147" s="3">
        <v>32.4</v>
      </c>
      <c r="F147" s="3">
        <v>34.1</v>
      </c>
    </row>
    <row r="148" spans="1:6" x14ac:dyDescent="0.35">
      <c r="A148">
        <v>2018</v>
      </c>
      <c r="B148" s="1">
        <v>5</v>
      </c>
      <c r="C148" s="1">
        <v>27</v>
      </c>
      <c r="D148" s="2">
        <v>34.299999999999997</v>
      </c>
      <c r="E148" s="3">
        <v>34.6</v>
      </c>
      <c r="F148" s="3">
        <v>32.700000000000003</v>
      </c>
    </row>
    <row r="149" spans="1:6" x14ac:dyDescent="0.35">
      <c r="A149">
        <v>2018</v>
      </c>
      <c r="B149" s="1">
        <v>5</v>
      </c>
      <c r="C149" s="1">
        <v>28</v>
      </c>
      <c r="D149" s="4">
        <f>29.2</f>
        <v>29.2</v>
      </c>
      <c r="E149" s="3">
        <v>34.9</v>
      </c>
      <c r="F149" s="3">
        <v>34.200000000000003</v>
      </c>
    </row>
    <row r="150" spans="1:6" x14ac:dyDescent="0.35">
      <c r="A150">
        <v>2018</v>
      </c>
      <c r="B150" s="1">
        <v>5</v>
      </c>
      <c r="C150" s="1">
        <v>29</v>
      </c>
      <c r="D150" s="2">
        <v>34.700000000000003</v>
      </c>
      <c r="E150" s="3">
        <v>35.200000000000003</v>
      </c>
      <c r="F150" s="3">
        <v>35.5</v>
      </c>
    </row>
    <row r="151" spans="1:6" x14ac:dyDescent="0.35">
      <c r="A151">
        <v>2018</v>
      </c>
      <c r="B151" s="1">
        <v>5</v>
      </c>
      <c r="C151" s="1">
        <v>30</v>
      </c>
      <c r="D151" s="4">
        <v>34.299999999999997</v>
      </c>
      <c r="E151" s="3">
        <v>34.6</v>
      </c>
      <c r="F151" s="3">
        <v>36.1</v>
      </c>
    </row>
    <row r="152" spans="1:6" x14ac:dyDescent="0.35">
      <c r="A152">
        <v>2018</v>
      </c>
      <c r="B152" s="5">
        <v>5</v>
      </c>
      <c r="C152" s="5">
        <v>31</v>
      </c>
      <c r="D152" s="2">
        <v>34.200000000000003</v>
      </c>
      <c r="E152" s="3">
        <v>34.1</v>
      </c>
      <c r="F152" s="3">
        <v>36.200000000000003</v>
      </c>
    </row>
    <row r="153" spans="1:6" x14ac:dyDescent="0.35">
      <c r="A153">
        <v>2018</v>
      </c>
      <c r="B153" s="1">
        <v>6</v>
      </c>
      <c r="C153" s="1">
        <v>1</v>
      </c>
      <c r="D153" s="4">
        <v>34.6</v>
      </c>
      <c r="E153" s="3">
        <v>34.4</v>
      </c>
      <c r="F153" s="3">
        <v>36.200000000000003</v>
      </c>
    </row>
    <row r="154" spans="1:6" x14ac:dyDescent="0.35">
      <c r="A154">
        <v>2018</v>
      </c>
      <c r="B154" s="1">
        <v>6</v>
      </c>
      <c r="C154" s="1">
        <v>2</v>
      </c>
      <c r="D154" s="2">
        <v>35.799999999999997</v>
      </c>
      <c r="E154" s="3">
        <v>33.700000000000003</v>
      </c>
      <c r="F154" s="3">
        <v>36</v>
      </c>
    </row>
    <row r="155" spans="1:6" x14ac:dyDescent="0.35">
      <c r="A155">
        <v>2018</v>
      </c>
      <c r="B155" s="1">
        <v>6</v>
      </c>
      <c r="C155" s="1">
        <v>3</v>
      </c>
      <c r="D155" s="4">
        <v>36</v>
      </c>
      <c r="E155" s="3">
        <v>32.6</v>
      </c>
      <c r="F155" s="3">
        <v>35</v>
      </c>
    </row>
    <row r="156" spans="1:6" x14ac:dyDescent="0.35">
      <c r="A156">
        <v>2018</v>
      </c>
      <c r="B156" s="1">
        <v>6</v>
      </c>
      <c r="C156" s="1">
        <v>4</v>
      </c>
      <c r="D156" s="2">
        <v>35.5</v>
      </c>
      <c r="E156" s="3">
        <v>34.6</v>
      </c>
      <c r="F156" s="3">
        <v>34.6</v>
      </c>
    </row>
    <row r="157" spans="1:6" x14ac:dyDescent="0.35">
      <c r="A157">
        <v>2018</v>
      </c>
      <c r="B157" s="1">
        <v>6</v>
      </c>
      <c r="C157" s="1">
        <v>5</v>
      </c>
      <c r="D157" s="4">
        <v>36.5</v>
      </c>
      <c r="E157" s="3">
        <v>37.299999999999997</v>
      </c>
      <c r="F157" s="3">
        <v>33.9</v>
      </c>
    </row>
    <row r="158" spans="1:6" x14ac:dyDescent="0.35">
      <c r="A158">
        <v>2018</v>
      </c>
      <c r="B158" s="1">
        <v>6</v>
      </c>
      <c r="C158" s="1">
        <v>6</v>
      </c>
      <c r="D158" s="2">
        <v>37.4</v>
      </c>
      <c r="E158" s="3">
        <v>36.200000000000003</v>
      </c>
      <c r="F158" s="3">
        <v>33.799999999999997</v>
      </c>
    </row>
    <row r="159" spans="1:6" x14ac:dyDescent="0.35">
      <c r="A159">
        <v>2018</v>
      </c>
      <c r="B159" s="1">
        <v>6</v>
      </c>
      <c r="C159" s="1">
        <v>7</v>
      </c>
      <c r="D159" s="4">
        <v>37.5</v>
      </c>
      <c r="E159" s="3">
        <v>35.6</v>
      </c>
      <c r="F159" s="3">
        <v>34</v>
      </c>
    </row>
    <row r="160" spans="1:6" x14ac:dyDescent="0.35">
      <c r="A160">
        <v>2018</v>
      </c>
      <c r="B160" s="1">
        <v>6</v>
      </c>
      <c r="C160" s="1">
        <v>8</v>
      </c>
      <c r="D160" s="2">
        <v>35.799999999999997</v>
      </c>
      <c r="E160" s="3">
        <v>35.700000000000003</v>
      </c>
      <c r="F160" s="3">
        <v>34.6</v>
      </c>
    </row>
    <row r="161" spans="1:6" x14ac:dyDescent="0.35">
      <c r="A161">
        <v>2018</v>
      </c>
      <c r="B161" s="1">
        <v>6</v>
      </c>
      <c r="C161" s="1">
        <v>9</v>
      </c>
      <c r="D161" s="4">
        <v>35.799999999999997</v>
      </c>
      <c r="E161" s="3">
        <v>34.4</v>
      </c>
      <c r="F161" s="3">
        <v>32.6</v>
      </c>
    </row>
    <row r="162" spans="1:6" x14ac:dyDescent="0.35">
      <c r="A162">
        <v>2018</v>
      </c>
      <c r="B162" s="1">
        <v>6</v>
      </c>
      <c r="C162" s="1">
        <v>10</v>
      </c>
      <c r="D162" s="2">
        <v>35.700000000000003</v>
      </c>
      <c r="E162" s="3">
        <v>34.700000000000003</v>
      </c>
      <c r="F162" s="3">
        <v>35.200000000000003</v>
      </c>
    </row>
    <row r="163" spans="1:6" x14ac:dyDescent="0.35">
      <c r="A163">
        <v>2018</v>
      </c>
      <c r="B163" s="1">
        <v>6</v>
      </c>
      <c r="C163" s="1">
        <v>11</v>
      </c>
      <c r="D163" s="4">
        <v>36.6</v>
      </c>
      <c r="E163" s="3">
        <v>35.1</v>
      </c>
      <c r="F163" s="3">
        <v>36.200000000000003</v>
      </c>
    </row>
    <row r="164" spans="1:6" x14ac:dyDescent="0.35">
      <c r="A164">
        <v>2018</v>
      </c>
      <c r="B164" s="1">
        <v>6</v>
      </c>
      <c r="C164" s="1">
        <v>12</v>
      </c>
      <c r="D164" s="2">
        <v>36.1</v>
      </c>
      <c r="E164" s="3">
        <v>35.799999999999997</v>
      </c>
      <c r="F164" s="3">
        <v>35.4</v>
      </c>
    </row>
    <row r="165" spans="1:6" x14ac:dyDescent="0.35">
      <c r="A165">
        <v>2018</v>
      </c>
      <c r="B165" s="1">
        <v>6</v>
      </c>
      <c r="C165" s="1">
        <v>13</v>
      </c>
      <c r="D165" s="4">
        <v>35.4</v>
      </c>
      <c r="E165" s="3">
        <v>35.5</v>
      </c>
      <c r="F165" s="3">
        <v>34.1</v>
      </c>
    </row>
    <row r="166" spans="1:6" x14ac:dyDescent="0.35">
      <c r="A166">
        <v>2018</v>
      </c>
      <c r="B166" s="1">
        <v>6</v>
      </c>
      <c r="C166" s="1">
        <v>14</v>
      </c>
      <c r="D166" s="2">
        <v>33.799999999999997</v>
      </c>
      <c r="E166" s="3">
        <v>34.6</v>
      </c>
      <c r="F166" s="3">
        <v>35.1</v>
      </c>
    </row>
    <row r="167" spans="1:6" x14ac:dyDescent="0.35">
      <c r="A167">
        <v>2018</v>
      </c>
      <c r="B167" s="1">
        <v>6</v>
      </c>
      <c r="C167" s="1">
        <v>15</v>
      </c>
      <c r="D167" s="4">
        <v>34.5</v>
      </c>
      <c r="E167" s="3">
        <v>34.200000000000003</v>
      </c>
      <c r="F167" s="3">
        <v>34.700000000000003</v>
      </c>
    </row>
    <row r="168" spans="1:6" x14ac:dyDescent="0.35">
      <c r="A168">
        <v>2018</v>
      </c>
      <c r="B168" s="1">
        <v>6</v>
      </c>
      <c r="C168" s="1">
        <v>16</v>
      </c>
      <c r="D168" s="2">
        <v>36.5</v>
      </c>
      <c r="E168" s="3">
        <v>35.4</v>
      </c>
      <c r="F168" s="3">
        <v>36.1</v>
      </c>
    </row>
    <row r="169" spans="1:6" x14ac:dyDescent="0.35">
      <c r="A169">
        <v>2018</v>
      </c>
      <c r="B169" s="1">
        <v>6</v>
      </c>
      <c r="C169" s="1">
        <v>17</v>
      </c>
      <c r="D169" s="4">
        <v>33.799999999999997</v>
      </c>
      <c r="E169" s="3">
        <v>35.6</v>
      </c>
      <c r="F169" s="3">
        <v>34.799999999999997</v>
      </c>
    </row>
    <row r="170" spans="1:6" x14ac:dyDescent="0.35">
      <c r="A170">
        <v>2018</v>
      </c>
      <c r="B170" s="1">
        <v>6</v>
      </c>
      <c r="C170" s="1">
        <v>18</v>
      </c>
      <c r="D170" s="2">
        <v>33.9</v>
      </c>
      <c r="E170" s="3">
        <v>35.4</v>
      </c>
      <c r="F170" s="3">
        <v>34.200000000000003</v>
      </c>
    </row>
    <row r="171" spans="1:6" x14ac:dyDescent="0.35">
      <c r="A171">
        <v>2018</v>
      </c>
      <c r="B171" s="1">
        <v>6</v>
      </c>
      <c r="C171" s="1">
        <v>19</v>
      </c>
      <c r="D171" s="4">
        <v>34</v>
      </c>
      <c r="E171" s="3">
        <v>36.4</v>
      </c>
      <c r="F171" s="3">
        <v>32.6</v>
      </c>
    </row>
    <row r="172" spans="1:6" x14ac:dyDescent="0.35">
      <c r="A172">
        <v>2018</v>
      </c>
      <c r="B172" s="1">
        <v>6</v>
      </c>
      <c r="C172" s="1">
        <v>20</v>
      </c>
      <c r="D172" s="2">
        <v>34.1</v>
      </c>
      <c r="E172" s="3">
        <v>34</v>
      </c>
      <c r="F172" s="3">
        <v>32.799999999999997</v>
      </c>
    </row>
    <row r="173" spans="1:6" x14ac:dyDescent="0.35">
      <c r="A173">
        <v>2018</v>
      </c>
      <c r="B173" s="1">
        <v>6</v>
      </c>
      <c r="C173" s="1">
        <v>21</v>
      </c>
      <c r="D173" s="4">
        <v>35.6</v>
      </c>
      <c r="E173" s="3">
        <v>34.9</v>
      </c>
      <c r="F173" s="3">
        <v>32.6</v>
      </c>
    </row>
    <row r="174" spans="1:6" x14ac:dyDescent="0.35">
      <c r="A174">
        <v>2018</v>
      </c>
      <c r="B174" s="1">
        <v>6</v>
      </c>
      <c r="C174" s="1">
        <v>22</v>
      </c>
      <c r="D174" s="2">
        <f>29.2</f>
        <v>29.2</v>
      </c>
      <c r="E174" s="3">
        <f t="shared" ref="E174:E175" si="0">28.92601</f>
        <v>28.926010000000002</v>
      </c>
      <c r="F174" s="3">
        <v>34.799999999999997</v>
      </c>
    </row>
    <row r="175" spans="1:6" x14ac:dyDescent="0.35">
      <c r="A175">
        <v>2018</v>
      </c>
      <c r="B175" s="1">
        <v>6</v>
      </c>
      <c r="C175" s="1">
        <v>23</v>
      </c>
      <c r="D175" s="4">
        <v>33.5</v>
      </c>
      <c r="E175" s="3">
        <f t="shared" si="0"/>
        <v>28.926010000000002</v>
      </c>
      <c r="F175" s="3">
        <v>33.1</v>
      </c>
    </row>
    <row r="176" spans="1:6" x14ac:dyDescent="0.35">
      <c r="A176">
        <v>2018</v>
      </c>
      <c r="B176" s="1">
        <v>6</v>
      </c>
      <c r="C176" s="1">
        <v>24</v>
      </c>
      <c r="D176" s="2">
        <v>34</v>
      </c>
      <c r="E176" s="3">
        <v>37</v>
      </c>
      <c r="F176" s="3">
        <v>33</v>
      </c>
    </row>
    <row r="177" spans="1:6" x14ac:dyDescent="0.35">
      <c r="A177">
        <v>2018</v>
      </c>
      <c r="B177" s="1">
        <v>6</v>
      </c>
      <c r="C177" s="1">
        <v>25</v>
      </c>
      <c r="D177" s="4">
        <v>33.700000000000003</v>
      </c>
      <c r="E177" s="3">
        <v>34.9</v>
      </c>
      <c r="F177" s="3">
        <v>34.6</v>
      </c>
    </row>
    <row r="178" spans="1:6" x14ac:dyDescent="0.35">
      <c r="A178">
        <v>2018</v>
      </c>
      <c r="B178" s="1">
        <v>6</v>
      </c>
      <c r="C178" s="1">
        <v>26</v>
      </c>
      <c r="D178" s="2">
        <v>35.1</v>
      </c>
      <c r="E178" s="3">
        <v>36.799999999999997</v>
      </c>
      <c r="F178" s="3">
        <v>34.6</v>
      </c>
    </row>
    <row r="179" spans="1:6" x14ac:dyDescent="0.35">
      <c r="A179">
        <v>2018</v>
      </c>
      <c r="B179" s="1">
        <v>6</v>
      </c>
      <c r="C179" s="1">
        <v>27</v>
      </c>
      <c r="D179" s="4">
        <v>35.6</v>
      </c>
      <c r="E179" s="3">
        <v>36.700000000000003</v>
      </c>
      <c r="F179" s="3">
        <v>35.9</v>
      </c>
    </row>
    <row r="180" spans="1:6" x14ac:dyDescent="0.35">
      <c r="A180">
        <v>2018</v>
      </c>
      <c r="B180" s="1">
        <v>6</v>
      </c>
      <c r="C180" s="1">
        <v>28</v>
      </c>
      <c r="D180" s="2">
        <v>35.299999999999997</v>
      </c>
      <c r="E180" s="3">
        <v>37.200000000000003</v>
      </c>
      <c r="F180" s="3">
        <v>35.5</v>
      </c>
    </row>
    <row r="181" spans="1:6" x14ac:dyDescent="0.35">
      <c r="A181">
        <v>2018</v>
      </c>
      <c r="B181" s="1">
        <v>6</v>
      </c>
      <c r="C181" s="1">
        <v>29</v>
      </c>
      <c r="D181" s="4">
        <v>35.6</v>
      </c>
      <c r="E181" s="3">
        <v>37.700000000000003</v>
      </c>
      <c r="F181" s="3">
        <v>34.9</v>
      </c>
    </row>
    <row r="182" spans="1:6" x14ac:dyDescent="0.35">
      <c r="A182">
        <v>2018</v>
      </c>
      <c r="B182" s="5">
        <v>6</v>
      </c>
      <c r="C182" s="5">
        <v>30</v>
      </c>
      <c r="D182" s="2">
        <v>37.5</v>
      </c>
      <c r="E182" s="3">
        <v>37.5</v>
      </c>
      <c r="F182" s="3">
        <v>35.200000000000003</v>
      </c>
    </row>
    <row r="183" spans="1:6" x14ac:dyDescent="0.35">
      <c r="A183">
        <v>2018</v>
      </c>
      <c r="B183" s="1">
        <v>7</v>
      </c>
      <c r="C183" s="1">
        <v>1</v>
      </c>
      <c r="D183" s="4">
        <v>37.799999999999997</v>
      </c>
      <c r="E183" s="3">
        <f>28.92601</f>
        <v>28.926010000000002</v>
      </c>
      <c r="F183" s="3">
        <v>35.200000000000003</v>
      </c>
    </row>
    <row r="184" spans="1:6" x14ac:dyDescent="0.35">
      <c r="A184">
        <v>2018</v>
      </c>
      <c r="B184" s="1">
        <v>7</v>
      </c>
      <c r="C184" s="1">
        <v>2</v>
      </c>
      <c r="D184" s="2">
        <v>35.1</v>
      </c>
      <c r="E184" s="3">
        <v>35.700000000000003</v>
      </c>
      <c r="F184" s="3">
        <v>37</v>
      </c>
    </row>
    <row r="185" spans="1:6" x14ac:dyDescent="0.35">
      <c r="A185">
        <v>2018</v>
      </c>
      <c r="B185" s="1">
        <v>7</v>
      </c>
      <c r="C185" s="1">
        <v>3</v>
      </c>
      <c r="D185" s="4">
        <v>34</v>
      </c>
      <c r="E185" s="3">
        <v>34.9</v>
      </c>
      <c r="F185" s="3">
        <v>36.200000000000003</v>
      </c>
    </row>
    <row r="186" spans="1:6" x14ac:dyDescent="0.35">
      <c r="A186">
        <v>2018</v>
      </c>
      <c r="B186" s="1">
        <v>7</v>
      </c>
      <c r="C186" s="1">
        <v>4</v>
      </c>
      <c r="D186" s="2">
        <v>36.1</v>
      </c>
      <c r="E186" s="3">
        <v>35.700000000000003</v>
      </c>
      <c r="F186" s="3">
        <v>36.700000000000003</v>
      </c>
    </row>
    <row r="187" spans="1:6" x14ac:dyDescent="0.35">
      <c r="A187">
        <v>2018</v>
      </c>
      <c r="B187" s="1">
        <v>7</v>
      </c>
      <c r="C187" s="1">
        <v>5</v>
      </c>
      <c r="D187" s="4">
        <v>36.6</v>
      </c>
      <c r="E187" s="3">
        <v>35.6</v>
      </c>
      <c r="F187" s="3">
        <v>37</v>
      </c>
    </row>
    <row r="188" spans="1:6" x14ac:dyDescent="0.35">
      <c r="A188">
        <v>2018</v>
      </c>
      <c r="B188" s="1">
        <v>7</v>
      </c>
      <c r="C188" s="1">
        <v>6</v>
      </c>
      <c r="D188" s="2">
        <v>40.5</v>
      </c>
      <c r="E188" s="3">
        <v>35.6</v>
      </c>
      <c r="F188" s="3">
        <v>36.799999999999997</v>
      </c>
    </row>
    <row r="189" spans="1:6" x14ac:dyDescent="0.35">
      <c r="A189">
        <v>2018</v>
      </c>
      <c r="B189" s="1">
        <v>7</v>
      </c>
      <c r="C189" s="1">
        <v>7</v>
      </c>
      <c r="D189" s="4">
        <f>29.2</f>
        <v>29.2</v>
      </c>
      <c r="E189" s="3">
        <v>36.4</v>
      </c>
      <c r="F189" s="3">
        <v>34.799999999999997</v>
      </c>
    </row>
    <row r="190" spans="1:6" x14ac:dyDescent="0.35">
      <c r="A190">
        <v>2018</v>
      </c>
      <c r="B190" s="1">
        <v>7</v>
      </c>
      <c r="C190" s="1">
        <v>8</v>
      </c>
      <c r="D190" s="2">
        <v>38.6</v>
      </c>
      <c r="E190" s="3">
        <v>34.4</v>
      </c>
      <c r="F190" s="3">
        <v>35.200000000000003</v>
      </c>
    </row>
    <row r="191" spans="1:6" x14ac:dyDescent="0.35">
      <c r="A191">
        <v>2018</v>
      </c>
      <c r="B191" s="1">
        <v>7</v>
      </c>
      <c r="C191" s="1">
        <v>9</v>
      </c>
      <c r="D191" s="4">
        <v>36.5</v>
      </c>
      <c r="E191" s="3">
        <v>36.4</v>
      </c>
      <c r="F191" s="3">
        <v>36.700000000000003</v>
      </c>
    </row>
    <row r="192" spans="1:6" x14ac:dyDescent="0.35">
      <c r="A192">
        <v>2018</v>
      </c>
      <c r="B192" s="1">
        <v>7</v>
      </c>
      <c r="C192" s="1">
        <v>10</v>
      </c>
      <c r="D192" s="2">
        <v>35.6</v>
      </c>
      <c r="E192" s="3">
        <f>28.92601</f>
        <v>28.926010000000002</v>
      </c>
      <c r="F192" s="3">
        <v>37.700000000000003</v>
      </c>
    </row>
    <row r="193" spans="1:6" x14ac:dyDescent="0.35">
      <c r="A193">
        <v>2018</v>
      </c>
      <c r="B193" s="1">
        <v>7</v>
      </c>
      <c r="C193" s="1">
        <v>11</v>
      </c>
      <c r="D193" s="4">
        <f>29.2</f>
        <v>29.2</v>
      </c>
      <c r="E193" s="3">
        <v>35.5</v>
      </c>
      <c r="F193" s="3">
        <v>37.799999999999997</v>
      </c>
    </row>
    <row r="194" spans="1:6" x14ac:dyDescent="0.35">
      <c r="A194">
        <v>2018</v>
      </c>
      <c r="B194" s="1">
        <v>7</v>
      </c>
      <c r="C194" s="1">
        <v>12</v>
      </c>
      <c r="D194" s="2">
        <v>38.200000000000003</v>
      </c>
      <c r="E194" s="3">
        <v>34.4</v>
      </c>
      <c r="F194" s="3">
        <v>37.9</v>
      </c>
    </row>
    <row r="195" spans="1:6" x14ac:dyDescent="0.35">
      <c r="A195">
        <v>2018</v>
      </c>
      <c r="B195" s="1">
        <v>7</v>
      </c>
      <c r="C195" s="1">
        <v>13</v>
      </c>
      <c r="D195" s="4">
        <v>36.299999999999997</v>
      </c>
      <c r="E195" s="3">
        <v>34.5</v>
      </c>
      <c r="F195" s="3">
        <v>39.1</v>
      </c>
    </row>
    <row r="196" spans="1:6" x14ac:dyDescent="0.35">
      <c r="A196">
        <v>2018</v>
      </c>
      <c r="B196" s="1">
        <v>7</v>
      </c>
      <c r="C196" s="1">
        <v>14</v>
      </c>
      <c r="D196" s="2">
        <v>35.700000000000003</v>
      </c>
      <c r="E196" s="3">
        <v>35.4</v>
      </c>
      <c r="F196" s="3">
        <v>38.9</v>
      </c>
    </row>
    <row r="197" spans="1:6" x14ac:dyDescent="0.35">
      <c r="A197">
        <v>2018</v>
      </c>
      <c r="B197" s="1">
        <v>7</v>
      </c>
      <c r="C197" s="1">
        <v>15</v>
      </c>
      <c r="D197" s="4">
        <v>35.4</v>
      </c>
      <c r="E197" s="3">
        <v>35.6</v>
      </c>
      <c r="F197" s="3">
        <v>36</v>
      </c>
    </row>
    <row r="198" spans="1:6" x14ac:dyDescent="0.35">
      <c r="A198">
        <v>2018</v>
      </c>
      <c r="B198" s="1">
        <v>7</v>
      </c>
      <c r="C198" s="1">
        <v>16</v>
      </c>
      <c r="D198" s="2">
        <v>37.5</v>
      </c>
      <c r="E198" s="3">
        <v>34.9</v>
      </c>
      <c r="F198" s="3">
        <v>37.200000000000003</v>
      </c>
    </row>
    <row r="199" spans="1:6" x14ac:dyDescent="0.35">
      <c r="A199">
        <v>2018</v>
      </c>
      <c r="B199" s="1">
        <v>7</v>
      </c>
      <c r="C199" s="1">
        <v>17</v>
      </c>
      <c r="D199" s="4">
        <v>36.9</v>
      </c>
      <c r="E199" s="3">
        <v>34</v>
      </c>
      <c r="F199" s="3">
        <v>37.6</v>
      </c>
    </row>
    <row r="200" spans="1:6" x14ac:dyDescent="0.35">
      <c r="A200">
        <v>2018</v>
      </c>
      <c r="B200" s="1">
        <v>7</v>
      </c>
      <c r="C200" s="1">
        <v>18</v>
      </c>
      <c r="D200" s="2">
        <v>35.700000000000003</v>
      </c>
      <c r="E200" s="3">
        <v>34.200000000000003</v>
      </c>
      <c r="F200" s="3">
        <v>36.700000000000003</v>
      </c>
    </row>
    <row r="201" spans="1:6" x14ac:dyDescent="0.35">
      <c r="A201">
        <v>2018</v>
      </c>
      <c r="B201" s="1">
        <v>7</v>
      </c>
      <c r="C201" s="1">
        <v>19</v>
      </c>
      <c r="D201" s="4">
        <f>29.2</f>
        <v>29.2</v>
      </c>
      <c r="E201" s="3">
        <v>34.299999999999997</v>
      </c>
      <c r="F201" s="3">
        <v>38</v>
      </c>
    </row>
    <row r="202" spans="1:6" x14ac:dyDescent="0.35">
      <c r="A202">
        <v>2018</v>
      </c>
      <c r="B202" s="1">
        <v>7</v>
      </c>
      <c r="C202" s="1">
        <v>20</v>
      </c>
      <c r="D202" s="2">
        <v>36.4</v>
      </c>
      <c r="E202" s="3">
        <v>36.200000000000003</v>
      </c>
      <c r="F202" s="3">
        <v>37</v>
      </c>
    </row>
    <row r="203" spans="1:6" x14ac:dyDescent="0.35">
      <c r="A203">
        <v>2018</v>
      </c>
      <c r="B203" s="1">
        <v>7</v>
      </c>
      <c r="C203" s="1">
        <v>21</v>
      </c>
      <c r="D203" s="4">
        <v>36.1</v>
      </c>
      <c r="E203" s="3">
        <v>36.5</v>
      </c>
      <c r="F203" s="3">
        <v>37.200000000000003</v>
      </c>
    </row>
    <row r="204" spans="1:6" x14ac:dyDescent="0.35">
      <c r="A204">
        <v>2018</v>
      </c>
      <c r="B204" s="1">
        <v>7</v>
      </c>
      <c r="C204" s="1">
        <v>22</v>
      </c>
      <c r="D204" s="2">
        <v>35.6</v>
      </c>
      <c r="E204" s="3">
        <v>35.9</v>
      </c>
      <c r="F204" s="3">
        <v>38.4</v>
      </c>
    </row>
    <row r="205" spans="1:6" x14ac:dyDescent="0.35">
      <c r="A205">
        <v>2018</v>
      </c>
      <c r="B205" s="1">
        <v>7</v>
      </c>
      <c r="C205" s="1">
        <v>23</v>
      </c>
      <c r="D205" s="4">
        <v>36</v>
      </c>
      <c r="E205" s="3">
        <v>36.4</v>
      </c>
      <c r="F205" s="3">
        <v>34.6</v>
      </c>
    </row>
    <row r="206" spans="1:6" x14ac:dyDescent="0.35">
      <c r="A206">
        <v>2018</v>
      </c>
      <c r="B206" s="1">
        <v>7</v>
      </c>
      <c r="C206" s="1">
        <v>24</v>
      </c>
      <c r="D206" s="2">
        <v>35.6</v>
      </c>
      <c r="E206" s="3">
        <v>36.6</v>
      </c>
      <c r="F206" s="3">
        <v>35.1</v>
      </c>
    </row>
    <row r="207" spans="1:6" x14ac:dyDescent="0.35">
      <c r="A207">
        <v>2018</v>
      </c>
      <c r="B207" s="1">
        <v>7</v>
      </c>
      <c r="C207" s="1">
        <v>25</v>
      </c>
      <c r="D207" s="4">
        <v>35.5</v>
      </c>
      <c r="E207" s="3">
        <v>36.4</v>
      </c>
      <c r="F207" s="3">
        <v>36.200000000000003</v>
      </c>
    </row>
    <row r="208" spans="1:6" x14ac:dyDescent="0.35">
      <c r="A208">
        <v>2018</v>
      </c>
      <c r="B208" s="1">
        <v>7</v>
      </c>
      <c r="C208" s="1">
        <v>26</v>
      </c>
      <c r="D208" s="2">
        <v>36.700000000000003</v>
      </c>
      <c r="E208" s="3">
        <v>37.200000000000003</v>
      </c>
      <c r="F208" s="3">
        <v>36.6</v>
      </c>
    </row>
    <row r="209" spans="1:6" x14ac:dyDescent="0.35">
      <c r="A209">
        <v>2018</v>
      </c>
      <c r="B209" s="1">
        <v>7</v>
      </c>
      <c r="C209" s="1">
        <v>27</v>
      </c>
      <c r="D209" s="4">
        <v>37.1</v>
      </c>
      <c r="E209" s="3">
        <v>37.1</v>
      </c>
      <c r="F209" s="3">
        <v>37</v>
      </c>
    </row>
    <row r="210" spans="1:6" x14ac:dyDescent="0.35">
      <c r="A210">
        <v>2018</v>
      </c>
      <c r="B210" s="1">
        <v>7</v>
      </c>
      <c r="C210" s="1">
        <v>28</v>
      </c>
      <c r="D210" s="2">
        <v>37.700000000000003</v>
      </c>
      <c r="E210" s="3">
        <v>39.4</v>
      </c>
      <c r="F210" s="3">
        <v>38.200000000000003</v>
      </c>
    </row>
    <row r="211" spans="1:6" x14ac:dyDescent="0.35">
      <c r="A211">
        <v>2018</v>
      </c>
      <c r="B211" s="1">
        <v>7</v>
      </c>
      <c r="C211" s="1">
        <v>29</v>
      </c>
      <c r="D211" s="4">
        <v>38.1</v>
      </c>
      <c r="E211" s="3">
        <v>39.1</v>
      </c>
      <c r="F211" s="3">
        <v>37.9</v>
      </c>
    </row>
    <row r="212" spans="1:6" x14ac:dyDescent="0.35">
      <c r="A212">
        <v>2018</v>
      </c>
      <c r="B212" s="1">
        <v>7</v>
      </c>
      <c r="C212" s="1">
        <v>30</v>
      </c>
      <c r="D212" s="2">
        <v>37.4</v>
      </c>
      <c r="E212" s="3">
        <v>38.5</v>
      </c>
      <c r="F212" s="3">
        <v>36.299999999999997</v>
      </c>
    </row>
    <row r="213" spans="1:6" x14ac:dyDescent="0.35">
      <c r="A213">
        <v>2018</v>
      </c>
      <c r="B213" s="5">
        <v>7</v>
      </c>
      <c r="C213" s="5">
        <v>31</v>
      </c>
      <c r="D213" s="4">
        <v>35.799999999999997</v>
      </c>
      <c r="E213" s="3">
        <v>37.299999999999997</v>
      </c>
      <c r="F213" s="3">
        <v>36.799999999999997</v>
      </c>
    </row>
    <row r="214" spans="1:6" x14ac:dyDescent="0.35">
      <c r="A214">
        <v>2018</v>
      </c>
      <c r="B214" s="1">
        <v>8</v>
      </c>
      <c r="C214" s="1">
        <v>1</v>
      </c>
      <c r="D214" s="2">
        <v>34.799999999999997</v>
      </c>
      <c r="E214" s="3">
        <v>35.6</v>
      </c>
      <c r="F214" s="3">
        <v>37.799999999999997</v>
      </c>
    </row>
    <row r="215" spans="1:6" x14ac:dyDescent="0.35">
      <c r="A215">
        <v>2018</v>
      </c>
      <c r="B215" s="1">
        <v>8</v>
      </c>
      <c r="C215" s="1">
        <v>2</v>
      </c>
      <c r="D215" s="4">
        <v>35.5</v>
      </c>
      <c r="E215" s="3">
        <v>36.5</v>
      </c>
      <c r="F215" s="3">
        <v>38.1</v>
      </c>
    </row>
    <row r="216" spans="1:6" x14ac:dyDescent="0.35">
      <c r="A216">
        <v>2018</v>
      </c>
      <c r="B216" s="1">
        <v>8</v>
      </c>
      <c r="C216" s="1">
        <v>3</v>
      </c>
      <c r="D216" s="2">
        <v>35.200000000000003</v>
      </c>
      <c r="E216" s="3">
        <v>37.299999999999997</v>
      </c>
      <c r="F216" s="3">
        <v>36.5</v>
      </c>
    </row>
    <row r="217" spans="1:6" x14ac:dyDescent="0.35">
      <c r="A217">
        <v>2018</v>
      </c>
      <c r="B217" s="1">
        <v>8</v>
      </c>
      <c r="C217" s="1">
        <v>4</v>
      </c>
      <c r="D217" s="4">
        <v>35.700000000000003</v>
      </c>
      <c r="E217" s="3">
        <v>35.6</v>
      </c>
      <c r="F217" s="3">
        <v>35.9</v>
      </c>
    </row>
    <row r="218" spans="1:6" x14ac:dyDescent="0.35">
      <c r="A218">
        <v>2018</v>
      </c>
      <c r="B218" s="1">
        <v>8</v>
      </c>
      <c r="C218" s="1">
        <v>5</v>
      </c>
      <c r="D218" s="2">
        <v>35.9</v>
      </c>
      <c r="E218" s="3">
        <v>36.700000000000003</v>
      </c>
      <c r="F218" s="3">
        <v>35.299999999999997</v>
      </c>
    </row>
    <row r="219" spans="1:6" x14ac:dyDescent="0.35">
      <c r="A219">
        <v>2018</v>
      </c>
      <c r="B219" s="1">
        <v>8</v>
      </c>
      <c r="C219" s="1">
        <v>6</v>
      </c>
      <c r="D219" s="4">
        <v>36.1</v>
      </c>
      <c r="E219" s="3">
        <v>36.1</v>
      </c>
      <c r="F219" s="3">
        <v>35.9</v>
      </c>
    </row>
    <row r="220" spans="1:6" x14ac:dyDescent="0.35">
      <c r="A220">
        <v>2018</v>
      </c>
      <c r="B220" s="1">
        <v>8</v>
      </c>
      <c r="C220" s="1">
        <v>7</v>
      </c>
      <c r="D220" s="2">
        <v>35.200000000000003</v>
      </c>
      <c r="E220" s="3">
        <v>35.5</v>
      </c>
      <c r="F220" s="3">
        <v>36.200000000000003</v>
      </c>
    </row>
    <row r="221" spans="1:6" x14ac:dyDescent="0.35">
      <c r="A221">
        <v>2018</v>
      </c>
      <c r="B221" s="1">
        <v>8</v>
      </c>
      <c r="C221" s="1">
        <v>8</v>
      </c>
      <c r="D221" s="4">
        <v>35.200000000000003</v>
      </c>
      <c r="E221" s="3">
        <v>35.5</v>
      </c>
      <c r="F221" s="3">
        <v>36.1</v>
      </c>
    </row>
    <row r="222" spans="1:6" x14ac:dyDescent="0.35">
      <c r="A222">
        <v>2018</v>
      </c>
      <c r="B222" s="1">
        <v>8</v>
      </c>
      <c r="C222" s="1">
        <v>9</v>
      </c>
      <c r="D222" s="2">
        <v>38.799999999999997</v>
      </c>
      <c r="E222" s="3">
        <v>35.5</v>
      </c>
      <c r="F222" s="3">
        <v>37</v>
      </c>
    </row>
    <row r="223" spans="1:6" x14ac:dyDescent="0.35">
      <c r="A223">
        <v>2018</v>
      </c>
      <c r="B223" s="1">
        <v>8</v>
      </c>
      <c r="C223" s="1">
        <v>10</v>
      </c>
      <c r="D223" s="4">
        <v>38.4</v>
      </c>
      <c r="E223" s="3">
        <v>37.6</v>
      </c>
      <c r="F223" s="3">
        <v>36.1</v>
      </c>
    </row>
    <row r="224" spans="1:6" x14ac:dyDescent="0.35">
      <c r="A224">
        <v>2018</v>
      </c>
      <c r="B224" s="1">
        <v>8</v>
      </c>
      <c r="C224" s="1">
        <v>11</v>
      </c>
      <c r="D224" s="2">
        <v>38</v>
      </c>
      <c r="E224" s="3">
        <v>35.799999999999997</v>
      </c>
      <c r="F224" s="3">
        <v>36.6</v>
      </c>
    </row>
    <row r="225" spans="1:6" x14ac:dyDescent="0.35">
      <c r="A225">
        <v>2018</v>
      </c>
      <c r="B225" s="1">
        <v>8</v>
      </c>
      <c r="C225" s="1">
        <v>12</v>
      </c>
      <c r="D225" s="4">
        <v>36</v>
      </c>
      <c r="E225" s="3">
        <v>35.5</v>
      </c>
      <c r="F225" s="3">
        <v>35.9</v>
      </c>
    </row>
    <row r="226" spans="1:6" x14ac:dyDescent="0.35">
      <c r="A226">
        <v>2018</v>
      </c>
      <c r="B226" s="1">
        <v>8</v>
      </c>
      <c r="C226" s="1">
        <v>13</v>
      </c>
      <c r="D226" s="2">
        <v>35.6</v>
      </c>
      <c r="E226" s="3">
        <v>35.9</v>
      </c>
      <c r="F226" s="3">
        <v>35.700000000000003</v>
      </c>
    </row>
    <row r="227" spans="1:6" x14ac:dyDescent="0.35">
      <c r="A227">
        <v>2018</v>
      </c>
      <c r="B227" s="1">
        <v>8</v>
      </c>
      <c r="C227" s="1">
        <v>14</v>
      </c>
      <c r="D227" s="4">
        <v>35</v>
      </c>
      <c r="E227" s="3">
        <v>37</v>
      </c>
      <c r="F227" s="3">
        <v>35.4</v>
      </c>
    </row>
    <row r="228" spans="1:6" x14ac:dyDescent="0.35">
      <c r="A228">
        <v>2018</v>
      </c>
      <c r="B228" s="1">
        <v>8</v>
      </c>
      <c r="C228" s="1">
        <v>15</v>
      </c>
      <c r="D228" s="2">
        <v>35.1</v>
      </c>
      <c r="E228" s="3">
        <v>37.4</v>
      </c>
      <c r="F228" s="3">
        <v>35.299999999999997</v>
      </c>
    </row>
    <row r="229" spans="1:6" x14ac:dyDescent="0.35">
      <c r="A229">
        <v>2018</v>
      </c>
      <c r="B229" s="1">
        <v>8</v>
      </c>
      <c r="C229" s="1">
        <v>16</v>
      </c>
      <c r="D229" s="4">
        <v>36</v>
      </c>
      <c r="E229" s="3">
        <v>37</v>
      </c>
      <c r="F229" s="3">
        <v>35.6</v>
      </c>
    </row>
    <row r="230" spans="1:6" x14ac:dyDescent="0.35">
      <c r="A230">
        <v>2018</v>
      </c>
      <c r="B230" s="1">
        <v>8</v>
      </c>
      <c r="C230" s="1">
        <v>17</v>
      </c>
      <c r="D230" s="2">
        <v>35.799999999999997</v>
      </c>
      <c r="E230" s="3">
        <v>36</v>
      </c>
      <c r="F230" s="3">
        <v>35.4</v>
      </c>
    </row>
    <row r="231" spans="1:6" x14ac:dyDescent="0.35">
      <c r="A231">
        <v>2018</v>
      </c>
      <c r="B231" s="1">
        <v>8</v>
      </c>
      <c r="C231" s="1">
        <v>18</v>
      </c>
      <c r="D231" s="4">
        <v>35</v>
      </c>
      <c r="E231" s="3">
        <v>36</v>
      </c>
      <c r="F231" s="3">
        <v>35.299999999999997</v>
      </c>
    </row>
    <row r="232" spans="1:6" x14ac:dyDescent="0.35">
      <c r="A232">
        <v>2018</v>
      </c>
      <c r="B232" s="1">
        <v>8</v>
      </c>
      <c r="C232" s="1">
        <v>19</v>
      </c>
      <c r="D232" s="2">
        <v>35</v>
      </c>
      <c r="E232" s="3">
        <v>37.1</v>
      </c>
      <c r="F232" s="3">
        <v>35.799999999999997</v>
      </c>
    </row>
    <row r="233" spans="1:6" x14ac:dyDescent="0.35">
      <c r="A233">
        <v>2018</v>
      </c>
      <c r="B233" s="1">
        <v>8</v>
      </c>
      <c r="C233" s="1">
        <v>20</v>
      </c>
      <c r="D233" s="4">
        <v>35</v>
      </c>
      <c r="E233" s="3">
        <v>36.299999999999997</v>
      </c>
      <c r="F233" s="3">
        <v>35.9</v>
      </c>
    </row>
    <row r="234" spans="1:6" x14ac:dyDescent="0.35">
      <c r="A234">
        <v>2018</v>
      </c>
      <c r="B234" s="1">
        <v>8</v>
      </c>
      <c r="C234" s="1">
        <v>21</v>
      </c>
      <c r="D234" s="2">
        <v>34.9</v>
      </c>
      <c r="E234" s="3">
        <v>35.6</v>
      </c>
      <c r="F234" s="3">
        <v>36.1</v>
      </c>
    </row>
    <row r="235" spans="1:6" x14ac:dyDescent="0.35">
      <c r="A235">
        <v>2018</v>
      </c>
      <c r="B235" s="1">
        <v>8</v>
      </c>
      <c r="C235" s="1">
        <v>22</v>
      </c>
      <c r="D235" s="4">
        <v>35.700000000000003</v>
      </c>
      <c r="E235" s="3">
        <v>34.700000000000003</v>
      </c>
      <c r="F235" s="3">
        <v>35.6</v>
      </c>
    </row>
    <row r="236" spans="1:6" x14ac:dyDescent="0.35">
      <c r="A236">
        <v>2018</v>
      </c>
      <c r="B236" s="1">
        <v>8</v>
      </c>
      <c r="C236" s="1">
        <v>23</v>
      </c>
      <c r="D236" s="2">
        <v>35.4</v>
      </c>
      <c r="E236" s="3">
        <v>37.299999999999997</v>
      </c>
      <c r="F236" s="3">
        <v>36.5</v>
      </c>
    </row>
    <row r="237" spans="1:6" x14ac:dyDescent="0.35">
      <c r="A237">
        <v>2018</v>
      </c>
      <c r="B237" s="1">
        <v>8</v>
      </c>
      <c r="C237" s="1">
        <v>24</v>
      </c>
      <c r="D237" s="4">
        <v>35.1</v>
      </c>
      <c r="E237" s="3">
        <v>37.5</v>
      </c>
      <c r="F237" s="3">
        <v>36.4</v>
      </c>
    </row>
    <row r="238" spans="1:6" x14ac:dyDescent="0.35">
      <c r="A238">
        <v>2018</v>
      </c>
      <c r="B238" s="1">
        <v>8</v>
      </c>
      <c r="C238" s="1">
        <v>25</v>
      </c>
      <c r="D238" s="2">
        <f>29.2</f>
        <v>29.2</v>
      </c>
      <c r="E238" s="3">
        <v>36.9</v>
      </c>
      <c r="F238" s="3">
        <v>35.5</v>
      </c>
    </row>
    <row r="239" spans="1:6" x14ac:dyDescent="0.35">
      <c r="A239">
        <v>2018</v>
      </c>
      <c r="B239" s="1">
        <v>8</v>
      </c>
      <c r="C239" s="1">
        <v>26</v>
      </c>
      <c r="D239" s="4">
        <v>35.4</v>
      </c>
      <c r="E239" s="3">
        <v>35.200000000000003</v>
      </c>
      <c r="F239" s="3">
        <v>34.9</v>
      </c>
    </row>
    <row r="240" spans="1:6" x14ac:dyDescent="0.35">
      <c r="A240">
        <v>2018</v>
      </c>
      <c r="B240" s="1">
        <v>8</v>
      </c>
      <c r="C240" s="1">
        <v>27</v>
      </c>
      <c r="D240" s="2">
        <v>36.1</v>
      </c>
      <c r="E240" s="3">
        <v>35.5</v>
      </c>
      <c r="F240" s="3">
        <v>36.299999999999997</v>
      </c>
    </row>
    <row r="241" spans="1:6" x14ac:dyDescent="0.35">
      <c r="A241">
        <v>2018</v>
      </c>
      <c r="B241" s="1">
        <v>8</v>
      </c>
      <c r="C241" s="1">
        <v>28</v>
      </c>
      <c r="D241" s="4">
        <v>36.700000000000003</v>
      </c>
      <c r="E241" s="3">
        <v>36.799999999999997</v>
      </c>
      <c r="F241" s="3">
        <v>36.9</v>
      </c>
    </row>
    <row r="242" spans="1:6" x14ac:dyDescent="0.35">
      <c r="A242">
        <v>2018</v>
      </c>
      <c r="B242" s="1">
        <v>8</v>
      </c>
      <c r="C242" s="1">
        <v>29</v>
      </c>
      <c r="D242" s="2">
        <v>36.6</v>
      </c>
      <c r="E242" s="3">
        <v>36.700000000000003</v>
      </c>
      <c r="F242" s="3">
        <v>37.1</v>
      </c>
    </row>
    <row r="243" spans="1:6" x14ac:dyDescent="0.35">
      <c r="A243">
        <v>2018</v>
      </c>
      <c r="B243" s="1">
        <v>8</v>
      </c>
      <c r="C243" s="1">
        <v>30</v>
      </c>
      <c r="D243" s="4">
        <v>34.700000000000003</v>
      </c>
      <c r="E243" s="3">
        <v>35.700000000000003</v>
      </c>
      <c r="F243" s="3">
        <v>36.9</v>
      </c>
    </row>
    <row r="244" spans="1:6" x14ac:dyDescent="0.35">
      <c r="A244">
        <v>2018</v>
      </c>
      <c r="B244" s="5">
        <v>8</v>
      </c>
      <c r="C244" s="5">
        <v>31</v>
      </c>
      <c r="D244" s="2">
        <v>34.9</v>
      </c>
      <c r="E244" s="3">
        <v>35.299999999999997</v>
      </c>
      <c r="F244" s="3">
        <v>37.5</v>
      </c>
    </row>
    <row r="245" spans="1:6" x14ac:dyDescent="0.35">
      <c r="A245">
        <v>2018</v>
      </c>
      <c r="B245" s="1">
        <v>9</v>
      </c>
      <c r="C245" s="1">
        <v>1</v>
      </c>
      <c r="D245" s="4">
        <v>34</v>
      </c>
      <c r="E245" s="3">
        <v>35.700000000000003</v>
      </c>
      <c r="F245" s="3">
        <v>36.6</v>
      </c>
    </row>
    <row r="246" spans="1:6" x14ac:dyDescent="0.35">
      <c r="A246">
        <v>2018</v>
      </c>
      <c r="B246" s="1">
        <v>9</v>
      </c>
      <c r="C246" s="1">
        <v>2</v>
      </c>
      <c r="D246" s="2">
        <v>35.4</v>
      </c>
      <c r="E246" s="3">
        <v>35.700000000000003</v>
      </c>
      <c r="F246" s="3">
        <v>35.4</v>
      </c>
    </row>
    <row r="247" spans="1:6" x14ac:dyDescent="0.35">
      <c r="A247">
        <v>2018</v>
      </c>
      <c r="B247" s="1">
        <v>9</v>
      </c>
      <c r="C247" s="1">
        <v>3</v>
      </c>
      <c r="D247" s="4">
        <v>36.1</v>
      </c>
      <c r="E247" s="3">
        <v>36.4</v>
      </c>
      <c r="F247" s="3">
        <v>35</v>
      </c>
    </row>
    <row r="248" spans="1:6" x14ac:dyDescent="0.35">
      <c r="A248">
        <v>2018</v>
      </c>
      <c r="B248" s="1">
        <v>9</v>
      </c>
      <c r="C248" s="1">
        <v>4</v>
      </c>
      <c r="D248" s="2">
        <v>37.299999999999997</v>
      </c>
      <c r="E248" s="3">
        <v>35.1</v>
      </c>
      <c r="F248" s="3">
        <v>35.1</v>
      </c>
    </row>
    <row r="249" spans="1:6" x14ac:dyDescent="0.35">
      <c r="A249">
        <v>2018</v>
      </c>
      <c r="B249" s="1">
        <v>9</v>
      </c>
      <c r="C249" s="1">
        <v>5</v>
      </c>
      <c r="D249" s="4">
        <v>38.799999999999997</v>
      </c>
      <c r="E249" s="3">
        <v>34.9</v>
      </c>
      <c r="F249" s="3">
        <v>35</v>
      </c>
    </row>
    <row r="250" spans="1:6" x14ac:dyDescent="0.35">
      <c r="A250">
        <v>2018</v>
      </c>
      <c r="B250" s="1">
        <v>9</v>
      </c>
      <c r="C250" s="1">
        <v>6</v>
      </c>
      <c r="D250" s="2">
        <v>36.9</v>
      </c>
      <c r="E250" s="3">
        <v>35.299999999999997</v>
      </c>
      <c r="F250" s="3">
        <v>34.299999999999997</v>
      </c>
    </row>
    <row r="251" spans="1:6" x14ac:dyDescent="0.35">
      <c r="A251">
        <v>2018</v>
      </c>
      <c r="B251" s="1">
        <v>9</v>
      </c>
      <c r="C251" s="1">
        <v>7</v>
      </c>
      <c r="D251" s="4">
        <v>36</v>
      </c>
      <c r="E251" s="3">
        <f>28.92601</f>
        <v>28.926010000000002</v>
      </c>
      <c r="F251" s="3">
        <v>34.5</v>
      </c>
    </row>
    <row r="252" spans="1:6" x14ac:dyDescent="0.35">
      <c r="A252">
        <v>2018</v>
      </c>
      <c r="B252" s="1">
        <v>9</v>
      </c>
      <c r="C252" s="1">
        <v>8</v>
      </c>
      <c r="D252" s="2">
        <v>34.700000000000003</v>
      </c>
      <c r="E252" s="3">
        <v>36</v>
      </c>
      <c r="F252" s="3">
        <v>34.9</v>
      </c>
    </row>
    <row r="253" spans="1:6" x14ac:dyDescent="0.35">
      <c r="A253">
        <v>2018</v>
      </c>
      <c r="B253" s="1">
        <v>9</v>
      </c>
      <c r="C253" s="1">
        <v>9</v>
      </c>
      <c r="D253" s="4">
        <v>34.4</v>
      </c>
      <c r="E253" s="3">
        <v>34.9</v>
      </c>
      <c r="F253" s="3">
        <v>34.200000000000003</v>
      </c>
    </row>
    <row r="254" spans="1:6" x14ac:dyDescent="0.35">
      <c r="A254">
        <v>2018</v>
      </c>
      <c r="B254" s="1">
        <v>9</v>
      </c>
      <c r="C254" s="1">
        <v>10</v>
      </c>
      <c r="D254" s="2">
        <v>35.6</v>
      </c>
      <c r="E254" s="3">
        <v>34.5</v>
      </c>
      <c r="F254" s="3">
        <v>33.4</v>
      </c>
    </row>
    <row r="255" spans="1:6" x14ac:dyDescent="0.35">
      <c r="A255">
        <v>2018</v>
      </c>
      <c r="B255" s="1">
        <v>9</v>
      </c>
      <c r="C255" s="1">
        <v>11</v>
      </c>
      <c r="D255" s="4">
        <v>35</v>
      </c>
      <c r="E255" s="3">
        <v>34.700000000000003</v>
      </c>
      <c r="F255" s="3">
        <v>33.9</v>
      </c>
    </row>
    <row r="256" spans="1:6" x14ac:dyDescent="0.35">
      <c r="A256">
        <v>2018</v>
      </c>
      <c r="B256" s="1">
        <v>9</v>
      </c>
      <c r="C256" s="1">
        <v>12</v>
      </c>
      <c r="D256" s="2">
        <v>34.700000000000003</v>
      </c>
      <c r="E256" s="3">
        <v>35.1</v>
      </c>
      <c r="F256" s="3">
        <v>34.299999999999997</v>
      </c>
    </row>
    <row r="257" spans="1:6" x14ac:dyDescent="0.35">
      <c r="A257">
        <v>2018</v>
      </c>
      <c r="B257" s="1">
        <v>9</v>
      </c>
      <c r="C257" s="1">
        <v>13</v>
      </c>
      <c r="D257" s="4">
        <v>33.700000000000003</v>
      </c>
      <c r="E257" s="3">
        <v>34.200000000000003</v>
      </c>
      <c r="F257" s="3">
        <v>35.200000000000003</v>
      </c>
    </row>
    <row r="258" spans="1:6" x14ac:dyDescent="0.35">
      <c r="A258">
        <v>2018</v>
      </c>
      <c r="B258" s="1">
        <v>9</v>
      </c>
      <c r="C258" s="1">
        <v>14</v>
      </c>
      <c r="D258" s="2">
        <v>33.1</v>
      </c>
      <c r="E258" s="3">
        <v>34.4</v>
      </c>
      <c r="F258" s="3">
        <v>35.200000000000003</v>
      </c>
    </row>
    <row r="259" spans="1:6" x14ac:dyDescent="0.35">
      <c r="A259">
        <v>2018</v>
      </c>
      <c r="B259" s="1">
        <v>9</v>
      </c>
      <c r="C259" s="1">
        <v>15</v>
      </c>
      <c r="D259" s="4">
        <v>36.200000000000003</v>
      </c>
      <c r="E259" s="3">
        <v>34.200000000000003</v>
      </c>
      <c r="F259" s="3">
        <v>34.700000000000003</v>
      </c>
    </row>
    <row r="260" spans="1:6" x14ac:dyDescent="0.35">
      <c r="A260">
        <v>2018</v>
      </c>
      <c r="B260" s="1">
        <v>9</v>
      </c>
      <c r="C260" s="1">
        <v>16</v>
      </c>
      <c r="D260" s="2">
        <v>36.299999999999997</v>
      </c>
      <c r="E260" s="3">
        <f>28.92601</f>
        <v>28.926010000000002</v>
      </c>
      <c r="F260" s="3">
        <v>33.6</v>
      </c>
    </row>
    <row r="261" spans="1:6" x14ac:dyDescent="0.35">
      <c r="A261">
        <v>2018</v>
      </c>
      <c r="B261" s="1">
        <v>9</v>
      </c>
      <c r="C261" s="1">
        <v>17</v>
      </c>
      <c r="D261" s="4">
        <v>35.4</v>
      </c>
      <c r="E261" s="3">
        <v>35</v>
      </c>
      <c r="F261" s="3">
        <v>33.9</v>
      </c>
    </row>
    <row r="262" spans="1:6" x14ac:dyDescent="0.35">
      <c r="A262">
        <v>2018</v>
      </c>
      <c r="B262" s="1">
        <v>9</v>
      </c>
      <c r="C262" s="1">
        <v>18</v>
      </c>
      <c r="D262" s="2">
        <v>36.200000000000003</v>
      </c>
      <c r="E262" s="3">
        <f>28.92601</f>
        <v>28.926010000000002</v>
      </c>
      <c r="F262" s="3">
        <v>33</v>
      </c>
    </row>
    <row r="263" spans="1:6" x14ac:dyDescent="0.35">
      <c r="A263">
        <v>2018</v>
      </c>
      <c r="B263" s="1">
        <v>9</v>
      </c>
      <c r="C263" s="1">
        <v>19</v>
      </c>
      <c r="D263" s="4">
        <v>35.4</v>
      </c>
      <c r="E263" s="3">
        <v>34.9</v>
      </c>
      <c r="F263" s="3">
        <v>33.6</v>
      </c>
    </row>
    <row r="264" spans="1:6" x14ac:dyDescent="0.35">
      <c r="A264">
        <v>2018</v>
      </c>
      <c r="B264" s="1">
        <v>9</v>
      </c>
      <c r="C264" s="1">
        <v>20</v>
      </c>
      <c r="D264" s="2">
        <v>35.1</v>
      </c>
      <c r="E264" s="3">
        <f t="shared" ref="E264:E265" si="1">28.92601</f>
        <v>28.926010000000002</v>
      </c>
      <c r="F264" s="3">
        <v>32.4</v>
      </c>
    </row>
    <row r="265" spans="1:6" x14ac:dyDescent="0.35">
      <c r="A265">
        <v>2018</v>
      </c>
      <c r="B265" s="1">
        <v>9</v>
      </c>
      <c r="C265" s="1">
        <v>21</v>
      </c>
      <c r="D265" s="4">
        <v>34.4</v>
      </c>
      <c r="E265" s="3">
        <f t="shared" si="1"/>
        <v>28.926010000000002</v>
      </c>
      <c r="F265" s="3">
        <v>32.200000000000003</v>
      </c>
    </row>
    <row r="266" spans="1:6" x14ac:dyDescent="0.35">
      <c r="A266">
        <v>2018</v>
      </c>
      <c r="B266" s="1">
        <v>9</v>
      </c>
      <c r="C266" s="1">
        <v>22</v>
      </c>
      <c r="D266" s="2">
        <v>33.700000000000003</v>
      </c>
      <c r="E266" s="3">
        <v>34.4</v>
      </c>
      <c r="F266" s="3">
        <v>32.9</v>
      </c>
    </row>
    <row r="267" spans="1:6" x14ac:dyDescent="0.35">
      <c r="A267">
        <v>2018</v>
      </c>
      <c r="B267" s="1">
        <v>9</v>
      </c>
      <c r="C267" s="1">
        <v>23</v>
      </c>
      <c r="D267" s="4">
        <v>34.1</v>
      </c>
      <c r="E267" s="3">
        <v>33.700000000000003</v>
      </c>
      <c r="F267" s="3">
        <v>33.1</v>
      </c>
    </row>
    <row r="268" spans="1:6" x14ac:dyDescent="0.35">
      <c r="A268">
        <v>2018</v>
      </c>
      <c r="B268" s="1">
        <v>9</v>
      </c>
      <c r="C268" s="1">
        <v>24</v>
      </c>
      <c r="D268" s="2">
        <v>34.6</v>
      </c>
      <c r="E268" s="3">
        <v>34.799999999999997</v>
      </c>
      <c r="F268" s="3">
        <v>32.9</v>
      </c>
    </row>
    <row r="269" spans="1:6" x14ac:dyDescent="0.35">
      <c r="A269">
        <v>2018</v>
      </c>
      <c r="B269" s="1">
        <v>9</v>
      </c>
      <c r="C269" s="1">
        <v>25</v>
      </c>
      <c r="D269" s="4">
        <v>34.1</v>
      </c>
      <c r="E269" s="3">
        <v>33.6</v>
      </c>
      <c r="F269" s="3">
        <v>33.700000000000003</v>
      </c>
    </row>
    <row r="270" spans="1:6" x14ac:dyDescent="0.35">
      <c r="A270">
        <v>2018</v>
      </c>
      <c r="B270" s="1">
        <v>9</v>
      </c>
      <c r="C270" s="1">
        <v>26</v>
      </c>
      <c r="D270" s="2">
        <v>32.799999999999997</v>
      </c>
      <c r="E270" s="3">
        <v>33.799999999999997</v>
      </c>
      <c r="F270" s="3">
        <v>32.799999999999997</v>
      </c>
    </row>
    <row r="271" spans="1:6" x14ac:dyDescent="0.35">
      <c r="A271">
        <v>2018</v>
      </c>
      <c r="B271" s="1">
        <v>9</v>
      </c>
      <c r="C271" s="1">
        <v>27</v>
      </c>
      <c r="D271" s="4">
        <v>32.9</v>
      </c>
      <c r="E271" s="3">
        <v>34</v>
      </c>
      <c r="F271" s="3">
        <v>33</v>
      </c>
    </row>
    <row r="272" spans="1:6" x14ac:dyDescent="0.35">
      <c r="A272">
        <v>2018</v>
      </c>
      <c r="B272" s="1">
        <v>9</v>
      </c>
      <c r="C272" s="1">
        <v>28</v>
      </c>
      <c r="D272" s="2">
        <v>34.299999999999997</v>
      </c>
      <c r="E272" s="3">
        <v>33.9</v>
      </c>
      <c r="F272" s="3">
        <v>33</v>
      </c>
    </row>
    <row r="273" spans="1:6" x14ac:dyDescent="0.35">
      <c r="A273">
        <v>2018</v>
      </c>
      <c r="B273" s="1">
        <v>9</v>
      </c>
      <c r="C273" s="1">
        <v>29</v>
      </c>
      <c r="D273" s="4">
        <v>33.5</v>
      </c>
      <c r="E273" s="3">
        <v>34.200000000000003</v>
      </c>
      <c r="F273" s="3">
        <v>32.799999999999997</v>
      </c>
    </row>
    <row r="274" spans="1:6" x14ac:dyDescent="0.35">
      <c r="A274">
        <v>2018</v>
      </c>
      <c r="B274" s="5">
        <v>9</v>
      </c>
      <c r="C274" s="5">
        <v>30</v>
      </c>
      <c r="D274" s="2">
        <v>33.9</v>
      </c>
      <c r="E274" s="3">
        <v>34.299999999999997</v>
      </c>
      <c r="F274" s="3">
        <v>34.1</v>
      </c>
    </row>
    <row r="275" spans="1:6" x14ac:dyDescent="0.35">
      <c r="A275">
        <v>2018</v>
      </c>
      <c r="B275" s="1">
        <v>10</v>
      </c>
      <c r="C275" s="1">
        <v>1</v>
      </c>
      <c r="D275" s="4">
        <v>32.4</v>
      </c>
      <c r="E275" s="3">
        <v>33.700000000000003</v>
      </c>
      <c r="F275" s="3">
        <v>33.6</v>
      </c>
    </row>
    <row r="276" spans="1:6" x14ac:dyDescent="0.35">
      <c r="A276">
        <v>2018</v>
      </c>
      <c r="B276" s="1">
        <v>10</v>
      </c>
      <c r="C276" s="1">
        <v>2</v>
      </c>
      <c r="D276" s="2">
        <v>32.4</v>
      </c>
      <c r="E276" s="3">
        <f>28.92601</f>
        <v>28.926010000000002</v>
      </c>
      <c r="F276" s="3">
        <v>33.5</v>
      </c>
    </row>
    <row r="277" spans="1:6" x14ac:dyDescent="0.35">
      <c r="A277">
        <v>2018</v>
      </c>
      <c r="B277" s="1">
        <v>10</v>
      </c>
      <c r="C277" s="1">
        <v>3</v>
      </c>
      <c r="D277" s="4">
        <v>32.200000000000003</v>
      </c>
      <c r="E277" s="3">
        <v>32.9</v>
      </c>
      <c r="F277" s="3">
        <v>31.4</v>
      </c>
    </row>
    <row r="278" spans="1:6" x14ac:dyDescent="0.35">
      <c r="A278">
        <v>2018</v>
      </c>
      <c r="B278" s="1">
        <v>10</v>
      </c>
      <c r="C278" s="1">
        <v>4</v>
      </c>
      <c r="D278" s="2">
        <v>31.5</v>
      </c>
      <c r="E278" s="3">
        <v>33.4</v>
      </c>
      <c r="F278" s="3">
        <v>32.6</v>
      </c>
    </row>
    <row r="279" spans="1:6" x14ac:dyDescent="0.35">
      <c r="A279">
        <v>2018</v>
      </c>
      <c r="B279" s="1">
        <v>10</v>
      </c>
      <c r="C279" s="1">
        <v>5</v>
      </c>
      <c r="D279" s="4">
        <v>31.8</v>
      </c>
      <c r="E279" s="3">
        <v>33.200000000000003</v>
      </c>
      <c r="F279" s="3">
        <v>32.799999999999997</v>
      </c>
    </row>
    <row r="280" spans="1:6" x14ac:dyDescent="0.35">
      <c r="A280">
        <v>2018</v>
      </c>
      <c r="B280" s="1">
        <v>10</v>
      </c>
      <c r="C280" s="1">
        <v>6</v>
      </c>
      <c r="D280" s="2">
        <v>31.2</v>
      </c>
      <c r="E280" s="3">
        <v>32.299999999999997</v>
      </c>
      <c r="F280" s="3">
        <v>33</v>
      </c>
    </row>
    <row r="281" spans="1:6" x14ac:dyDescent="0.35">
      <c r="A281">
        <v>2018</v>
      </c>
      <c r="B281" s="1">
        <v>10</v>
      </c>
      <c r="C281" s="1">
        <v>7</v>
      </c>
      <c r="D281" s="4">
        <v>32.5</v>
      </c>
      <c r="E281" s="3">
        <v>33.299999999999997</v>
      </c>
      <c r="F281" s="3">
        <v>32.9</v>
      </c>
    </row>
    <row r="282" spans="1:6" x14ac:dyDescent="0.35">
      <c r="A282">
        <v>2018</v>
      </c>
      <c r="B282" s="1">
        <v>10</v>
      </c>
      <c r="C282" s="1">
        <v>8</v>
      </c>
      <c r="D282" s="2">
        <v>33.1</v>
      </c>
      <c r="E282" s="3">
        <v>32.299999999999997</v>
      </c>
      <c r="F282" s="3">
        <v>32.1</v>
      </c>
    </row>
    <row r="283" spans="1:6" x14ac:dyDescent="0.35">
      <c r="A283">
        <v>2018</v>
      </c>
      <c r="B283" s="1">
        <v>10</v>
      </c>
      <c r="C283" s="1">
        <v>9</v>
      </c>
      <c r="D283" s="4">
        <v>31.6</v>
      </c>
      <c r="E283" s="3">
        <v>31.8</v>
      </c>
      <c r="F283" s="3">
        <v>32.799999999999997</v>
      </c>
    </row>
    <row r="284" spans="1:6" x14ac:dyDescent="0.35">
      <c r="A284">
        <v>2018</v>
      </c>
      <c r="B284" s="1">
        <v>10</v>
      </c>
      <c r="C284" s="1">
        <v>10</v>
      </c>
      <c r="D284" s="2">
        <v>32.6</v>
      </c>
      <c r="E284" s="3">
        <v>32.4</v>
      </c>
      <c r="F284" s="3">
        <v>32.4</v>
      </c>
    </row>
    <row r="285" spans="1:6" x14ac:dyDescent="0.35">
      <c r="A285">
        <v>2018</v>
      </c>
      <c r="B285" s="1">
        <v>10</v>
      </c>
      <c r="C285" s="1">
        <v>11</v>
      </c>
      <c r="D285" s="4">
        <v>32.4</v>
      </c>
      <c r="E285" s="3">
        <v>32.1</v>
      </c>
      <c r="F285" s="3">
        <v>31.7</v>
      </c>
    </row>
    <row r="286" spans="1:6" x14ac:dyDescent="0.35">
      <c r="A286">
        <v>2018</v>
      </c>
      <c r="B286" s="1">
        <v>10</v>
      </c>
      <c r="C286" s="1">
        <v>12</v>
      </c>
      <c r="D286" s="2">
        <f>29.2</f>
        <v>29.2</v>
      </c>
      <c r="E286" s="3">
        <v>32.200000000000003</v>
      </c>
      <c r="F286" s="3">
        <v>31.4</v>
      </c>
    </row>
    <row r="287" spans="1:6" x14ac:dyDescent="0.35">
      <c r="A287">
        <v>2018</v>
      </c>
      <c r="B287" s="1">
        <v>10</v>
      </c>
      <c r="C287" s="1">
        <v>13</v>
      </c>
      <c r="D287" s="4">
        <v>30.9</v>
      </c>
      <c r="E287" s="3">
        <v>32.9</v>
      </c>
      <c r="F287" s="3">
        <v>31.6</v>
      </c>
    </row>
    <row r="288" spans="1:6" x14ac:dyDescent="0.35">
      <c r="A288">
        <v>2018</v>
      </c>
      <c r="B288" s="1">
        <v>10</v>
      </c>
      <c r="C288" s="1">
        <v>14</v>
      </c>
      <c r="D288" s="2">
        <v>31.1</v>
      </c>
      <c r="E288" s="3">
        <v>31.8</v>
      </c>
      <c r="F288" s="3">
        <v>31.6</v>
      </c>
    </row>
    <row r="289" spans="1:6" x14ac:dyDescent="0.35">
      <c r="A289">
        <v>2018</v>
      </c>
      <c r="B289" s="1">
        <v>10</v>
      </c>
      <c r="C289" s="1">
        <v>15</v>
      </c>
      <c r="D289" s="4">
        <v>31</v>
      </c>
      <c r="E289" s="3">
        <v>30.8</v>
      </c>
      <c r="F289" s="3">
        <v>29.5</v>
      </c>
    </row>
    <row r="290" spans="1:6" x14ac:dyDescent="0.35">
      <c r="A290">
        <v>2018</v>
      </c>
      <c r="B290" s="1">
        <v>10</v>
      </c>
      <c r="C290" s="1">
        <v>16</v>
      </c>
      <c r="D290" s="2">
        <v>30.1</v>
      </c>
      <c r="E290" s="3">
        <v>31</v>
      </c>
      <c r="F290" s="3">
        <v>29.6</v>
      </c>
    </row>
    <row r="291" spans="1:6" x14ac:dyDescent="0.35">
      <c r="A291">
        <v>2018</v>
      </c>
      <c r="B291" s="1">
        <v>10</v>
      </c>
      <c r="C291" s="1">
        <v>17</v>
      </c>
      <c r="D291" s="4">
        <v>30.1</v>
      </c>
      <c r="E291" s="3">
        <v>31.5</v>
      </c>
      <c r="F291" s="3">
        <v>29.2</v>
      </c>
    </row>
    <row r="292" spans="1:6" x14ac:dyDescent="0.35">
      <c r="A292">
        <v>2018</v>
      </c>
      <c r="B292" s="1">
        <v>10</v>
      </c>
      <c r="C292" s="1">
        <v>18</v>
      </c>
      <c r="D292" s="2">
        <v>30.4</v>
      </c>
      <c r="E292" s="3">
        <v>30.7</v>
      </c>
      <c r="F292" s="3">
        <v>29.2</v>
      </c>
    </row>
    <row r="293" spans="1:6" x14ac:dyDescent="0.35">
      <c r="A293">
        <v>2018</v>
      </c>
      <c r="B293" s="1">
        <v>10</v>
      </c>
      <c r="C293" s="1">
        <v>19</v>
      </c>
      <c r="D293" s="4">
        <v>30.3</v>
      </c>
      <c r="E293" s="3">
        <v>30.6</v>
      </c>
      <c r="F293" s="3">
        <v>28.9</v>
      </c>
    </row>
    <row r="294" spans="1:6" x14ac:dyDescent="0.35">
      <c r="A294">
        <v>2018</v>
      </c>
      <c r="B294" s="1">
        <v>10</v>
      </c>
      <c r="C294" s="1">
        <v>20</v>
      </c>
      <c r="D294" s="2">
        <v>30.5</v>
      </c>
      <c r="E294" s="3">
        <v>30.8</v>
      </c>
      <c r="F294" s="3">
        <v>28.8</v>
      </c>
    </row>
    <row r="295" spans="1:6" x14ac:dyDescent="0.35">
      <c r="A295">
        <v>2018</v>
      </c>
      <c r="B295" s="1">
        <v>10</v>
      </c>
      <c r="C295" s="1">
        <v>21</v>
      </c>
      <c r="D295" s="4">
        <v>31</v>
      </c>
      <c r="E295" s="3">
        <v>30.2</v>
      </c>
      <c r="F295" s="3">
        <v>29.5</v>
      </c>
    </row>
    <row r="296" spans="1:6" x14ac:dyDescent="0.35">
      <c r="A296">
        <v>2018</v>
      </c>
      <c r="B296" s="1">
        <v>10</v>
      </c>
      <c r="C296" s="1">
        <v>22</v>
      </c>
      <c r="D296" s="2">
        <v>31</v>
      </c>
      <c r="E296" s="3">
        <v>29.6</v>
      </c>
      <c r="F296" s="3">
        <v>28.7</v>
      </c>
    </row>
    <row r="297" spans="1:6" x14ac:dyDescent="0.35">
      <c r="A297">
        <v>2018</v>
      </c>
      <c r="B297" s="1">
        <v>10</v>
      </c>
      <c r="C297" s="1">
        <v>23</v>
      </c>
      <c r="D297" s="4">
        <v>30.4</v>
      </c>
      <c r="E297" s="3">
        <v>30.3</v>
      </c>
      <c r="F297" s="3">
        <v>29</v>
      </c>
    </row>
    <row r="298" spans="1:6" x14ac:dyDescent="0.35">
      <c r="A298">
        <v>2018</v>
      </c>
      <c r="B298" s="1">
        <v>10</v>
      </c>
      <c r="C298" s="1">
        <v>24</v>
      </c>
      <c r="D298" s="2">
        <v>30.9</v>
      </c>
      <c r="E298" s="3">
        <v>30.9</v>
      </c>
      <c r="F298" s="3">
        <v>29.3</v>
      </c>
    </row>
    <row r="299" spans="1:6" x14ac:dyDescent="0.35">
      <c r="A299">
        <v>2018</v>
      </c>
      <c r="B299" s="1">
        <v>10</v>
      </c>
      <c r="C299" s="1">
        <v>25</v>
      </c>
      <c r="D299" s="4">
        <v>30.6</v>
      </c>
      <c r="E299" s="3">
        <v>30.8</v>
      </c>
      <c r="F299" s="3">
        <v>28.8</v>
      </c>
    </row>
    <row r="300" spans="1:6" x14ac:dyDescent="0.35">
      <c r="A300">
        <v>2018</v>
      </c>
      <c r="B300" s="1">
        <v>10</v>
      </c>
      <c r="C300" s="1">
        <v>26</v>
      </c>
      <c r="D300" s="2">
        <v>29.7</v>
      </c>
      <c r="E300" s="3">
        <f t="shared" ref="E300:E302" si="2">28.92601</f>
        <v>28.926010000000002</v>
      </c>
      <c r="F300" s="3">
        <v>28.3</v>
      </c>
    </row>
    <row r="301" spans="1:6" x14ac:dyDescent="0.35">
      <c r="A301">
        <v>2018</v>
      </c>
      <c r="B301" s="1">
        <v>10</v>
      </c>
      <c r="C301" s="1">
        <v>27</v>
      </c>
      <c r="D301" s="4">
        <v>29.5</v>
      </c>
      <c r="E301" s="3">
        <f t="shared" si="2"/>
        <v>28.926010000000002</v>
      </c>
      <c r="F301" s="3">
        <v>28.1</v>
      </c>
    </row>
    <row r="302" spans="1:6" x14ac:dyDescent="0.35">
      <c r="A302">
        <v>2018</v>
      </c>
      <c r="B302" s="1">
        <v>10</v>
      </c>
      <c r="C302" s="1">
        <v>28</v>
      </c>
      <c r="D302" s="2">
        <v>30.4</v>
      </c>
      <c r="E302" s="3">
        <f t="shared" si="2"/>
        <v>28.926010000000002</v>
      </c>
      <c r="F302" s="3">
        <v>27.8</v>
      </c>
    </row>
    <row r="303" spans="1:6" x14ac:dyDescent="0.35">
      <c r="A303">
        <v>2018</v>
      </c>
      <c r="B303" s="1">
        <v>10</v>
      </c>
      <c r="C303" s="1">
        <v>29</v>
      </c>
      <c r="D303" s="4">
        <v>29.5</v>
      </c>
      <c r="E303" s="3">
        <v>30.5</v>
      </c>
      <c r="F303" s="3">
        <v>28</v>
      </c>
    </row>
    <row r="304" spans="1:6" x14ac:dyDescent="0.35">
      <c r="A304">
        <v>2018</v>
      </c>
      <c r="B304" s="1">
        <v>10</v>
      </c>
      <c r="C304" s="1">
        <v>30</v>
      </c>
      <c r="D304" s="2">
        <v>29</v>
      </c>
      <c r="E304" s="3">
        <v>30.7</v>
      </c>
      <c r="F304" s="3">
        <v>28.2</v>
      </c>
    </row>
    <row r="305" spans="1:6" x14ac:dyDescent="0.35">
      <c r="A305">
        <v>2018</v>
      </c>
      <c r="B305" s="5">
        <v>10</v>
      </c>
      <c r="C305" s="5">
        <v>31</v>
      </c>
      <c r="D305" s="4">
        <v>27.7</v>
      </c>
      <c r="E305" s="3">
        <v>30.3</v>
      </c>
      <c r="F305" s="3">
        <v>27.2</v>
      </c>
    </row>
    <row r="306" spans="1:6" x14ac:dyDescent="0.35">
      <c r="A306">
        <v>2018</v>
      </c>
      <c r="B306" s="1">
        <v>11</v>
      </c>
      <c r="C306" s="1">
        <v>1</v>
      </c>
      <c r="D306" s="2">
        <v>27.9</v>
      </c>
      <c r="E306" s="3">
        <v>29.5</v>
      </c>
      <c r="F306" s="3">
        <v>27.2</v>
      </c>
    </row>
    <row r="307" spans="1:6" x14ac:dyDescent="0.35">
      <c r="A307">
        <v>2018</v>
      </c>
      <c r="B307" s="1">
        <v>11</v>
      </c>
      <c r="C307" s="1">
        <v>2</v>
      </c>
      <c r="D307" s="4">
        <v>28.6</v>
      </c>
      <c r="E307" s="3">
        <v>29.4</v>
      </c>
      <c r="F307" s="3">
        <v>27.4</v>
      </c>
    </row>
    <row r="308" spans="1:6" x14ac:dyDescent="0.35">
      <c r="A308">
        <v>2018</v>
      </c>
      <c r="B308" s="1">
        <v>11</v>
      </c>
      <c r="C308" s="1">
        <v>3</v>
      </c>
      <c r="D308" s="2">
        <v>27.9</v>
      </c>
      <c r="E308" s="3">
        <v>28.4</v>
      </c>
      <c r="F308" s="3">
        <v>27.9</v>
      </c>
    </row>
    <row r="309" spans="1:6" x14ac:dyDescent="0.35">
      <c r="A309">
        <v>2018</v>
      </c>
      <c r="B309" s="1">
        <v>11</v>
      </c>
      <c r="C309" s="1">
        <v>4</v>
      </c>
      <c r="D309" s="4">
        <v>26.8</v>
      </c>
      <c r="E309" s="3">
        <v>27.9</v>
      </c>
      <c r="F309" s="3">
        <v>27.7</v>
      </c>
    </row>
    <row r="310" spans="1:6" x14ac:dyDescent="0.35">
      <c r="A310">
        <v>2018</v>
      </c>
      <c r="B310" s="1">
        <v>11</v>
      </c>
      <c r="C310" s="1">
        <v>5</v>
      </c>
      <c r="D310" s="2">
        <v>26.1</v>
      </c>
      <c r="E310" s="3">
        <f>28.92601</f>
        <v>28.926010000000002</v>
      </c>
      <c r="F310" s="3">
        <v>27.3</v>
      </c>
    </row>
    <row r="311" spans="1:6" x14ac:dyDescent="0.35">
      <c r="A311">
        <v>2018</v>
      </c>
      <c r="B311" s="1">
        <v>11</v>
      </c>
      <c r="C311" s="1">
        <v>6</v>
      </c>
      <c r="D311" s="4">
        <v>26.9</v>
      </c>
      <c r="E311" s="3">
        <v>29</v>
      </c>
      <c r="F311" s="3">
        <v>27.7</v>
      </c>
    </row>
    <row r="312" spans="1:6" x14ac:dyDescent="0.35">
      <c r="A312">
        <v>2018</v>
      </c>
      <c r="B312" s="1">
        <v>11</v>
      </c>
      <c r="C312" s="1">
        <v>7</v>
      </c>
      <c r="D312" s="2">
        <v>27.6</v>
      </c>
      <c r="E312" s="3">
        <f>28.92601</f>
        <v>28.926010000000002</v>
      </c>
      <c r="F312" s="3">
        <v>27.6</v>
      </c>
    </row>
    <row r="313" spans="1:6" x14ac:dyDescent="0.35">
      <c r="A313">
        <v>2018</v>
      </c>
      <c r="B313" s="1">
        <v>11</v>
      </c>
      <c r="C313" s="1">
        <v>8</v>
      </c>
      <c r="D313" s="4">
        <v>27.8</v>
      </c>
      <c r="E313" s="3">
        <v>28.5</v>
      </c>
      <c r="F313" s="3">
        <v>28.3</v>
      </c>
    </row>
    <row r="314" spans="1:6" x14ac:dyDescent="0.35">
      <c r="A314">
        <v>2018</v>
      </c>
      <c r="B314" s="1">
        <v>11</v>
      </c>
      <c r="C314" s="1">
        <v>9</v>
      </c>
      <c r="D314" s="2">
        <v>27.3</v>
      </c>
      <c r="E314" s="3">
        <v>27.9</v>
      </c>
      <c r="F314" s="3">
        <v>28.4</v>
      </c>
    </row>
    <row r="315" spans="1:6" x14ac:dyDescent="0.35">
      <c r="A315">
        <v>2018</v>
      </c>
      <c r="B315" s="1">
        <v>11</v>
      </c>
      <c r="C315" s="1">
        <v>10</v>
      </c>
      <c r="D315" s="4">
        <v>27.4</v>
      </c>
      <c r="E315" s="3">
        <v>24.4</v>
      </c>
      <c r="F315" s="3">
        <v>28</v>
      </c>
    </row>
    <row r="316" spans="1:6" x14ac:dyDescent="0.35">
      <c r="A316">
        <v>2018</v>
      </c>
      <c r="B316" s="1">
        <v>11</v>
      </c>
      <c r="C316" s="1">
        <v>11</v>
      </c>
      <c r="D316" s="2">
        <v>27.5</v>
      </c>
      <c r="E316" s="3">
        <v>24.4</v>
      </c>
      <c r="F316" s="3">
        <v>27.8</v>
      </c>
    </row>
    <row r="317" spans="1:6" x14ac:dyDescent="0.35">
      <c r="A317">
        <v>2018</v>
      </c>
      <c r="B317" s="1">
        <v>11</v>
      </c>
      <c r="C317" s="1">
        <v>12</v>
      </c>
      <c r="D317" s="4">
        <v>26.9</v>
      </c>
      <c r="E317" s="3">
        <v>25.3</v>
      </c>
      <c r="F317" s="3">
        <v>29.1</v>
      </c>
    </row>
    <row r="318" spans="1:6" x14ac:dyDescent="0.35">
      <c r="A318">
        <v>2018</v>
      </c>
      <c r="B318" s="1">
        <v>11</v>
      </c>
      <c r="C318" s="1">
        <v>13</v>
      </c>
      <c r="D318" s="2">
        <v>27.9</v>
      </c>
      <c r="E318" s="3">
        <v>25.2</v>
      </c>
      <c r="F318" s="3">
        <v>29.2</v>
      </c>
    </row>
    <row r="319" spans="1:6" x14ac:dyDescent="0.35">
      <c r="A319">
        <v>2018</v>
      </c>
      <c r="B319" s="1">
        <v>11</v>
      </c>
      <c r="C319" s="1">
        <v>14</v>
      </c>
      <c r="D319" s="4">
        <v>27.5</v>
      </c>
      <c r="E319" s="3">
        <v>24.6</v>
      </c>
      <c r="F319" s="3">
        <v>27.5</v>
      </c>
    </row>
    <row r="320" spans="1:6" x14ac:dyDescent="0.35">
      <c r="A320">
        <v>2018</v>
      </c>
      <c r="B320" s="1">
        <v>11</v>
      </c>
      <c r="C320" s="1">
        <v>15</v>
      </c>
      <c r="D320" s="2">
        <v>28.3</v>
      </c>
      <c r="E320" s="3">
        <v>24.3</v>
      </c>
      <c r="F320" s="3">
        <v>26.8</v>
      </c>
    </row>
    <row r="321" spans="1:6" x14ac:dyDescent="0.35">
      <c r="A321">
        <v>2018</v>
      </c>
      <c r="B321" s="1">
        <v>11</v>
      </c>
      <c r="C321" s="1">
        <v>16</v>
      </c>
      <c r="D321" s="4">
        <v>28.9</v>
      </c>
      <c r="E321" s="3">
        <v>24.9</v>
      </c>
      <c r="F321" s="3">
        <v>25.8</v>
      </c>
    </row>
    <row r="322" spans="1:6" x14ac:dyDescent="0.35">
      <c r="A322">
        <v>2018</v>
      </c>
      <c r="B322" s="1">
        <v>11</v>
      </c>
      <c r="C322" s="1">
        <v>17</v>
      </c>
      <c r="D322" s="2">
        <v>27.9</v>
      </c>
      <c r="E322" s="3">
        <v>25.8</v>
      </c>
      <c r="F322" s="3">
        <v>26.4</v>
      </c>
    </row>
    <row r="323" spans="1:6" x14ac:dyDescent="0.35">
      <c r="A323">
        <v>2018</v>
      </c>
      <c r="B323" s="1">
        <v>11</v>
      </c>
      <c r="C323" s="1">
        <v>18</v>
      </c>
      <c r="D323" s="4">
        <v>27.3</v>
      </c>
      <c r="E323" s="3">
        <v>25.9</v>
      </c>
      <c r="F323" s="3">
        <v>26.6</v>
      </c>
    </row>
    <row r="324" spans="1:6" x14ac:dyDescent="0.35">
      <c r="A324">
        <v>2018</v>
      </c>
      <c r="B324" s="1">
        <v>11</v>
      </c>
      <c r="C324" s="1">
        <v>19</v>
      </c>
      <c r="D324" s="2">
        <v>26.1</v>
      </c>
      <c r="E324" s="3">
        <v>25.8</v>
      </c>
      <c r="F324" s="3">
        <v>26.8</v>
      </c>
    </row>
    <row r="325" spans="1:6" x14ac:dyDescent="0.35">
      <c r="A325">
        <v>2018</v>
      </c>
      <c r="B325" s="1">
        <v>11</v>
      </c>
      <c r="C325" s="1">
        <v>20</v>
      </c>
      <c r="D325" s="4">
        <v>25.6</v>
      </c>
      <c r="E325" s="3">
        <f>28.92601</f>
        <v>28.926010000000002</v>
      </c>
      <c r="F325" s="3">
        <v>25.8</v>
      </c>
    </row>
    <row r="326" spans="1:6" x14ac:dyDescent="0.35">
      <c r="A326">
        <v>2018</v>
      </c>
      <c r="B326" s="1">
        <v>11</v>
      </c>
      <c r="C326" s="1">
        <v>21</v>
      </c>
      <c r="D326" s="2">
        <v>25.6</v>
      </c>
      <c r="E326" s="3">
        <v>22.8</v>
      </c>
      <c r="F326" s="3">
        <v>26.6</v>
      </c>
    </row>
    <row r="327" spans="1:6" x14ac:dyDescent="0.35">
      <c r="A327">
        <v>2018</v>
      </c>
      <c r="B327" s="1">
        <v>11</v>
      </c>
      <c r="C327" s="1">
        <v>22</v>
      </c>
      <c r="D327" s="4">
        <v>24.2</v>
      </c>
      <c r="E327" s="3">
        <v>21.7</v>
      </c>
      <c r="F327" s="3">
        <v>26.5</v>
      </c>
    </row>
    <row r="328" spans="1:6" x14ac:dyDescent="0.35">
      <c r="A328">
        <v>2018</v>
      </c>
      <c r="B328" s="1">
        <v>11</v>
      </c>
      <c r="C328" s="1">
        <v>23</v>
      </c>
      <c r="D328" s="2">
        <v>24.4</v>
      </c>
      <c r="E328" s="3">
        <v>22.7</v>
      </c>
      <c r="F328" s="3">
        <v>25.5</v>
      </c>
    </row>
    <row r="329" spans="1:6" x14ac:dyDescent="0.35">
      <c r="A329">
        <v>2018</v>
      </c>
      <c r="B329" s="1">
        <v>11</v>
      </c>
      <c r="C329" s="1">
        <v>24</v>
      </c>
      <c r="D329" s="4">
        <v>26</v>
      </c>
      <c r="E329" s="3">
        <v>23.2</v>
      </c>
      <c r="F329" s="3">
        <v>25.4</v>
      </c>
    </row>
    <row r="330" spans="1:6" x14ac:dyDescent="0.35">
      <c r="A330">
        <v>2018</v>
      </c>
      <c r="B330" s="1">
        <v>11</v>
      </c>
      <c r="C330" s="1">
        <v>25</v>
      </c>
      <c r="D330" s="2">
        <v>27.1</v>
      </c>
      <c r="E330" s="3">
        <v>23.2</v>
      </c>
      <c r="F330" s="3">
        <v>24.3</v>
      </c>
    </row>
    <row r="331" spans="1:6" x14ac:dyDescent="0.35">
      <c r="A331">
        <v>2018</v>
      </c>
      <c r="B331" s="1">
        <v>11</v>
      </c>
      <c r="C331" s="1">
        <v>26</v>
      </c>
      <c r="D331" s="4">
        <v>24.5</v>
      </c>
      <c r="E331" s="3">
        <v>23.1</v>
      </c>
      <c r="F331" s="3">
        <v>25.1</v>
      </c>
    </row>
    <row r="332" spans="1:6" x14ac:dyDescent="0.35">
      <c r="A332">
        <v>2018</v>
      </c>
      <c r="B332" s="1">
        <v>11</v>
      </c>
      <c r="C332" s="1">
        <v>27</v>
      </c>
      <c r="D332" s="2">
        <v>24.5</v>
      </c>
      <c r="E332" s="3">
        <v>23.2</v>
      </c>
      <c r="F332" s="3">
        <v>24.9</v>
      </c>
    </row>
    <row r="333" spans="1:6" x14ac:dyDescent="0.35">
      <c r="A333">
        <v>2018</v>
      </c>
      <c r="B333" s="1">
        <v>11</v>
      </c>
      <c r="C333" s="1">
        <v>28</v>
      </c>
      <c r="D333" s="4">
        <v>24.7</v>
      </c>
      <c r="E333" s="3">
        <v>23.3</v>
      </c>
      <c r="F333" s="3">
        <v>24.5</v>
      </c>
    </row>
    <row r="334" spans="1:6" x14ac:dyDescent="0.35">
      <c r="A334">
        <v>2018</v>
      </c>
      <c r="B334" s="1">
        <v>11</v>
      </c>
      <c r="C334" s="1">
        <v>29</v>
      </c>
      <c r="D334" s="2">
        <v>23.8</v>
      </c>
      <c r="E334" s="3">
        <v>23.2</v>
      </c>
      <c r="F334" s="3">
        <v>24.3</v>
      </c>
    </row>
    <row r="335" spans="1:6" x14ac:dyDescent="0.35">
      <c r="A335">
        <v>2018</v>
      </c>
      <c r="B335" s="5">
        <v>11</v>
      </c>
      <c r="C335" s="5">
        <v>30</v>
      </c>
      <c r="D335" s="4">
        <v>24.5</v>
      </c>
      <c r="E335" s="3">
        <v>23.7</v>
      </c>
      <c r="F335" s="3">
        <v>24.3</v>
      </c>
    </row>
    <row r="336" spans="1:6" x14ac:dyDescent="0.35">
      <c r="A336">
        <v>2018</v>
      </c>
      <c r="B336" s="1">
        <v>12</v>
      </c>
      <c r="C336" s="1">
        <v>1</v>
      </c>
      <c r="D336" s="2">
        <v>24</v>
      </c>
      <c r="E336" s="3">
        <v>24.1</v>
      </c>
      <c r="F336" s="3">
        <v>24</v>
      </c>
    </row>
    <row r="337" spans="1:6" x14ac:dyDescent="0.35">
      <c r="A337">
        <v>2018</v>
      </c>
      <c r="B337" s="1">
        <v>12</v>
      </c>
      <c r="C337" s="1">
        <v>2</v>
      </c>
      <c r="D337" s="4">
        <v>24.7</v>
      </c>
      <c r="E337" s="3">
        <v>23.8</v>
      </c>
      <c r="F337" s="3">
        <v>24.5</v>
      </c>
    </row>
    <row r="338" spans="1:6" x14ac:dyDescent="0.35">
      <c r="A338">
        <v>2018</v>
      </c>
      <c r="B338" s="1">
        <v>12</v>
      </c>
      <c r="C338" s="1">
        <v>3</v>
      </c>
      <c r="D338" s="2">
        <v>24.1</v>
      </c>
      <c r="E338" s="3">
        <v>23.9</v>
      </c>
      <c r="F338" s="3">
        <v>24.4</v>
      </c>
    </row>
    <row r="339" spans="1:6" x14ac:dyDescent="0.35">
      <c r="A339">
        <v>2018</v>
      </c>
      <c r="B339" s="1">
        <v>12</v>
      </c>
      <c r="C339" s="1">
        <v>4</v>
      </c>
      <c r="D339" s="4">
        <v>23.8</v>
      </c>
      <c r="E339" s="3">
        <v>23.4</v>
      </c>
      <c r="F339" s="3">
        <v>24.7</v>
      </c>
    </row>
    <row r="340" spans="1:6" x14ac:dyDescent="0.35">
      <c r="A340">
        <v>2018</v>
      </c>
      <c r="B340" s="1">
        <v>12</v>
      </c>
      <c r="C340" s="1">
        <v>5</v>
      </c>
      <c r="D340" s="2">
        <v>24.1</v>
      </c>
      <c r="E340" s="3">
        <v>23.5</v>
      </c>
      <c r="F340" s="3">
        <v>25.2</v>
      </c>
    </row>
    <row r="341" spans="1:6" x14ac:dyDescent="0.35">
      <c r="A341">
        <v>2018</v>
      </c>
      <c r="B341" s="1">
        <v>12</v>
      </c>
      <c r="C341" s="1">
        <v>6</v>
      </c>
      <c r="D341" s="4">
        <v>24.3</v>
      </c>
      <c r="E341" s="3">
        <v>23.4</v>
      </c>
      <c r="F341" s="3">
        <v>24.9</v>
      </c>
    </row>
    <row r="342" spans="1:6" x14ac:dyDescent="0.35">
      <c r="A342">
        <v>2018</v>
      </c>
      <c r="B342" s="1">
        <v>12</v>
      </c>
      <c r="C342" s="1">
        <v>7</v>
      </c>
      <c r="D342" s="2">
        <v>24.6</v>
      </c>
      <c r="E342" s="3">
        <v>23.8</v>
      </c>
      <c r="F342" s="3">
        <v>25.2</v>
      </c>
    </row>
    <row r="343" spans="1:6" x14ac:dyDescent="0.35">
      <c r="A343">
        <v>2018</v>
      </c>
      <c r="B343" s="1">
        <v>12</v>
      </c>
      <c r="C343" s="1">
        <v>8</v>
      </c>
      <c r="D343" s="4">
        <v>24.1</v>
      </c>
      <c r="E343" s="3">
        <v>24</v>
      </c>
      <c r="F343" s="3">
        <v>23.8</v>
      </c>
    </row>
    <row r="344" spans="1:6" x14ac:dyDescent="0.35">
      <c r="A344">
        <v>2018</v>
      </c>
      <c r="B344" s="1">
        <v>12</v>
      </c>
      <c r="C344" s="1">
        <v>9</v>
      </c>
      <c r="D344" s="2">
        <v>23.6</v>
      </c>
      <c r="E344" s="3">
        <v>24.4</v>
      </c>
      <c r="F344" s="3">
        <v>23.5</v>
      </c>
    </row>
    <row r="345" spans="1:6" x14ac:dyDescent="0.35">
      <c r="A345">
        <v>2018</v>
      </c>
      <c r="B345" s="1">
        <v>12</v>
      </c>
      <c r="C345" s="1">
        <v>10</v>
      </c>
      <c r="D345" s="4">
        <v>24.8</v>
      </c>
      <c r="E345" s="3">
        <v>24.6</v>
      </c>
      <c r="F345" s="3">
        <v>23.4</v>
      </c>
    </row>
    <row r="346" spans="1:6" x14ac:dyDescent="0.35">
      <c r="A346">
        <v>2018</v>
      </c>
      <c r="B346" s="1">
        <v>12</v>
      </c>
      <c r="C346" s="1">
        <v>11</v>
      </c>
      <c r="D346" s="2">
        <f>29.2</f>
        <v>29.2</v>
      </c>
      <c r="E346" s="3">
        <v>24.3</v>
      </c>
      <c r="F346" s="3">
        <v>23.1</v>
      </c>
    </row>
    <row r="347" spans="1:6" x14ac:dyDescent="0.35">
      <c r="A347">
        <v>2018</v>
      </c>
      <c r="B347" s="1">
        <v>12</v>
      </c>
      <c r="C347" s="1">
        <v>12</v>
      </c>
      <c r="D347" s="4">
        <v>24</v>
      </c>
      <c r="E347" s="3">
        <v>24.2</v>
      </c>
      <c r="F347" s="3">
        <v>22.8</v>
      </c>
    </row>
    <row r="348" spans="1:6" x14ac:dyDescent="0.35">
      <c r="A348">
        <v>2018</v>
      </c>
      <c r="B348" s="1">
        <v>12</v>
      </c>
      <c r="C348" s="1">
        <v>13</v>
      </c>
      <c r="D348" s="2">
        <v>22.2</v>
      </c>
      <c r="E348" s="3">
        <v>22.9</v>
      </c>
      <c r="F348" s="3">
        <v>22.3</v>
      </c>
    </row>
    <row r="349" spans="1:6" x14ac:dyDescent="0.35">
      <c r="A349">
        <v>2018</v>
      </c>
      <c r="B349" s="1">
        <v>12</v>
      </c>
      <c r="C349" s="1">
        <v>14</v>
      </c>
      <c r="D349" s="4">
        <v>22.2</v>
      </c>
      <c r="E349" s="3">
        <v>24.4</v>
      </c>
      <c r="F349" s="3">
        <v>21.8</v>
      </c>
    </row>
    <row r="350" spans="1:6" x14ac:dyDescent="0.35">
      <c r="A350">
        <v>2018</v>
      </c>
      <c r="B350" s="1">
        <v>12</v>
      </c>
      <c r="C350" s="1">
        <v>15</v>
      </c>
      <c r="D350" s="2">
        <v>23.5</v>
      </c>
      <c r="E350" s="3">
        <v>23.4</v>
      </c>
      <c r="F350" s="3">
        <v>22.5</v>
      </c>
    </row>
    <row r="351" spans="1:6" x14ac:dyDescent="0.35">
      <c r="A351">
        <v>2018</v>
      </c>
      <c r="B351" s="1">
        <v>12</v>
      </c>
      <c r="C351" s="1">
        <v>16</v>
      </c>
      <c r="D351" s="4">
        <v>24</v>
      </c>
      <c r="E351" s="3">
        <v>24.7</v>
      </c>
      <c r="F351" s="3">
        <v>22</v>
      </c>
    </row>
    <row r="352" spans="1:6" x14ac:dyDescent="0.35">
      <c r="A352">
        <v>2018</v>
      </c>
      <c r="B352" s="1">
        <v>12</v>
      </c>
      <c r="C352" s="1">
        <v>17</v>
      </c>
      <c r="D352" s="2">
        <v>22.8</v>
      </c>
      <c r="E352" s="3">
        <v>25.6</v>
      </c>
      <c r="F352" s="3">
        <v>22.2</v>
      </c>
    </row>
    <row r="353" spans="1:6" x14ac:dyDescent="0.35">
      <c r="A353">
        <v>2018</v>
      </c>
      <c r="B353" s="1">
        <v>12</v>
      </c>
      <c r="C353" s="1">
        <v>18</v>
      </c>
      <c r="D353" s="4">
        <v>22.3</v>
      </c>
      <c r="E353" s="3">
        <v>24.3</v>
      </c>
      <c r="F353" s="3">
        <v>22.4</v>
      </c>
    </row>
    <row r="354" spans="1:6" x14ac:dyDescent="0.35">
      <c r="A354">
        <v>2018</v>
      </c>
      <c r="B354" s="1">
        <v>12</v>
      </c>
      <c r="C354" s="1">
        <v>19</v>
      </c>
      <c r="D354" s="2">
        <v>22.4</v>
      </c>
      <c r="E354" s="3">
        <v>23.2</v>
      </c>
      <c r="F354" s="3">
        <v>22.1</v>
      </c>
    </row>
    <row r="355" spans="1:6" x14ac:dyDescent="0.35">
      <c r="A355">
        <v>2018</v>
      </c>
      <c r="B355" s="1">
        <v>12</v>
      </c>
      <c r="C355" s="1">
        <v>20</v>
      </c>
      <c r="D355" s="4">
        <v>22.9</v>
      </c>
      <c r="E355" s="3">
        <v>22.3</v>
      </c>
      <c r="F355" s="3">
        <v>23.1</v>
      </c>
    </row>
    <row r="356" spans="1:6" x14ac:dyDescent="0.35">
      <c r="A356">
        <v>2018</v>
      </c>
      <c r="B356" s="1">
        <v>12</v>
      </c>
      <c r="C356" s="1">
        <v>21</v>
      </c>
      <c r="D356" s="2">
        <v>21.6</v>
      </c>
      <c r="E356" s="3">
        <v>21.9</v>
      </c>
      <c r="F356" s="3">
        <v>22.5</v>
      </c>
    </row>
    <row r="357" spans="1:6" x14ac:dyDescent="0.35">
      <c r="A357">
        <v>2018</v>
      </c>
      <c r="B357" s="1">
        <v>12</v>
      </c>
      <c r="C357" s="1">
        <v>22</v>
      </c>
      <c r="D357" s="4">
        <v>21.4</v>
      </c>
      <c r="E357" s="3">
        <v>21.2</v>
      </c>
      <c r="F357" s="3">
        <v>22.2</v>
      </c>
    </row>
    <row r="358" spans="1:6" x14ac:dyDescent="0.35">
      <c r="A358">
        <v>2018</v>
      </c>
      <c r="B358" s="1">
        <v>12</v>
      </c>
      <c r="C358" s="1">
        <v>23</v>
      </c>
      <c r="D358" s="2">
        <v>22</v>
      </c>
      <c r="E358" s="3">
        <v>21.5</v>
      </c>
      <c r="F358" s="3">
        <v>21.6</v>
      </c>
    </row>
    <row r="359" spans="1:6" x14ac:dyDescent="0.35">
      <c r="A359">
        <v>2018</v>
      </c>
      <c r="B359" s="1">
        <v>12</v>
      </c>
      <c r="C359" s="1">
        <v>24</v>
      </c>
      <c r="D359" s="4">
        <v>21.3</v>
      </c>
      <c r="E359" s="3">
        <v>20.5</v>
      </c>
      <c r="F359" s="3">
        <v>20.6</v>
      </c>
    </row>
    <row r="360" spans="1:6" x14ac:dyDescent="0.35">
      <c r="A360">
        <v>2018</v>
      </c>
      <c r="B360" s="1">
        <v>12</v>
      </c>
      <c r="C360" s="1">
        <v>25</v>
      </c>
      <c r="D360" s="2">
        <v>21</v>
      </c>
      <c r="E360" s="3">
        <v>20.9</v>
      </c>
      <c r="F360" s="3">
        <v>20.8</v>
      </c>
    </row>
    <row r="361" spans="1:6" x14ac:dyDescent="0.35">
      <c r="A361">
        <v>2018</v>
      </c>
      <c r="B361" s="1">
        <v>12</v>
      </c>
      <c r="C361" s="1">
        <v>26</v>
      </c>
      <c r="D361" s="4">
        <v>21</v>
      </c>
      <c r="E361" s="3">
        <v>20.9</v>
      </c>
      <c r="F361" s="3">
        <v>21.2</v>
      </c>
    </row>
    <row r="362" spans="1:6" x14ac:dyDescent="0.35">
      <c r="A362">
        <v>2018</v>
      </c>
      <c r="B362" s="1">
        <v>12</v>
      </c>
      <c r="C362" s="1">
        <v>27</v>
      </c>
      <c r="D362" s="2">
        <v>21.1</v>
      </c>
      <c r="E362" s="3">
        <v>20.6</v>
      </c>
      <c r="F362" s="3">
        <v>20.8</v>
      </c>
    </row>
    <row r="363" spans="1:6" x14ac:dyDescent="0.35">
      <c r="A363">
        <v>2018</v>
      </c>
      <c r="B363" s="1">
        <v>12</v>
      </c>
      <c r="C363" s="1">
        <v>28</v>
      </c>
      <c r="D363" s="4">
        <v>20.7</v>
      </c>
      <c r="E363" s="3">
        <v>20</v>
      </c>
      <c r="F363" s="3">
        <v>20.100000000000001</v>
      </c>
    </row>
    <row r="364" spans="1:6" x14ac:dyDescent="0.35">
      <c r="A364">
        <v>2018</v>
      </c>
      <c r="B364" s="1">
        <v>12</v>
      </c>
      <c r="C364" s="1">
        <v>29</v>
      </c>
      <c r="D364" s="2">
        <v>21.5</v>
      </c>
      <c r="E364" s="3">
        <v>20.8</v>
      </c>
      <c r="F364" s="3">
        <v>20.9</v>
      </c>
    </row>
    <row r="365" spans="1:6" x14ac:dyDescent="0.35">
      <c r="A365">
        <v>2018</v>
      </c>
      <c r="B365" s="1">
        <v>12</v>
      </c>
      <c r="C365" s="1">
        <v>30</v>
      </c>
      <c r="D365" s="4">
        <v>21</v>
      </c>
      <c r="E365" s="3">
        <v>20.6</v>
      </c>
      <c r="F365" s="3">
        <v>20.9</v>
      </c>
    </row>
    <row r="366" spans="1:6" ht="15" thickBot="1" x14ac:dyDescent="0.4">
      <c r="A366">
        <v>2018</v>
      </c>
      <c r="B366" s="1">
        <v>12</v>
      </c>
      <c r="C366" s="1">
        <v>31</v>
      </c>
      <c r="D366" s="6">
        <v>21.9</v>
      </c>
      <c r="E366" s="7">
        <v>20.7</v>
      </c>
      <c r="F366" s="7">
        <v>20.8</v>
      </c>
    </row>
    <row r="367" spans="1:6" x14ac:dyDescent="0.35">
      <c r="A367">
        <v>2019</v>
      </c>
      <c r="B367" s="1">
        <v>1</v>
      </c>
      <c r="C367" s="1">
        <v>1</v>
      </c>
      <c r="D367" s="3">
        <v>22.1</v>
      </c>
    </row>
    <row r="368" spans="1:6" x14ac:dyDescent="0.35">
      <c r="A368">
        <v>2019</v>
      </c>
      <c r="B368" s="1">
        <v>1</v>
      </c>
      <c r="C368" s="1">
        <v>2</v>
      </c>
      <c r="D368" s="3">
        <v>22.3</v>
      </c>
    </row>
    <row r="369" spans="1:4" x14ac:dyDescent="0.35">
      <c r="A369">
        <v>2019</v>
      </c>
      <c r="B369" s="1">
        <v>1</v>
      </c>
      <c r="C369" s="1">
        <v>3</v>
      </c>
      <c r="D369" s="3">
        <v>23.2</v>
      </c>
    </row>
    <row r="370" spans="1:4" x14ac:dyDescent="0.35">
      <c r="A370">
        <v>2019</v>
      </c>
      <c r="B370" s="1">
        <v>1</v>
      </c>
      <c r="C370" s="1">
        <v>4</v>
      </c>
      <c r="D370" s="3">
        <v>22.6</v>
      </c>
    </row>
    <row r="371" spans="1:4" x14ac:dyDescent="0.35">
      <c r="A371">
        <v>2019</v>
      </c>
      <c r="B371" s="1">
        <v>1</v>
      </c>
      <c r="C371" s="1">
        <v>5</v>
      </c>
      <c r="D371" s="3">
        <v>21.5</v>
      </c>
    </row>
    <row r="372" spans="1:4" x14ac:dyDescent="0.35">
      <c r="A372">
        <v>2019</v>
      </c>
      <c r="B372" s="1">
        <v>1</v>
      </c>
      <c r="C372" s="1">
        <v>6</v>
      </c>
      <c r="D372" s="3">
        <v>20.9</v>
      </c>
    </row>
    <row r="373" spans="1:4" x14ac:dyDescent="0.35">
      <c r="A373">
        <v>2019</v>
      </c>
      <c r="B373" s="1">
        <v>1</v>
      </c>
      <c r="C373" s="1">
        <v>7</v>
      </c>
      <c r="D373" s="3">
        <v>22.1</v>
      </c>
    </row>
    <row r="374" spans="1:4" x14ac:dyDescent="0.35">
      <c r="A374">
        <v>2019</v>
      </c>
      <c r="B374" s="1">
        <v>1</v>
      </c>
      <c r="C374" s="1">
        <v>8</v>
      </c>
      <c r="D374" s="3">
        <v>22.7</v>
      </c>
    </row>
    <row r="375" spans="1:4" x14ac:dyDescent="0.35">
      <c r="A375">
        <v>2019</v>
      </c>
      <c r="B375" s="1">
        <v>1</v>
      </c>
      <c r="C375" s="1">
        <v>9</v>
      </c>
      <c r="D375" s="3">
        <v>23</v>
      </c>
    </row>
    <row r="376" spans="1:4" x14ac:dyDescent="0.35">
      <c r="A376">
        <v>2019</v>
      </c>
      <c r="B376" s="1">
        <v>1</v>
      </c>
      <c r="C376" s="1">
        <v>10</v>
      </c>
      <c r="D376" s="3">
        <v>21.9</v>
      </c>
    </row>
    <row r="377" spans="1:4" x14ac:dyDescent="0.35">
      <c r="A377">
        <v>2019</v>
      </c>
      <c r="B377" s="1">
        <v>1</v>
      </c>
      <c r="C377" s="1">
        <v>11</v>
      </c>
      <c r="D377" s="3">
        <v>20.8</v>
      </c>
    </row>
    <row r="378" spans="1:4" x14ac:dyDescent="0.35">
      <c r="A378">
        <v>2019</v>
      </c>
      <c r="B378" s="1">
        <v>1</v>
      </c>
      <c r="C378" s="1">
        <v>12</v>
      </c>
      <c r="D378" s="3">
        <v>20.6</v>
      </c>
    </row>
    <row r="379" spans="1:4" x14ac:dyDescent="0.35">
      <c r="A379">
        <v>2019</v>
      </c>
      <c r="B379" s="1">
        <v>1</v>
      </c>
      <c r="C379" s="1">
        <v>13</v>
      </c>
      <c r="D379" s="3">
        <v>20.7</v>
      </c>
    </row>
    <row r="380" spans="1:4" x14ac:dyDescent="0.35">
      <c r="A380">
        <v>2019</v>
      </c>
      <c r="B380" s="1">
        <v>1</v>
      </c>
      <c r="C380" s="1">
        <v>14</v>
      </c>
      <c r="D380" s="3">
        <v>21.9</v>
      </c>
    </row>
    <row r="381" spans="1:4" x14ac:dyDescent="0.35">
      <c r="A381">
        <v>2019</v>
      </c>
      <c r="B381" s="1">
        <v>1</v>
      </c>
      <c r="C381" s="1">
        <v>15</v>
      </c>
      <c r="D381" s="3">
        <f>28.92601</f>
        <v>28.926010000000002</v>
      </c>
    </row>
    <row r="382" spans="1:4" x14ac:dyDescent="0.35">
      <c r="A382">
        <v>2019</v>
      </c>
      <c r="B382" s="1">
        <v>1</v>
      </c>
      <c r="C382" s="1">
        <v>16</v>
      </c>
      <c r="D382" s="3">
        <v>23</v>
      </c>
    </row>
    <row r="383" spans="1:4" x14ac:dyDescent="0.35">
      <c r="A383">
        <v>2019</v>
      </c>
      <c r="B383" s="1">
        <v>1</v>
      </c>
      <c r="C383" s="1">
        <v>17</v>
      </c>
      <c r="D383" s="3">
        <v>23.5</v>
      </c>
    </row>
    <row r="384" spans="1:4" x14ac:dyDescent="0.35">
      <c r="A384">
        <v>2019</v>
      </c>
      <c r="B384" s="1">
        <v>1</v>
      </c>
      <c r="C384" s="1">
        <v>18</v>
      </c>
      <c r="D384" s="3">
        <v>20.8</v>
      </c>
    </row>
    <row r="385" spans="1:4" x14ac:dyDescent="0.35">
      <c r="A385">
        <v>2019</v>
      </c>
      <c r="B385" s="1">
        <v>1</v>
      </c>
      <c r="C385" s="1">
        <v>19</v>
      </c>
      <c r="D385" s="3">
        <v>19.8</v>
      </c>
    </row>
    <row r="386" spans="1:4" x14ac:dyDescent="0.35">
      <c r="A386">
        <v>2019</v>
      </c>
      <c r="B386" s="1">
        <v>1</v>
      </c>
      <c r="C386" s="1">
        <v>20</v>
      </c>
      <c r="D386" s="3">
        <v>19</v>
      </c>
    </row>
    <row r="387" spans="1:4" x14ac:dyDescent="0.35">
      <c r="A387">
        <v>2019</v>
      </c>
      <c r="B387" s="1">
        <v>1</v>
      </c>
      <c r="C387" s="1">
        <v>21</v>
      </c>
      <c r="D387" s="3">
        <v>19.399999999999999</v>
      </c>
    </row>
    <row r="388" spans="1:4" x14ac:dyDescent="0.35">
      <c r="A388">
        <v>2019</v>
      </c>
      <c r="B388" s="1">
        <v>1</v>
      </c>
      <c r="C388" s="1">
        <v>22</v>
      </c>
      <c r="D388" s="3">
        <v>19.3</v>
      </c>
    </row>
    <row r="389" spans="1:4" x14ac:dyDescent="0.35">
      <c r="A389">
        <v>2019</v>
      </c>
      <c r="B389" s="1">
        <v>1</v>
      </c>
      <c r="C389" s="1">
        <v>23</v>
      </c>
      <c r="D389" s="3">
        <v>19.600000000000001</v>
      </c>
    </row>
    <row r="390" spans="1:4" x14ac:dyDescent="0.35">
      <c r="A390">
        <v>2019</v>
      </c>
      <c r="B390" s="1">
        <v>1</v>
      </c>
      <c r="C390" s="1">
        <v>24</v>
      </c>
      <c r="D390" s="3">
        <v>19.8</v>
      </c>
    </row>
    <row r="391" spans="1:4" x14ac:dyDescent="0.35">
      <c r="A391">
        <v>2019</v>
      </c>
      <c r="B391" s="1">
        <v>1</v>
      </c>
      <c r="C391" s="1">
        <v>25</v>
      </c>
      <c r="D391" s="3">
        <v>21.4</v>
      </c>
    </row>
    <row r="392" spans="1:4" x14ac:dyDescent="0.35">
      <c r="A392">
        <v>2019</v>
      </c>
      <c r="B392" s="1">
        <v>1</v>
      </c>
      <c r="C392" s="1">
        <v>26</v>
      </c>
      <c r="D392" s="3">
        <v>22.6</v>
      </c>
    </row>
    <row r="393" spans="1:4" x14ac:dyDescent="0.35">
      <c r="A393">
        <v>2019</v>
      </c>
      <c r="B393" s="1">
        <v>1</v>
      </c>
      <c r="C393" s="1">
        <v>27</v>
      </c>
      <c r="D393" s="3">
        <v>23</v>
      </c>
    </row>
    <row r="394" spans="1:4" x14ac:dyDescent="0.35">
      <c r="A394">
        <v>2019</v>
      </c>
      <c r="B394" s="1">
        <v>1</v>
      </c>
      <c r="C394" s="1">
        <v>28</v>
      </c>
      <c r="D394" s="3">
        <v>24.2</v>
      </c>
    </row>
    <row r="395" spans="1:4" x14ac:dyDescent="0.35">
      <c r="A395">
        <v>2019</v>
      </c>
      <c r="B395" s="1">
        <v>1</v>
      </c>
      <c r="C395" s="1">
        <v>29</v>
      </c>
      <c r="D395" s="3">
        <v>24.2</v>
      </c>
    </row>
    <row r="396" spans="1:4" x14ac:dyDescent="0.35">
      <c r="A396">
        <v>2019</v>
      </c>
      <c r="B396" s="1">
        <v>1</v>
      </c>
      <c r="C396" s="1">
        <v>30</v>
      </c>
      <c r="D396" s="3">
        <v>22.1</v>
      </c>
    </row>
    <row r="397" spans="1:4" x14ac:dyDescent="0.35">
      <c r="A397">
        <v>2019</v>
      </c>
      <c r="B397" s="5">
        <v>1</v>
      </c>
      <c r="C397" s="5">
        <v>31</v>
      </c>
      <c r="D397" s="3">
        <v>21.5</v>
      </c>
    </row>
    <row r="398" spans="1:4" x14ac:dyDescent="0.35">
      <c r="A398">
        <v>2019</v>
      </c>
      <c r="B398" s="1">
        <v>2</v>
      </c>
      <c r="C398" s="1">
        <v>1</v>
      </c>
      <c r="D398" s="3">
        <v>21.5</v>
      </c>
    </row>
    <row r="399" spans="1:4" x14ac:dyDescent="0.35">
      <c r="A399">
        <v>2019</v>
      </c>
      <c r="B399" s="1">
        <v>2</v>
      </c>
      <c r="C399" s="1">
        <v>2</v>
      </c>
      <c r="D399" s="3">
        <v>22.9</v>
      </c>
    </row>
    <row r="400" spans="1:4" x14ac:dyDescent="0.35">
      <c r="A400">
        <v>2019</v>
      </c>
      <c r="B400" s="1">
        <v>2</v>
      </c>
      <c r="C400" s="1">
        <v>3</v>
      </c>
      <c r="D400" s="3">
        <v>21.9</v>
      </c>
    </row>
    <row r="401" spans="1:4" x14ac:dyDescent="0.35">
      <c r="A401">
        <v>2019</v>
      </c>
      <c r="B401" s="1">
        <v>2</v>
      </c>
      <c r="C401" s="1">
        <v>4</v>
      </c>
      <c r="D401" s="3">
        <v>20.399999999999999</v>
      </c>
    </row>
    <row r="402" spans="1:4" x14ac:dyDescent="0.35">
      <c r="A402">
        <v>2019</v>
      </c>
      <c r="B402" s="1">
        <v>2</v>
      </c>
      <c r="C402" s="1">
        <v>5</v>
      </c>
      <c r="D402" s="3">
        <v>19.2</v>
      </c>
    </row>
    <row r="403" spans="1:4" x14ac:dyDescent="0.35">
      <c r="A403">
        <v>2019</v>
      </c>
      <c r="B403" s="1">
        <v>2</v>
      </c>
      <c r="C403" s="1">
        <v>6</v>
      </c>
      <c r="D403" s="3">
        <v>19.899999999999999</v>
      </c>
    </row>
    <row r="404" spans="1:4" x14ac:dyDescent="0.35">
      <c r="A404">
        <v>2019</v>
      </c>
      <c r="B404" s="1">
        <v>2</v>
      </c>
      <c r="C404" s="1">
        <v>7</v>
      </c>
      <c r="D404" s="3">
        <v>18.899999999999999</v>
      </c>
    </row>
    <row r="405" spans="1:4" x14ac:dyDescent="0.35">
      <c r="A405">
        <v>2019</v>
      </c>
      <c r="B405" s="1">
        <v>2</v>
      </c>
      <c r="C405" s="1">
        <v>8</v>
      </c>
      <c r="D405" s="3">
        <v>19.3</v>
      </c>
    </row>
    <row r="406" spans="1:4" x14ac:dyDescent="0.35">
      <c r="A406">
        <v>2019</v>
      </c>
      <c r="B406" s="1">
        <v>2</v>
      </c>
      <c r="C406" s="1">
        <v>9</v>
      </c>
      <c r="D406" s="3">
        <v>20.9</v>
      </c>
    </row>
    <row r="407" spans="1:4" x14ac:dyDescent="0.35">
      <c r="A407">
        <v>2019</v>
      </c>
      <c r="B407" s="1">
        <v>2</v>
      </c>
      <c r="C407" s="1">
        <v>10</v>
      </c>
      <c r="D407" s="3">
        <v>22</v>
      </c>
    </row>
    <row r="408" spans="1:4" x14ac:dyDescent="0.35">
      <c r="A408">
        <v>2019</v>
      </c>
      <c r="B408" s="1">
        <v>2</v>
      </c>
      <c r="C408" s="1">
        <v>11</v>
      </c>
      <c r="D408" s="3">
        <v>23.3</v>
      </c>
    </row>
    <row r="409" spans="1:4" x14ac:dyDescent="0.35">
      <c r="A409">
        <v>2019</v>
      </c>
      <c r="B409" s="1">
        <v>2</v>
      </c>
      <c r="C409" s="1">
        <v>12</v>
      </c>
      <c r="D409" s="3">
        <v>21.3</v>
      </c>
    </row>
    <row r="410" spans="1:4" x14ac:dyDescent="0.35">
      <c r="A410">
        <v>2019</v>
      </c>
      <c r="B410" s="1">
        <v>2</v>
      </c>
      <c r="C410" s="1">
        <v>13</v>
      </c>
      <c r="D410" s="3">
        <v>19.7</v>
      </c>
    </row>
    <row r="411" spans="1:4" x14ac:dyDescent="0.35">
      <c r="A411">
        <v>2019</v>
      </c>
      <c r="B411" s="1">
        <v>2</v>
      </c>
      <c r="C411" s="1">
        <v>14</v>
      </c>
      <c r="D411" s="3">
        <v>19.399999999999999</v>
      </c>
    </row>
    <row r="412" spans="1:4" x14ac:dyDescent="0.35">
      <c r="A412">
        <v>2019</v>
      </c>
      <c r="B412" s="1">
        <v>2</v>
      </c>
      <c r="C412" s="1">
        <v>15</v>
      </c>
      <c r="D412" s="3">
        <v>21.2</v>
      </c>
    </row>
    <row r="413" spans="1:4" x14ac:dyDescent="0.35">
      <c r="A413">
        <v>2019</v>
      </c>
      <c r="B413" s="1">
        <v>2</v>
      </c>
      <c r="C413" s="1">
        <v>16</v>
      </c>
      <c r="D413" s="3">
        <v>24.5</v>
      </c>
    </row>
    <row r="414" spans="1:4" x14ac:dyDescent="0.35">
      <c r="A414">
        <v>2019</v>
      </c>
      <c r="B414" s="1">
        <v>2</v>
      </c>
      <c r="C414" s="1">
        <v>17</v>
      </c>
      <c r="D414" s="3">
        <v>23.1</v>
      </c>
    </row>
    <row r="415" spans="1:4" x14ac:dyDescent="0.35">
      <c r="A415">
        <v>2019</v>
      </c>
      <c r="B415" s="1">
        <v>2</v>
      </c>
      <c r="C415" s="1">
        <v>18</v>
      </c>
      <c r="D415" s="3">
        <v>20.3</v>
      </c>
    </row>
    <row r="416" spans="1:4" x14ac:dyDescent="0.35">
      <c r="A416">
        <v>2019</v>
      </c>
      <c r="B416" s="1">
        <v>2</v>
      </c>
      <c r="C416" s="1">
        <v>19</v>
      </c>
      <c r="D416" s="3">
        <v>20.2</v>
      </c>
    </row>
    <row r="417" spans="1:4" x14ac:dyDescent="0.35">
      <c r="A417">
        <v>2019</v>
      </c>
      <c r="B417" s="1">
        <v>2</v>
      </c>
      <c r="C417" s="1">
        <v>20</v>
      </c>
      <c r="D417" s="3">
        <v>19.899999999999999</v>
      </c>
    </row>
    <row r="418" spans="1:4" x14ac:dyDescent="0.35">
      <c r="A418">
        <v>2019</v>
      </c>
      <c r="B418" s="1">
        <v>2</v>
      </c>
      <c r="C418" s="1">
        <v>21</v>
      </c>
      <c r="D418" s="3">
        <v>19.2</v>
      </c>
    </row>
    <row r="419" spans="1:4" x14ac:dyDescent="0.35">
      <c r="A419">
        <v>2019</v>
      </c>
      <c r="B419" s="1">
        <v>2</v>
      </c>
      <c r="C419" s="1">
        <v>22</v>
      </c>
      <c r="D419" s="3">
        <v>19</v>
      </c>
    </row>
    <row r="420" spans="1:4" x14ac:dyDescent="0.35">
      <c r="A420">
        <v>2019</v>
      </c>
      <c r="B420" s="1">
        <v>2</v>
      </c>
      <c r="C420" s="1">
        <v>23</v>
      </c>
      <c r="D420" s="3">
        <v>21.3</v>
      </c>
    </row>
    <row r="421" spans="1:4" x14ac:dyDescent="0.35">
      <c r="A421">
        <v>2019</v>
      </c>
      <c r="B421" s="1">
        <v>2</v>
      </c>
      <c r="C421" s="1">
        <v>24</v>
      </c>
      <c r="D421" s="3">
        <v>22.8</v>
      </c>
    </row>
    <row r="422" spans="1:4" x14ac:dyDescent="0.35">
      <c r="A422">
        <v>2019</v>
      </c>
      <c r="B422" s="1">
        <v>2</v>
      </c>
      <c r="C422" s="1">
        <v>25</v>
      </c>
      <c r="D422" s="3">
        <v>22.1</v>
      </c>
    </row>
    <row r="423" spans="1:4" x14ac:dyDescent="0.35">
      <c r="A423">
        <v>2019</v>
      </c>
      <c r="B423" s="1">
        <v>2</v>
      </c>
      <c r="C423" s="1">
        <v>26</v>
      </c>
      <c r="D423" s="3">
        <v>20.7</v>
      </c>
    </row>
    <row r="424" spans="1:4" x14ac:dyDescent="0.35">
      <c r="A424">
        <v>2019</v>
      </c>
      <c r="B424" s="1">
        <v>2</v>
      </c>
      <c r="C424" s="1">
        <v>27</v>
      </c>
      <c r="D424" s="3">
        <v>20.399999999999999</v>
      </c>
    </row>
    <row r="425" spans="1:4" x14ac:dyDescent="0.35">
      <c r="A425">
        <v>2019</v>
      </c>
      <c r="B425" s="5">
        <v>2</v>
      </c>
      <c r="C425" s="5">
        <v>28</v>
      </c>
      <c r="D425" s="3">
        <v>24.8</v>
      </c>
    </row>
    <row r="426" spans="1:4" x14ac:dyDescent="0.35">
      <c r="A426">
        <v>2019</v>
      </c>
      <c r="B426" s="1">
        <v>3</v>
      </c>
      <c r="C426" s="1">
        <v>1</v>
      </c>
      <c r="D426" s="3">
        <v>25</v>
      </c>
    </row>
    <row r="427" spans="1:4" x14ac:dyDescent="0.35">
      <c r="A427">
        <v>2019</v>
      </c>
      <c r="B427" s="1">
        <v>3</v>
      </c>
      <c r="C427" s="1">
        <v>2</v>
      </c>
      <c r="D427" s="3">
        <v>19.100000000000001</v>
      </c>
    </row>
    <row r="428" spans="1:4" x14ac:dyDescent="0.35">
      <c r="A428">
        <v>2019</v>
      </c>
      <c r="B428" s="1">
        <v>3</v>
      </c>
      <c r="C428" s="1">
        <v>3</v>
      </c>
      <c r="D428" s="3">
        <v>18.7</v>
      </c>
    </row>
    <row r="429" spans="1:4" x14ac:dyDescent="0.35">
      <c r="A429">
        <v>2019</v>
      </c>
      <c r="B429" s="1">
        <v>3</v>
      </c>
      <c r="C429" s="1">
        <v>4</v>
      </c>
      <c r="D429" s="3">
        <v>19.899999999999999</v>
      </c>
    </row>
    <row r="430" spans="1:4" x14ac:dyDescent="0.35">
      <c r="A430">
        <v>2019</v>
      </c>
      <c r="B430" s="1">
        <v>3</v>
      </c>
      <c r="C430" s="1">
        <v>5</v>
      </c>
      <c r="D430" s="3">
        <v>20.2</v>
      </c>
    </row>
    <row r="431" spans="1:4" x14ac:dyDescent="0.35">
      <c r="A431">
        <v>2019</v>
      </c>
      <c r="B431" s="1">
        <v>3</v>
      </c>
      <c r="C431" s="1">
        <v>6</v>
      </c>
      <c r="D431" s="3">
        <v>19.399999999999999</v>
      </c>
    </row>
    <row r="432" spans="1:4" x14ac:dyDescent="0.35">
      <c r="A432">
        <v>2019</v>
      </c>
      <c r="B432" s="1">
        <v>3</v>
      </c>
      <c r="C432" s="1">
        <v>7</v>
      </c>
      <c r="D432" s="3">
        <v>21.1</v>
      </c>
    </row>
    <row r="433" spans="1:4" x14ac:dyDescent="0.35">
      <c r="A433">
        <v>2019</v>
      </c>
      <c r="B433" s="1">
        <v>3</v>
      </c>
      <c r="C433" s="1">
        <v>8</v>
      </c>
      <c r="D433" s="3">
        <v>20.3</v>
      </c>
    </row>
    <row r="434" spans="1:4" x14ac:dyDescent="0.35">
      <c r="A434">
        <v>2019</v>
      </c>
      <c r="B434" s="1">
        <v>3</v>
      </c>
      <c r="C434" s="1">
        <v>9</v>
      </c>
      <c r="D434" s="3">
        <v>19.7</v>
      </c>
    </row>
    <row r="435" spans="1:4" x14ac:dyDescent="0.35">
      <c r="A435">
        <v>2019</v>
      </c>
      <c r="B435" s="1">
        <v>3</v>
      </c>
      <c r="C435" s="1">
        <v>10</v>
      </c>
      <c r="D435" s="3">
        <v>19.600000000000001</v>
      </c>
    </row>
    <row r="436" spans="1:4" x14ac:dyDescent="0.35">
      <c r="A436">
        <v>2019</v>
      </c>
      <c r="B436" s="1">
        <v>3</v>
      </c>
      <c r="C436" s="1">
        <v>11</v>
      </c>
      <c r="D436" s="3">
        <v>18.899999999999999</v>
      </c>
    </row>
    <row r="437" spans="1:4" x14ac:dyDescent="0.35">
      <c r="A437">
        <v>2019</v>
      </c>
      <c r="B437" s="1">
        <v>3</v>
      </c>
      <c r="C437" s="1">
        <v>12</v>
      </c>
      <c r="D437" s="3">
        <v>20.100000000000001</v>
      </c>
    </row>
    <row r="438" spans="1:4" x14ac:dyDescent="0.35">
      <c r="A438">
        <v>2019</v>
      </c>
      <c r="B438" s="1">
        <v>3</v>
      </c>
      <c r="C438" s="1">
        <v>13</v>
      </c>
      <c r="D438" s="3">
        <f>28.92601</f>
        <v>28.926010000000002</v>
      </c>
    </row>
    <row r="439" spans="1:4" x14ac:dyDescent="0.35">
      <c r="A439">
        <v>2019</v>
      </c>
      <c r="B439" s="1">
        <v>3</v>
      </c>
      <c r="C439" s="1">
        <v>14</v>
      </c>
      <c r="D439" s="3">
        <v>22</v>
      </c>
    </row>
    <row r="440" spans="1:4" x14ac:dyDescent="0.35">
      <c r="A440">
        <v>2019</v>
      </c>
      <c r="B440" s="1">
        <v>3</v>
      </c>
      <c r="C440" s="1">
        <v>15</v>
      </c>
      <c r="D440" s="3">
        <v>22.8</v>
      </c>
    </row>
    <row r="441" spans="1:4" x14ac:dyDescent="0.35">
      <c r="A441">
        <v>2019</v>
      </c>
      <c r="B441" s="1">
        <v>3</v>
      </c>
      <c r="C441" s="1">
        <v>16</v>
      </c>
      <c r="D441" s="3">
        <v>24.3</v>
      </c>
    </row>
    <row r="442" spans="1:4" x14ac:dyDescent="0.35">
      <c r="A442">
        <v>2019</v>
      </c>
      <c r="B442" s="1">
        <v>3</v>
      </c>
      <c r="C442" s="1">
        <v>17</v>
      </c>
      <c r="D442" s="3">
        <v>27.4</v>
      </c>
    </row>
    <row r="443" spans="1:4" x14ac:dyDescent="0.35">
      <c r="A443">
        <v>2019</v>
      </c>
      <c r="B443" s="1">
        <v>3</v>
      </c>
      <c r="C443" s="1">
        <v>18</v>
      </c>
      <c r="D443" s="3">
        <v>22.1</v>
      </c>
    </row>
    <row r="444" spans="1:4" x14ac:dyDescent="0.35">
      <c r="A444">
        <v>2019</v>
      </c>
      <c r="B444" s="1">
        <v>3</v>
      </c>
      <c r="C444" s="1">
        <v>19</v>
      </c>
      <c r="D444" s="3">
        <v>21.1</v>
      </c>
    </row>
    <row r="445" spans="1:4" x14ac:dyDescent="0.35">
      <c r="A445">
        <v>2019</v>
      </c>
      <c r="B445" s="1">
        <v>3</v>
      </c>
      <c r="C445" s="1">
        <v>20</v>
      </c>
      <c r="D445" s="3">
        <v>20.9</v>
      </c>
    </row>
    <row r="446" spans="1:4" x14ac:dyDescent="0.35">
      <c r="A446">
        <v>2019</v>
      </c>
      <c r="B446" s="1">
        <v>3</v>
      </c>
      <c r="C446" s="1">
        <v>21</v>
      </c>
      <c r="D446" s="3">
        <v>22.3</v>
      </c>
    </row>
    <row r="447" spans="1:4" x14ac:dyDescent="0.35">
      <c r="A447">
        <v>2019</v>
      </c>
      <c r="B447" s="1">
        <v>3</v>
      </c>
      <c r="C447" s="1">
        <v>22</v>
      </c>
      <c r="D447" s="3">
        <v>25.3</v>
      </c>
    </row>
    <row r="448" spans="1:4" x14ac:dyDescent="0.35">
      <c r="A448">
        <v>2019</v>
      </c>
      <c r="B448" s="1">
        <v>3</v>
      </c>
      <c r="C448" s="1">
        <v>23</v>
      </c>
      <c r="D448" s="3">
        <v>28.3</v>
      </c>
    </row>
    <row r="449" spans="1:4" x14ac:dyDescent="0.35">
      <c r="A449">
        <v>2019</v>
      </c>
      <c r="B449" s="1">
        <v>3</v>
      </c>
      <c r="C449" s="1">
        <v>24</v>
      </c>
      <c r="D449" s="3">
        <v>28.6</v>
      </c>
    </row>
    <row r="450" spans="1:4" x14ac:dyDescent="0.35">
      <c r="A450">
        <v>2019</v>
      </c>
      <c r="B450" s="1">
        <v>3</v>
      </c>
      <c r="C450" s="1">
        <v>25</v>
      </c>
      <c r="D450" s="3">
        <v>29.5</v>
      </c>
    </row>
    <row r="451" spans="1:4" x14ac:dyDescent="0.35">
      <c r="A451">
        <v>2019</v>
      </c>
      <c r="B451" s="1">
        <v>3</v>
      </c>
      <c r="C451" s="1">
        <v>26</v>
      </c>
      <c r="D451" s="3">
        <v>30.1</v>
      </c>
    </row>
    <row r="452" spans="1:4" x14ac:dyDescent="0.35">
      <c r="A452">
        <v>2019</v>
      </c>
      <c r="B452" s="1">
        <v>3</v>
      </c>
      <c r="C452" s="1">
        <v>27</v>
      </c>
      <c r="D452" s="3">
        <v>24.2</v>
      </c>
    </row>
    <row r="453" spans="1:4" x14ac:dyDescent="0.35">
      <c r="A453">
        <v>2019</v>
      </c>
      <c r="B453" s="1">
        <v>3</v>
      </c>
      <c r="C453" s="1">
        <v>28</v>
      </c>
      <c r="D453" s="3">
        <v>22.5</v>
      </c>
    </row>
    <row r="454" spans="1:4" x14ac:dyDescent="0.35">
      <c r="A454">
        <v>2019</v>
      </c>
      <c r="B454" s="1">
        <v>3</v>
      </c>
      <c r="C454" s="1">
        <v>29</v>
      </c>
      <c r="D454" s="3">
        <v>23.9</v>
      </c>
    </row>
    <row r="455" spans="1:4" x14ac:dyDescent="0.35">
      <c r="A455">
        <v>2019</v>
      </c>
      <c r="B455" s="1">
        <v>3</v>
      </c>
      <c r="C455" s="1">
        <v>30</v>
      </c>
      <c r="D455" s="3">
        <v>25</v>
      </c>
    </row>
    <row r="456" spans="1:4" x14ac:dyDescent="0.35">
      <c r="A456">
        <v>2019</v>
      </c>
      <c r="B456" s="5">
        <v>3</v>
      </c>
      <c r="C456" s="5">
        <v>31</v>
      </c>
      <c r="D456" s="3">
        <v>29.8</v>
      </c>
    </row>
    <row r="457" spans="1:4" x14ac:dyDescent="0.35">
      <c r="A457">
        <v>2019</v>
      </c>
      <c r="B457" s="1">
        <v>4</v>
      </c>
      <c r="C457" s="1">
        <v>1</v>
      </c>
      <c r="D457" s="3">
        <v>32.6</v>
      </c>
    </row>
    <row r="458" spans="1:4" x14ac:dyDescent="0.35">
      <c r="A458">
        <v>2019</v>
      </c>
      <c r="B458" s="1">
        <v>4</v>
      </c>
      <c r="C458" s="1">
        <v>2</v>
      </c>
      <c r="D458" s="3">
        <v>26.9</v>
      </c>
    </row>
    <row r="459" spans="1:4" x14ac:dyDescent="0.35">
      <c r="A459">
        <v>2019</v>
      </c>
      <c r="B459" s="1">
        <v>4</v>
      </c>
      <c r="C459" s="1">
        <v>3</v>
      </c>
      <c r="D459" s="3">
        <v>28</v>
      </c>
    </row>
    <row r="460" spans="1:4" x14ac:dyDescent="0.35">
      <c r="A460">
        <v>2019</v>
      </c>
      <c r="B460" s="1">
        <v>4</v>
      </c>
      <c r="C460" s="1">
        <v>4</v>
      </c>
      <c r="D460" s="3">
        <v>30.8</v>
      </c>
    </row>
    <row r="461" spans="1:4" x14ac:dyDescent="0.35">
      <c r="A461">
        <v>2019</v>
      </c>
      <c r="B461" s="1">
        <v>4</v>
      </c>
      <c r="C461" s="1">
        <v>5</v>
      </c>
      <c r="D461" s="3">
        <v>30.2</v>
      </c>
    </row>
    <row r="462" spans="1:4" x14ac:dyDescent="0.35">
      <c r="A462">
        <v>2019</v>
      </c>
      <c r="B462" s="1">
        <v>4</v>
      </c>
      <c r="C462" s="1">
        <v>6</v>
      </c>
      <c r="D462" s="3">
        <v>31.1</v>
      </c>
    </row>
    <row r="463" spans="1:4" x14ac:dyDescent="0.35">
      <c r="A463">
        <v>2019</v>
      </c>
      <c r="B463" s="1">
        <v>4</v>
      </c>
      <c r="C463" s="1">
        <v>7</v>
      </c>
      <c r="D463" s="3">
        <v>32.6</v>
      </c>
    </row>
    <row r="464" spans="1:4" x14ac:dyDescent="0.35">
      <c r="A464">
        <v>2019</v>
      </c>
      <c r="B464" s="1">
        <v>4</v>
      </c>
      <c r="C464" s="1">
        <v>8</v>
      </c>
      <c r="D464" s="3">
        <v>28.9</v>
      </c>
    </row>
    <row r="465" spans="1:4" x14ac:dyDescent="0.35">
      <c r="A465">
        <v>2019</v>
      </c>
      <c r="B465" s="1">
        <v>4</v>
      </c>
      <c r="C465" s="1">
        <v>9</v>
      </c>
      <c r="D465" s="3">
        <v>28.7</v>
      </c>
    </row>
    <row r="466" spans="1:4" x14ac:dyDescent="0.35">
      <c r="A466">
        <v>2019</v>
      </c>
      <c r="B466" s="1">
        <v>4</v>
      </c>
      <c r="C466" s="1">
        <v>10</v>
      </c>
      <c r="D466" s="3">
        <v>28.1</v>
      </c>
    </row>
    <row r="467" spans="1:4" x14ac:dyDescent="0.35">
      <c r="A467">
        <v>2019</v>
      </c>
      <c r="B467" s="1">
        <v>4</v>
      </c>
      <c r="C467" s="1">
        <v>11</v>
      </c>
      <c r="D467" s="3">
        <v>26.8</v>
      </c>
    </row>
    <row r="468" spans="1:4" x14ac:dyDescent="0.35">
      <c r="A468">
        <v>2019</v>
      </c>
      <c r="B468" s="1">
        <v>4</v>
      </c>
      <c r="C468" s="1">
        <v>12</v>
      </c>
      <c r="D468" s="3">
        <v>26.6</v>
      </c>
    </row>
    <row r="469" spans="1:4" x14ac:dyDescent="0.35">
      <c r="A469">
        <v>2019</v>
      </c>
      <c r="B469" s="1">
        <v>4</v>
      </c>
      <c r="C469" s="1">
        <v>13</v>
      </c>
      <c r="D469" s="3">
        <v>25.9</v>
      </c>
    </row>
    <row r="470" spans="1:4" x14ac:dyDescent="0.35">
      <c r="A470">
        <v>2019</v>
      </c>
      <c r="B470" s="1">
        <v>4</v>
      </c>
      <c r="C470" s="1">
        <v>14</v>
      </c>
      <c r="D470" s="3">
        <v>24.6</v>
      </c>
    </row>
    <row r="471" spans="1:4" x14ac:dyDescent="0.35">
      <c r="A471">
        <v>2019</v>
      </c>
      <c r="B471" s="1">
        <v>4</v>
      </c>
      <c r="C471" s="1">
        <v>15</v>
      </c>
      <c r="D471" s="3">
        <v>25.5</v>
      </c>
    </row>
    <row r="472" spans="1:4" x14ac:dyDescent="0.35">
      <c r="A472">
        <v>2019</v>
      </c>
      <c r="B472" s="1">
        <v>4</v>
      </c>
      <c r="C472" s="1">
        <v>16</v>
      </c>
      <c r="D472" s="3">
        <v>25.5</v>
      </c>
    </row>
    <row r="473" spans="1:4" x14ac:dyDescent="0.35">
      <c r="A473">
        <v>2019</v>
      </c>
      <c r="B473" s="1">
        <v>4</v>
      </c>
      <c r="C473" s="1">
        <v>17</v>
      </c>
      <c r="D473" s="3">
        <v>27.4</v>
      </c>
    </row>
    <row r="474" spans="1:4" x14ac:dyDescent="0.35">
      <c r="A474">
        <v>2019</v>
      </c>
      <c r="B474" s="1">
        <v>4</v>
      </c>
      <c r="C474" s="1">
        <v>18</v>
      </c>
      <c r="D474" s="3">
        <v>29.7</v>
      </c>
    </row>
    <row r="475" spans="1:4" x14ac:dyDescent="0.35">
      <c r="A475">
        <v>2019</v>
      </c>
      <c r="B475" s="1">
        <v>4</v>
      </c>
      <c r="C475" s="1">
        <v>19</v>
      </c>
      <c r="D475" s="3">
        <v>31.7</v>
      </c>
    </row>
    <row r="476" spans="1:4" x14ac:dyDescent="0.35">
      <c r="A476">
        <v>2019</v>
      </c>
      <c r="B476" s="1">
        <v>4</v>
      </c>
      <c r="C476" s="1">
        <v>20</v>
      </c>
      <c r="D476" s="3">
        <v>32.299999999999997</v>
      </c>
    </row>
    <row r="477" spans="1:4" x14ac:dyDescent="0.35">
      <c r="A477">
        <v>2019</v>
      </c>
      <c r="B477" s="1">
        <v>4</v>
      </c>
      <c r="C477" s="1">
        <v>21</v>
      </c>
      <c r="D477" s="3">
        <v>32.5</v>
      </c>
    </row>
    <row r="478" spans="1:4" x14ac:dyDescent="0.35">
      <c r="A478">
        <v>2019</v>
      </c>
      <c r="B478" s="1">
        <v>4</v>
      </c>
      <c r="C478" s="1">
        <v>22</v>
      </c>
      <c r="D478" s="3">
        <v>33.9</v>
      </c>
    </row>
    <row r="479" spans="1:4" x14ac:dyDescent="0.35">
      <c r="A479">
        <v>2019</v>
      </c>
      <c r="B479" s="1">
        <v>4</v>
      </c>
      <c r="C479" s="1">
        <v>23</v>
      </c>
      <c r="D479" s="3">
        <v>26.3</v>
      </c>
    </row>
    <row r="480" spans="1:4" x14ac:dyDescent="0.35">
      <c r="A480">
        <v>2019</v>
      </c>
      <c r="B480" s="1">
        <v>4</v>
      </c>
      <c r="C480" s="1">
        <v>24</v>
      </c>
      <c r="D480" s="3">
        <v>24.6</v>
      </c>
    </row>
    <row r="481" spans="1:4" x14ac:dyDescent="0.35">
      <c r="A481">
        <v>2019</v>
      </c>
      <c r="B481" s="1">
        <v>4</v>
      </c>
      <c r="C481" s="1">
        <v>25</v>
      </c>
      <c r="D481" s="3">
        <v>24.2</v>
      </c>
    </row>
    <row r="482" spans="1:4" x14ac:dyDescent="0.35">
      <c r="A482">
        <v>2019</v>
      </c>
      <c r="B482" s="1">
        <v>4</v>
      </c>
      <c r="C482" s="1">
        <v>26</v>
      </c>
      <c r="D482" s="3">
        <v>24.3</v>
      </c>
    </row>
    <row r="483" spans="1:4" x14ac:dyDescent="0.35">
      <c r="A483">
        <v>2019</v>
      </c>
      <c r="B483" s="1">
        <v>4</v>
      </c>
      <c r="C483" s="1">
        <v>27</v>
      </c>
      <c r="D483" s="3">
        <v>26.3</v>
      </c>
    </row>
    <row r="484" spans="1:4" x14ac:dyDescent="0.35">
      <c r="A484">
        <v>2019</v>
      </c>
      <c r="B484" s="1">
        <v>4</v>
      </c>
      <c r="C484" s="1">
        <v>28</v>
      </c>
      <c r="D484" s="3">
        <v>26.8</v>
      </c>
    </row>
    <row r="485" spans="1:4" x14ac:dyDescent="0.35">
      <c r="A485">
        <v>2019</v>
      </c>
      <c r="B485" s="1">
        <v>4</v>
      </c>
      <c r="C485" s="1">
        <v>29</v>
      </c>
      <c r="D485" s="3">
        <v>28.2</v>
      </c>
    </row>
    <row r="486" spans="1:4" x14ac:dyDescent="0.35">
      <c r="A486">
        <v>2019</v>
      </c>
      <c r="B486" s="5">
        <v>4</v>
      </c>
      <c r="C486" s="5">
        <v>30</v>
      </c>
      <c r="D486" s="3">
        <v>28.8</v>
      </c>
    </row>
    <row r="487" spans="1:4" x14ac:dyDescent="0.35">
      <c r="A487">
        <v>2019</v>
      </c>
      <c r="B487" s="1">
        <v>5</v>
      </c>
      <c r="C487" s="1">
        <v>1</v>
      </c>
      <c r="D487" s="3">
        <v>28.3</v>
      </c>
    </row>
    <row r="488" spans="1:4" x14ac:dyDescent="0.35">
      <c r="A488">
        <v>2019</v>
      </c>
      <c r="B488" s="1">
        <v>5</v>
      </c>
      <c r="C488" s="1">
        <v>2</v>
      </c>
      <c r="D488" s="3">
        <v>28.9</v>
      </c>
    </row>
    <row r="489" spans="1:4" x14ac:dyDescent="0.35">
      <c r="A489">
        <v>2019</v>
      </c>
      <c r="B489" s="1">
        <v>5</v>
      </c>
      <c r="C489" s="1">
        <v>3</v>
      </c>
      <c r="D489" s="3">
        <v>30.2</v>
      </c>
    </row>
    <row r="490" spans="1:4" x14ac:dyDescent="0.35">
      <c r="A490">
        <v>2019</v>
      </c>
      <c r="B490" s="1">
        <v>5</v>
      </c>
      <c r="C490" s="1">
        <v>4</v>
      </c>
      <c r="D490" s="3">
        <v>29.4</v>
      </c>
    </row>
    <row r="491" spans="1:4" x14ac:dyDescent="0.35">
      <c r="A491">
        <v>2019</v>
      </c>
      <c r="B491" s="1">
        <v>5</v>
      </c>
      <c r="C491" s="1">
        <v>5</v>
      </c>
      <c r="D491" s="3">
        <v>32</v>
      </c>
    </row>
    <row r="492" spans="1:4" x14ac:dyDescent="0.35">
      <c r="A492">
        <v>2019</v>
      </c>
      <c r="B492" s="1">
        <v>5</v>
      </c>
      <c r="C492" s="1">
        <v>6</v>
      </c>
      <c r="D492" s="3">
        <f>28.92601</f>
        <v>28.926010000000002</v>
      </c>
    </row>
    <row r="493" spans="1:4" x14ac:dyDescent="0.35">
      <c r="A493">
        <v>2019</v>
      </c>
      <c r="B493" s="1">
        <v>5</v>
      </c>
      <c r="C493" s="1">
        <v>7</v>
      </c>
      <c r="D493" s="3">
        <v>30.4</v>
      </c>
    </row>
    <row r="494" spans="1:4" x14ac:dyDescent="0.35">
      <c r="A494">
        <v>2019</v>
      </c>
      <c r="B494" s="1">
        <v>5</v>
      </c>
      <c r="C494" s="1">
        <v>8</v>
      </c>
      <c r="D494" s="3">
        <v>30.7</v>
      </c>
    </row>
    <row r="495" spans="1:4" x14ac:dyDescent="0.35">
      <c r="A495">
        <v>2019</v>
      </c>
      <c r="B495" s="1">
        <v>5</v>
      </c>
      <c r="C495" s="1">
        <v>9</v>
      </c>
      <c r="D495" s="3">
        <v>30.3</v>
      </c>
    </row>
    <row r="496" spans="1:4" x14ac:dyDescent="0.35">
      <c r="A496">
        <v>2019</v>
      </c>
      <c r="B496" s="1">
        <v>5</v>
      </c>
      <c r="C496" s="1">
        <v>10</v>
      </c>
      <c r="D496" s="3">
        <v>32.1</v>
      </c>
    </row>
    <row r="497" spans="1:4" x14ac:dyDescent="0.35">
      <c r="A497">
        <v>2019</v>
      </c>
      <c r="B497" s="1">
        <v>5</v>
      </c>
      <c r="C497" s="1">
        <v>11</v>
      </c>
      <c r="D497" s="3">
        <v>32.9</v>
      </c>
    </row>
    <row r="498" spans="1:4" x14ac:dyDescent="0.35">
      <c r="A498">
        <v>2019</v>
      </c>
      <c r="B498" s="1">
        <v>5</v>
      </c>
      <c r="C498" s="1">
        <v>12</v>
      </c>
      <c r="D498" s="3">
        <v>32</v>
      </c>
    </row>
    <row r="499" spans="1:4" x14ac:dyDescent="0.35">
      <c r="A499">
        <v>2019</v>
      </c>
      <c r="B499" s="1">
        <v>5</v>
      </c>
      <c r="C499" s="1">
        <v>13</v>
      </c>
      <c r="D499" s="3">
        <v>32.5</v>
      </c>
    </row>
    <row r="500" spans="1:4" x14ac:dyDescent="0.35">
      <c r="A500">
        <v>2019</v>
      </c>
      <c r="B500" s="1">
        <v>5</v>
      </c>
      <c r="C500" s="1">
        <v>14</v>
      </c>
      <c r="D500" s="3">
        <v>31.9</v>
      </c>
    </row>
    <row r="501" spans="1:4" x14ac:dyDescent="0.35">
      <c r="A501">
        <v>2019</v>
      </c>
      <c r="B501" s="1">
        <v>5</v>
      </c>
      <c r="C501" s="1">
        <v>15</v>
      </c>
      <c r="D501" s="3">
        <v>32.799999999999997</v>
      </c>
    </row>
    <row r="502" spans="1:4" x14ac:dyDescent="0.35">
      <c r="A502">
        <v>2019</v>
      </c>
      <c r="B502" s="1">
        <v>5</v>
      </c>
      <c r="C502" s="1">
        <v>16</v>
      </c>
      <c r="D502" s="3">
        <v>30.8</v>
      </c>
    </row>
    <row r="503" spans="1:4" x14ac:dyDescent="0.35">
      <c r="A503">
        <v>2019</v>
      </c>
      <c r="B503" s="1">
        <v>5</v>
      </c>
      <c r="C503" s="1">
        <v>17</v>
      </c>
      <c r="D503" s="3">
        <v>31.7</v>
      </c>
    </row>
    <row r="504" spans="1:4" x14ac:dyDescent="0.35">
      <c r="A504">
        <v>2019</v>
      </c>
      <c r="B504" s="1">
        <v>5</v>
      </c>
      <c r="C504" s="1">
        <v>18</v>
      </c>
      <c r="D504" s="3">
        <v>32.5</v>
      </c>
    </row>
    <row r="505" spans="1:4" x14ac:dyDescent="0.35">
      <c r="A505">
        <v>2019</v>
      </c>
      <c r="B505" s="1">
        <v>5</v>
      </c>
      <c r="C505" s="1">
        <v>19</v>
      </c>
      <c r="D505" s="3">
        <v>32.700000000000003</v>
      </c>
    </row>
    <row r="506" spans="1:4" x14ac:dyDescent="0.35">
      <c r="A506">
        <v>2019</v>
      </c>
      <c r="B506" s="1">
        <v>5</v>
      </c>
      <c r="C506" s="1">
        <v>20</v>
      </c>
      <c r="D506" s="3">
        <v>31.4</v>
      </c>
    </row>
    <row r="507" spans="1:4" x14ac:dyDescent="0.35">
      <c r="A507">
        <v>2019</v>
      </c>
      <c r="B507" s="1">
        <v>5</v>
      </c>
      <c r="C507" s="1">
        <v>21</v>
      </c>
      <c r="D507" s="3">
        <v>30.6</v>
      </c>
    </row>
    <row r="508" spans="1:4" x14ac:dyDescent="0.35">
      <c r="A508">
        <v>2019</v>
      </c>
      <c r="B508" s="1">
        <v>5</v>
      </c>
      <c r="C508" s="1">
        <v>22</v>
      </c>
      <c r="D508" s="3">
        <v>31.3</v>
      </c>
    </row>
    <row r="509" spans="1:4" x14ac:dyDescent="0.35">
      <c r="A509">
        <v>2019</v>
      </c>
      <c r="B509" s="1">
        <v>5</v>
      </c>
      <c r="C509" s="1">
        <v>23</v>
      </c>
      <c r="D509" s="3">
        <v>32.200000000000003</v>
      </c>
    </row>
    <row r="510" spans="1:4" x14ac:dyDescent="0.35">
      <c r="A510">
        <v>2019</v>
      </c>
      <c r="B510" s="1">
        <v>5</v>
      </c>
      <c r="C510" s="1">
        <v>24</v>
      </c>
      <c r="D510" s="3">
        <v>31.3</v>
      </c>
    </row>
    <row r="511" spans="1:4" x14ac:dyDescent="0.35">
      <c r="A511">
        <v>2019</v>
      </c>
      <c r="B511" s="1">
        <v>5</v>
      </c>
      <c r="C511" s="1">
        <v>25</v>
      </c>
      <c r="D511" s="3">
        <v>31.3</v>
      </c>
    </row>
    <row r="512" spans="1:4" x14ac:dyDescent="0.35">
      <c r="A512">
        <v>2019</v>
      </c>
      <c r="B512" s="1">
        <v>5</v>
      </c>
      <c r="C512" s="1">
        <v>26</v>
      </c>
      <c r="D512" s="3">
        <v>32.4</v>
      </c>
    </row>
    <row r="513" spans="1:4" x14ac:dyDescent="0.35">
      <c r="A513">
        <v>2019</v>
      </c>
      <c r="B513" s="1">
        <v>5</v>
      </c>
      <c r="C513" s="1">
        <v>27</v>
      </c>
      <c r="D513" s="3">
        <v>34.6</v>
      </c>
    </row>
    <row r="514" spans="1:4" x14ac:dyDescent="0.35">
      <c r="A514">
        <v>2019</v>
      </c>
      <c r="B514" s="1">
        <v>5</v>
      </c>
      <c r="C514" s="1">
        <v>28</v>
      </c>
      <c r="D514" s="3">
        <v>34.9</v>
      </c>
    </row>
    <row r="515" spans="1:4" x14ac:dyDescent="0.35">
      <c r="A515">
        <v>2019</v>
      </c>
      <c r="B515" s="1">
        <v>5</v>
      </c>
      <c r="C515" s="1">
        <v>29</v>
      </c>
      <c r="D515" s="3">
        <v>35.200000000000003</v>
      </c>
    </row>
    <row r="516" spans="1:4" x14ac:dyDescent="0.35">
      <c r="A516">
        <v>2019</v>
      </c>
      <c r="B516" s="1">
        <v>5</v>
      </c>
      <c r="C516" s="1">
        <v>30</v>
      </c>
      <c r="D516" s="3">
        <v>34.6</v>
      </c>
    </row>
    <row r="517" spans="1:4" x14ac:dyDescent="0.35">
      <c r="A517">
        <v>2019</v>
      </c>
      <c r="B517" s="5">
        <v>5</v>
      </c>
      <c r="C517" s="5">
        <v>31</v>
      </c>
      <c r="D517" s="3">
        <v>34.1</v>
      </c>
    </row>
    <row r="518" spans="1:4" x14ac:dyDescent="0.35">
      <c r="A518">
        <v>2019</v>
      </c>
      <c r="B518" s="1">
        <v>6</v>
      </c>
      <c r="C518" s="1">
        <v>1</v>
      </c>
      <c r="D518" s="3">
        <v>34.4</v>
      </c>
    </row>
    <row r="519" spans="1:4" x14ac:dyDescent="0.35">
      <c r="A519">
        <v>2019</v>
      </c>
      <c r="B519" s="1">
        <v>6</v>
      </c>
      <c r="C519" s="1">
        <v>2</v>
      </c>
      <c r="D519" s="3">
        <v>33.700000000000003</v>
      </c>
    </row>
    <row r="520" spans="1:4" x14ac:dyDescent="0.35">
      <c r="A520">
        <v>2019</v>
      </c>
      <c r="B520" s="1">
        <v>6</v>
      </c>
      <c r="C520" s="1">
        <v>3</v>
      </c>
      <c r="D520" s="3">
        <v>32.6</v>
      </c>
    </row>
    <row r="521" spans="1:4" x14ac:dyDescent="0.35">
      <c r="A521">
        <v>2019</v>
      </c>
      <c r="B521" s="1">
        <v>6</v>
      </c>
      <c r="C521" s="1">
        <v>4</v>
      </c>
      <c r="D521" s="3">
        <v>34.6</v>
      </c>
    </row>
    <row r="522" spans="1:4" x14ac:dyDescent="0.35">
      <c r="A522">
        <v>2019</v>
      </c>
      <c r="B522" s="1">
        <v>6</v>
      </c>
      <c r="C522" s="1">
        <v>5</v>
      </c>
      <c r="D522" s="3">
        <v>37.299999999999997</v>
      </c>
    </row>
    <row r="523" spans="1:4" x14ac:dyDescent="0.35">
      <c r="A523">
        <v>2019</v>
      </c>
      <c r="B523" s="1">
        <v>6</v>
      </c>
      <c r="C523" s="1">
        <v>6</v>
      </c>
      <c r="D523" s="3">
        <v>36.200000000000003</v>
      </c>
    </row>
    <row r="524" spans="1:4" x14ac:dyDescent="0.35">
      <c r="A524">
        <v>2019</v>
      </c>
      <c r="B524" s="1">
        <v>6</v>
      </c>
      <c r="C524" s="1">
        <v>7</v>
      </c>
      <c r="D524" s="3">
        <v>35.6</v>
      </c>
    </row>
    <row r="525" spans="1:4" x14ac:dyDescent="0.35">
      <c r="A525">
        <v>2019</v>
      </c>
      <c r="B525" s="1">
        <v>6</v>
      </c>
      <c r="C525" s="1">
        <v>8</v>
      </c>
      <c r="D525" s="3">
        <v>35.700000000000003</v>
      </c>
    </row>
    <row r="526" spans="1:4" x14ac:dyDescent="0.35">
      <c r="A526">
        <v>2019</v>
      </c>
      <c r="B526" s="1">
        <v>6</v>
      </c>
      <c r="C526" s="1">
        <v>9</v>
      </c>
      <c r="D526" s="3">
        <v>34.4</v>
      </c>
    </row>
    <row r="527" spans="1:4" x14ac:dyDescent="0.35">
      <c r="A527">
        <v>2019</v>
      </c>
      <c r="B527" s="1">
        <v>6</v>
      </c>
      <c r="C527" s="1">
        <v>10</v>
      </c>
      <c r="D527" s="3">
        <v>34.700000000000003</v>
      </c>
    </row>
    <row r="528" spans="1:4" x14ac:dyDescent="0.35">
      <c r="A528">
        <v>2019</v>
      </c>
      <c r="B528" s="1">
        <v>6</v>
      </c>
      <c r="C528" s="1">
        <v>11</v>
      </c>
      <c r="D528" s="3">
        <v>35.1</v>
      </c>
    </row>
    <row r="529" spans="1:4" x14ac:dyDescent="0.35">
      <c r="A529">
        <v>2019</v>
      </c>
      <c r="B529" s="1">
        <v>6</v>
      </c>
      <c r="C529" s="1">
        <v>12</v>
      </c>
      <c r="D529" s="3">
        <v>35.799999999999997</v>
      </c>
    </row>
    <row r="530" spans="1:4" x14ac:dyDescent="0.35">
      <c r="A530">
        <v>2019</v>
      </c>
      <c r="B530" s="1">
        <v>6</v>
      </c>
      <c r="C530" s="1">
        <v>13</v>
      </c>
      <c r="D530" s="3">
        <v>35.5</v>
      </c>
    </row>
    <row r="531" spans="1:4" x14ac:dyDescent="0.35">
      <c r="A531">
        <v>2019</v>
      </c>
      <c r="B531" s="1">
        <v>6</v>
      </c>
      <c r="C531" s="1">
        <v>14</v>
      </c>
      <c r="D531" s="3">
        <v>34.6</v>
      </c>
    </row>
    <row r="532" spans="1:4" x14ac:dyDescent="0.35">
      <c r="A532">
        <v>2019</v>
      </c>
      <c r="B532" s="1">
        <v>6</v>
      </c>
      <c r="C532" s="1">
        <v>15</v>
      </c>
      <c r="D532" s="3">
        <v>34.200000000000003</v>
      </c>
    </row>
    <row r="533" spans="1:4" x14ac:dyDescent="0.35">
      <c r="A533">
        <v>2019</v>
      </c>
      <c r="B533" s="1">
        <v>6</v>
      </c>
      <c r="C533" s="1">
        <v>16</v>
      </c>
      <c r="D533" s="3">
        <v>35.4</v>
      </c>
    </row>
    <row r="534" spans="1:4" x14ac:dyDescent="0.35">
      <c r="A534">
        <v>2019</v>
      </c>
      <c r="B534" s="1">
        <v>6</v>
      </c>
      <c r="C534" s="1">
        <v>17</v>
      </c>
      <c r="D534" s="3">
        <v>35.6</v>
      </c>
    </row>
    <row r="535" spans="1:4" x14ac:dyDescent="0.35">
      <c r="A535">
        <v>2019</v>
      </c>
      <c r="B535" s="1">
        <v>6</v>
      </c>
      <c r="C535" s="1">
        <v>18</v>
      </c>
      <c r="D535" s="3">
        <v>35.4</v>
      </c>
    </row>
    <row r="536" spans="1:4" x14ac:dyDescent="0.35">
      <c r="A536">
        <v>2019</v>
      </c>
      <c r="B536" s="1">
        <v>6</v>
      </c>
      <c r="C536" s="1">
        <v>19</v>
      </c>
      <c r="D536" s="3">
        <v>36.4</v>
      </c>
    </row>
    <row r="537" spans="1:4" x14ac:dyDescent="0.35">
      <c r="A537">
        <v>2019</v>
      </c>
      <c r="B537" s="1">
        <v>6</v>
      </c>
      <c r="C537" s="1">
        <v>20</v>
      </c>
      <c r="D537" s="3">
        <v>34</v>
      </c>
    </row>
    <row r="538" spans="1:4" x14ac:dyDescent="0.35">
      <c r="A538">
        <v>2019</v>
      </c>
      <c r="B538" s="1">
        <v>6</v>
      </c>
      <c r="C538" s="1">
        <v>21</v>
      </c>
      <c r="D538" s="3">
        <v>34.9</v>
      </c>
    </row>
    <row r="539" spans="1:4" x14ac:dyDescent="0.35">
      <c r="A539">
        <v>2019</v>
      </c>
      <c r="B539" s="1">
        <v>6</v>
      </c>
      <c r="C539" s="1">
        <v>22</v>
      </c>
      <c r="D539" s="3">
        <f t="shared" ref="D539:D540" si="3">28.92601</f>
        <v>28.926010000000002</v>
      </c>
    </row>
    <row r="540" spans="1:4" x14ac:dyDescent="0.35">
      <c r="A540">
        <v>2019</v>
      </c>
      <c r="B540" s="1">
        <v>6</v>
      </c>
      <c r="C540" s="1">
        <v>23</v>
      </c>
      <c r="D540" s="3">
        <f t="shared" si="3"/>
        <v>28.926010000000002</v>
      </c>
    </row>
    <row r="541" spans="1:4" x14ac:dyDescent="0.35">
      <c r="A541">
        <v>2019</v>
      </c>
      <c r="B541" s="1">
        <v>6</v>
      </c>
      <c r="C541" s="1">
        <v>24</v>
      </c>
      <c r="D541" s="3">
        <v>37</v>
      </c>
    </row>
    <row r="542" spans="1:4" x14ac:dyDescent="0.35">
      <c r="A542">
        <v>2019</v>
      </c>
      <c r="B542" s="1">
        <v>6</v>
      </c>
      <c r="C542" s="1">
        <v>25</v>
      </c>
      <c r="D542" s="3">
        <v>34.9</v>
      </c>
    </row>
    <row r="543" spans="1:4" x14ac:dyDescent="0.35">
      <c r="A543">
        <v>2019</v>
      </c>
      <c r="B543" s="1">
        <v>6</v>
      </c>
      <c r="C543" s="1">
        <v>26</v>
      </c>
      <c r="D543" s="3">
        <v>36.799999999999997</v>
      </c>
    </row>
    <row r="544" spans="1:4" x14ac:dyDescent="0.35">
      <c r="A544">
        <v>2019</v>
      </c>
      <c r="B544" s="1">
        <v>6</v>
      </c>
      <c r="C544" s="1">
        <v>27</v>
      </c>
      <c r="D544" s="3">
        <v>36.700000000000003</v>
      </c>
    </row>
    <row r="545" spans="1:4" x14ac:dyDescent="0.35">
      <c r="A545">
        <v>2019</v>
      </c>
      <c r="B545" s="1">
        <v>6</v>
      </c>
      <c r="C545" s="1">
        <v>28</v>
      </c>
      <c r="D545" s="3">
        <v>37.200000000000003</v>
      </c>
    </row>
    <row r="546" spans="1:4" x14ac:dyDescent="0.35">
      <c r="A546">
        <v>2019</v>
      </c>
      <c r="B546" s="1">
        <v>6</v>
      </c>
      <c r="C546" s="1">
        <v>29</v>
      </c>
      <c r="D546" s="3">
        <v>37.700000000000003</v>
      </c>
    </row>
    <row r="547" spans="1:4" x14ac:dyDescent="0.35">
      <c r="A547">
        <v>2019</v>
      </c>
      <c r="B547" s="5">
        <v>6</v>
      </c>
      <c r="C547" s="5">
        <v>30</v>
      </c>
      <c r="D547" s="3">
        <v>37.5</v>
      </c>
    </row>
    <row r="548" spans="1:4" x14ac:dyDescent="0.35">
      <c r="A548">
        <v>2019</v>
      </c>
      <c r="B548" s="1">
        <v>7</v>
      </c>
      <c r="C548" s="1">
        <v>1</v>
      </c>
      <c r="D548" s="3">
        <f>28.92601</f>
        <v>28.926010000000002</v>
      </c>
    </row>
    <row r="549" spans="1:4" x14ac:dyDescent="0.35">
      <c r="A549">
        <v>2019</v>
      </c>
      <c r="B549" s="1">
        <v>7</v>
      </c>
      <c r="C549" s="1">
        <v>2</v>
      </c>
      <c r="D549" s="3">
        <v>35.700000000000003</v>
      </c>
    </row>
    <row r="550" spans="1:4" x14ac:dyDescent="0.35">
      <c r="A550">
        <v>2019</v>
      </c>
      <c r="B550" s="1">
        <v>7</v>
      </c>
      <c r="C550" s="1">
        <v>3</v>
      </c>
      <c r="D550" s="3">
        <v>34.9</v>
      </c>
    </row>
    <row r="551" spans="1:4" x14ac:dyDescent="0.35">
      <c r="A551">
        <v>2019</v>
      </c>
      <c r="B551" s="1">
        <v>7</v>
      </c>
      <c r="C551" s="1">
        <v>4</v>
      </c>
      <c r="D551" s="3">
        <v>35.700000000000003</v>
      </c>
    </row>
    <row r="552" spans="1:4" x14ac:dyDescent="0.35">
      <c r="A552">
        <v>2019</v>
      </c>
      <c r="B552" s="1">
        <v>7</v>
      </c>
      <c r="C552" s="1">
        <v>5</v>
      </c>
      <c r="D552" s="3">
        <v>35.6</v>
      </c>
    </row>
    <row r="553" spans="1:4" x14ac:dyDescent="0.35">
      <c r="A553">
        <v>2019</v>
      </c>
      <c r="B553" s="1">
        <v>7</v>
      </c>
      <c r="C553" s="1">
        <v>6</v>
      </c>
      <c r="D553" s="3">
        <v>35.6</v>
      </c>
    </row>
    <row r="554" spans="1:4" x14ac:dyDescent="0.35">
      <c r="A554">
        <v>2019</v>
      </c>
      <c r="B554" s="1">
        <v>7</v>
      </c>
      <c r="C554" s="1">
        <v>7</v>
      </c>
      <c r="D554" s="3">
        <v>36.4</v>
      </c>
    </row>
    <row r="555" spans="1:4" x14ac:dyDescent="0.35">
      <c r="A555">
        <v>2019</v>
      </c>
      <c r="B555" s="1">
        <v>7</v>
      </c>
      <c r="C555" s="1">
        <v>8</v>
      </c>
      <c r="D555" s="3">
        <v>34.4</v>
      </c>
    </row>
    <row r="556" spans="1:4" x14ac:dyDescent="0.35">
      <c r="A556">
        <v>2019</v>
      </c>
      <c r="B556" s="1">
        <v>7</v>
      </c>
      <c r="C556" s="1">
        <v>9</v>
      </c>
      <c r="D556" s="3">
        <v>36.4</v>
      </c>
    </row>
    <row r="557" spans="1:4" x14ac:dyDescent="0.35">
      <c r="A557">
        <v>2019</v>
      </c>
      <c r="B557" s="1">
        <v>7</v>
      </c>
      <c r="C557" s="1">
        <v>10</v>
      </c>
      <c r="D557" s="3">
        <f>28.92601</f>
        <v>28.926010000000002</v>
      </c>
    </row>
    <row r="558" spans="1:4" x14ac:dyDescent="0.35">
      <c r="A558">
        <v>2019</v>
      </c>
      <c r="B558" s="1">
        <v>7</v>
      </c>
      <c r="C558" s="1">
        <v>11</v>
      </c>
      <c r="D558" s="3">
        <v>35.5</v>
      </c>
    </row>
    <row r="559" spans="1:4" x14ac:dyDescent="0.35">
      <c r="A559">
        <v>2019</v>
      </c>
      <c r="B559" s="1">
        <v>7</v>
      </c>
      <c r="C559" s="1">
        <v>12</v>
      </c>
      <c r="D559" s="3">
        <v>34.4</v>
      </c>
    </row>
    <row r="560" spans="1:4" x14ac:dyDescent="0.35">
      <c r="A560">
        <v>2019</v>
      </c>
      <c r="B560" s="1">
        <v>7</v>
      </c>
      <c r="C560" s="1">
        <v>13</v>
      </c>
      <c r="D560" s="3">
        <v>34.5</v>
      </c>
    </row>
    <row r="561" spans="1:4" x14ac:dyDescent="0.35">
      <c r="A561">
        <v>2019</v>
      </c>
      <c r="B561" s="1">
        <v>7</v>
      </c>
      <c r="C561" s="1">
        <v>14</v>
      </c>
      <c r="D561" s="3">
        <v>35.4</v>
      </c>
    </row>
    <row r="562" spans="1:4" x14ac:dyDescent="0.35">
      <c r="A562">
        <v>2019</v>
      </c>
      <c r="B562" s="1">
        <v>7</v>
      </c>
      <c r="C562" s="1">
        <v>15</v>
      </c>
      <c r="D562" s="3">
        <v>35.6</v>
      </c>
    </row>
    <row r="563" spans="1:4" x14ac:dyDescent="0.35">
      <c r="A563">
        <v>2019</v>
      </c>
      <c r="B563" s="1">
        <v>7</v>
      </c>
      <c r="C563" s="1">
        <v>16</v>
      </c>
      <c r="D563" s="3">
        <v>34.9</v>
      </c>
    </row>
    <row r="564" spans="1:4" x14ac:dyDescent="0.35">
      <c r="A564">
        <v>2019</v>
      </c>
      <c r="B564" s="1">
        <v>7</v>
      </c>
      <c r="C564" s="1">
        <v>17</v>
      </c>
      <c r="D564" s="3">
        <v>34</v>
      </c>
    </row>
    <row r="565" spans="1:4" x14ac:dyDescent="0.35">
      <c r="A565">
        <v>2019</v>
      </c>
      <c r="B565" s="1">
        <v>7</v>
      </c>
      <c r="C565" s="1">
        <v>18</v>
      </c>
      <c r="D565" s="3">
        <v>34.200000000000003</v>
      </c>
    </row>
    <row r="566" spans="1:4" x14ac:dyDescent="0.35">
      <c r="A566">
        <v>2019</v>
      </c>
      <c r="B566" s="1">
        <v>7</v>
      </c>
      <c r="C566" s="1">
        <v>19</v>
      </c>
      <c r="D566" s="3">
        <v>34.299999999999997</v>
      </c>
    </row>
    <row r="567" spans="1:4" x14ac:dyDescent="0.35">
      <c r="A567">
        <v>2019</v>
      </c>
      <c r="B567" s="1">
        <v>7</v>
      </c>
      <c r="C567" s="1">
        <v>20</v>
      </c>
      <c r="D567" s="3">
        <v>36.200000000000003</v>
      </c>
    </row>
    <row r="568" spans="1:4" x14ac:dyDescent="0.35">
      <c r="A568">
        <v>2019</v>
      </c>
      <c r="B568" s="1">
        <v>7</v>
      </c>
      <c r="C568" s="1">
        <v>21</v>
      </c>
      <c r="D568" s="3">
        <v>36.5</v>
      </c>
    </row>
    <row r="569" spans="1:4" x14ac:dyDescent="0.35">
      <c r="A569">
        <v>2019</v>
      </c>
      <c r="B569" s="1">
        <v>7</v>
      </c>
      <c r="C569" s="1">
        <v>22</v>
      </c>
      <c r="D569" s="3">
        <v>35.9</v>
      </c>
    </row>
    <row r="570" spans="1:4" x14ac:dyDescent="0.35">
      <c r="A570">
        <v>2019</v>
      </c>
      <c r="B570" s="1">
        <v>7</v>
      </c>
      <c r="C570" s="1">
        <v>23</v>
      </c>
      <c r="D570" s="3">
        <v>36.4</v>
      </c>
    </row>
    <row r="571" spans="1:4" x14ac:dyDescent="0.35">
      <c r="A571">
        <v>2019</v>
      </c>
      <c r="B571" s="1">
        <v>7</v>
      </c>
      <c r="C571" s="1">
        <v>24</v>
      </c>
      <c r="D571" s="3">
        <v>36.6</v>
      </c>
    </row>
    <row r="572" spans="1:4" x14ac:dyDescent="0.35">
      <c r="A572">
        <v>2019</v>
      </c>
      <c r="B572" s="1">
        <v>7</v>
      </c>
      <c r="C572" s="1">
        <v>25</v>
      </c>
      <c r="D572" s="3">
        <v>36.4</v>
      </c>
    </row>
    <row r="573" spans="1:4" x14ac:dyDescent="0.35">
      <c r="A573">
        <v>2019</v>
      </c>
      <c r="B573" s="1">
        <v>7</v>
      </c>
      <c r="C573" s="1">
        <v>26</v>
      </c>
      <c r="D573" s="3">
        <v>37.200000000000003</v>
      </c>
    </row>
    <row r="574" spans="1:4" x14ac:dyDescent="0.35">
      <c r="A574">
        <v>2019</v>
      </c>
      <c r="B574" s="1">
        <v>7</v>
      </c>
      <c r="C574" s="1">
        <v>27</v>
      </c>
      <c r="D574" s="3">
        <v>37.1</v>
      </c>
    </row>
    <row r="575" spans="1:4" x14ac:dyDescent="0.35">
      <c r="A575">
        <v>2019</v>
      </c>
      <c r="B575" s="1">
        <v>7</v>
      </c>
      <c r="C575" s="1">
        <v>28</v>
      </c>
      <c r="D575" s="3">
        <v>39.4</v>
      </c>
    </row>
    <row r="576" spans="1:4" x14ac:dyDescent="0.35">
      <c r="A576">
        <v>2019</v>
      </c>
      <c r="B576" s="1">
        <v>7</v>
      </c>
      <c r="C576" s="1">
        <v>29</v>
      </c>
      <c r="D576" s="3">
        <v>39.1</v>
      </c>
    </row>
    <row r="577" spans="1:4" x14ac:dyDescent="0.35">
      <c r="A577">
        <v>2019</v>
      </c>
      <c r="B577" s="1">
        <v>7</v>
      </c>
      <c r="C577" s="1">
        <v>30</v>
      </c>
      <c r="D577" s="3">
        <v>38.5</v>
      </c>
    </row>
    <row r="578" spans="1:4" x14ac:dyDescent="0.35">
      <c r="A578">
        <v>2019</v>
      </c>
      <c r="B578" s="5">
        <v>7</v>
      </c>
      <c r="C578" s="5">
        <v>31</v>
      </c>
      <c r="D578" s="3">
        <v>37.299999999999997</v>
      </c>
    </row>
    <row r="579" spans="1:4" x14ac:dyDescent="0.35">
      <c r="A579">
        <v>2019</v>
      </c>
      <c r="B579" s="1">
        <v>8</v>
      </c>
      <c r="C579" s="1">
        <v>1</v>
      </c>
      <c r="D579" s="3">
        <v>35.6</v>
      </c>
    </row>
    <row r="580" spans="1:4" x14ac:dyDescent="0.35">
      <c r="A580">
        <v>2019</v>
      </c>
      <c r="B580" s="1">
        <v>8</v>
      </c>
      <c r="C580" s="1">
        <v>2</v>
      </c>
      <c r="D580" s="3">
        <v>36.5</v>
      </c>
    </row>
    <row r="581" spans="1:4" x14ac:dyDescent="0.35">
      <c r="A581">
        <v>2019</v>
      </c>
      <c r="B581" s="1">
        <v>8</v>
      </c>
      <c r="C581" s="1">
        <v>3</v>
      </c>
      <c r="D581" s="3">
        <v>37.299999999999997</v>
      </c>
    </row>
    <row r="582" spans="1:4" x14ac:dyDescent="0.35">
      <c r="A582">
        <v>2019</v>
      </c>
      <c r="B582" s="1">
        <v>8</v>
      </c>
      <c r="C582" s="1">
        <v>4</v>
      </c>
      <c r="D582" s="3">
        <v>35.6</v>
      </c>
    </row>
    <row r="583" spans="1:4" x14ac:dyDescent="0.35">
      <c r="A583">
        <v>2019</v>
      </c>
      <c r="B583" s="1">
        <v>8</v>
      </c>
      <c r="C583" s="1">
        <v>5</v>
      </c>
      <c r="D583" s="3">
        <v>36.700000000000003</v>
      </c>
    </row>
    <row r="584" spans="1:4" x14ac:dyDescent="0.35">
      <c r="A584">
        <v>2019</v>
      </c>
      <c r="B584" s="1">
        <v>8</v>
      </c>
      <c r="C584" s="1">
        <v>6</v>
      </c>
      <c r="D584" s="3">
        <v>36.1</v>
      </c>
    </row>
    <row r="585" spans="1:4" x14ac:dyDescent="0.35">
      <c r="A585">
        <v>2019</v>
      </c>
      <c r="B585" s="1">
        <v>8</v>
      </c>
      <c r="C585" s="1">
        <v>7</v>
      </c>
      <c r="D585" s="3">
        <v>35.5</v>
      </c>
    </row>
    <row r="586" spans="1:4" x14ac:dyDescent="0.35">
      <c r="A586">
        <v>2019</v>
      </c>
      <c r="B586" s="1">
        <v>8</v>
      </c>
      <c r="C586" s="1">
        <v>8</v>
      </c>
      <c r="D586" s="3">
        <v>35.5</v>
      </c>
    </row>
    <row r="587" spans="1:4" x14ac:dyDescent="0.35">
      <c r="A587">
        <v>2019</v>
      </c>
      <c r="B587" s="1">
        <v>8</v>
      </c>
      <c r="C587" s="1">
        <v>9</v>
      </c>
      <c r="D587" s="3">
        <v>35.5</v>
      </c>
    </row>
    <row r="588" spans="1:4" x14ac:dyDescent="0.35">
      <c r="A588">
        <v>2019</v>
      </c>
      <c r="B588" s="1">
        <v>8</v>
      </c>
      <c r="C588" s="1">
        <v>10</v>
      </c>
      <c r="D588" s="3">
        <v>37.6</v>
      </c>
    </row>
    <row r="589" spans="1:4" x14ac:dyDescent="0.35">
      <c r="A589">
        <v>2019</v>
      </c>
      <c r="B589" s="1">
        <v>8</v>
      </c>
      <c r="C589" s="1">
        <v>11</v>
      </c>
      <c r="D589" s="3">
        <v>35.799999999999997</v>
      </c>
    </row>
    <row r="590" spans="1:4" x14ac:dyDescent="0.35">
      <c r="A590">
        <v>2019</v>
      </c>
      <c r="B590" s="1">
        <v>8</v>
      </c>
      <c r="C590" s="1">
        <v>12</v>
      </c>
      <c r="D590" s="3">
        <v>35.5</v>
      </c>
    </row>
    <row r="591" spans="1:4" x14ac:dyDescent="0.35">
      <c r="A591">
        <v>2019</v>
      </c>
      <c r="B591" s="1">
        <v>8</v>
      </c>
      <c r="C591" s="1">
        <v>13</v>
      </c>
      <c r="D591" s="3">
        <v>35.9</v>
      </c>
    </row>
    <row r="592" spans="1:4" x14ac:dyDescent="0.35">
      <c r="A592">
        <v>2019</v>
      </c>
      <c r="B592" s="1">
        <v>8</v>
      </c>
      <c r="C592" s="1">
        <v>14</v>
      </c>
      <c r="D592" s="3">
        <v>37</v>
      </c>
    </row>
    <row r="593" spans="1:4" x14ac:dyDescent="0.35">
      <c r="A593">
        <v>2019</v>
      </c>
      <c r="B593" s="1">
        <v>8</v>
      </c>
      <c r="C593" s="1">
        <v>15</v>
      </c>
      <c r="D593" s="3">
        <v>37.4</v>
      </c>
    </row>
    <row r="594" spans="1:4" x14ac:dyDescent="0.35">
      <c r="A594">
        <v>2019</v>
      </c>
      <c r="B594" s="1">
        <v>8</v>
      </c>
      <c r="C594" s="1">
        <v>16</v>
      </c>
      <c r="D594" s="3">
        <v>37</v>
      </c>
    </row>
    <row r="595" spans="1:4" x14ac:dyDescent="0.35">
      <c r="A595">
        <v>2019</v>
      </c>
      <c r="B595" s="1">
        <v>8</v>
      </c>
      <c r="C595" s="1">
        <v>17</v>
      </c>
      <c r="D595" s="3">
        <v>36</v>
      </c>
    </row>
    <row r="596" spans="1:4" x14ac:dyDescent="0.35">
      <c r="A596">
        <v>2019</v>
      </c>
      <c r="B596" s="1">
        <v>8</v>
      </c>
      <c r="C596" s="1">
        <v>18</v>
      </c>
      <c r="D596" s="3">
        <v>36</v>
      </c>
    </row>
    <row r="597" spans="1:4" x14ac:dyDescent="0.35">
      <c r="A597">
        <v>2019</v>
      </c>
      <c r="B597" s="1">
        <v>8</v>
      </c>
      <c r="C597" s="1">
        <v>19</v>
      </c>
      <c r="D597" s="3">
        <v>37.1</v>
      </c>
    </row>
    <row r="598" spans="1:4" x14ac:dyDescent="0.35">
      <c r="A598">
        <v>2019</v>
      </c>
      <c r="B598" s="1">
        <v>8</v>
      </c>
      <c r="C598" s="1">
        <v>20</v>
      </c>
      <c r="D598" s="3">
        <v>36.299999999999997</v>
      </c>
    </row>
    <row r="599" spans="1:4" x14ac:dyDescent="0.35">
      <c r="A599">
        <v>2019</v>
      </c>
      <c r="B599" s="1">
        <v>8</v>
      </c>
      <c r="C599" s="1">
        <v>21</v>
      </c>
      <c r="D599" s="3">
        <v>35.6</v>
      </c>
    </row>
    <row r="600" spans="1:4" x14ac:dyDescent="0.35">
      <c r="A600">
        <v>2019</v>
      </c>
      <c r="B600" s="1">
        <v>8</v>
      </c>
      <c r="C600" s="1">
        <v>22</v>
      </c>
      <c r="D600" s="3">
        <v>34.700000000000003</v>
      </c>
    </row>
    <row r="601" spans="1:4" x14ac:dyDescent="0.35">
      <c r="A601">
        <v>2019</v>
      </c>
      <c r="B601" s="1">
        <v>8</v>
      </c>
      <c r="C601" s="1">
        <v>23</v>
      </c>
      <c r="D601" s="3">
        <v>37.299999999999997</v>
      </c>
    </row>
    <row r="602" spans="1:4" x14ac:dyDescent="0.35">
      <c r="A602">
        <v>2019</v>
      </c>
      <c r="B602" s="1">
        <v>8</v>
      </c>
      <c r="C602" s="1">
        <v>24</v>
      </c>
      <c r="D602" s="3">
        <v>37.5</v>
      </c>
    </row>
    <row r="603" spans="1:4" x14ac:dyDescent="0.35">
      <c r="A603">
        <v>2019</v>
      </c>
      <c r="B603" s="1">
        <v>8</v>
      </c>
      <c r="C603" s="1">
        <v>25</v>
      </c>
      <c r="D603" s="3">
        <v>36.9</v>
      </c>
    </row>
    <row r="604" spans="1:4" x14ac:dyDescent="0.35">
      <c r="A604">
        <v>2019</v>
      </c>
      <c r="B604" s="1">
        <v>8</v>
      </c>
      <c r="C604" s="1">
        <v>26</v>
      </c>
      <c r="D604" s="3">
        <v>35.200000000000003</v>
      </c>
    </row>
    <row r="605" spans="1:4" x14ac:dyDescent="0.35">
      <c r="A605">
        <v>2019</v>
      </c>
      <c r="B605" s="1">
        <v>8</v>
      </c>
      <c r="C605" s="1">
        <v>27</v>
      </c>
      <c r="D605" s="3">
        <v>35.5</v>
      </c>
    </row>
    <row r="606" spans="1:4" x14ac:dyDescent="0.35">
      <c r="A606">
        <v>2019</v>
      </c>
      <c r="B606" s="1">
        <v>8</v>
      </c>
      <c r="C606" s="1">
        <v>28</v>
      </c>
      <c r="D606" s="3">
        <v>36.799999999999997</v>
      </c>
    </row>
    <row r="607" spans="1:4" x14ac:dyDescent="0.35">
      <c r="A607">
        <v>2019</v>
      </c>
      <c r="B607" s="1">
        <v>8</v>
      </c>
      <c r="C607" s="1">
        <v>29</v>
      </c>
      <c r="D607" s="3">
        <v>36.700000000000003</v>
      </c>
    </row>
    <row r="608" spans="1:4" x14ac:dyDescent="0.35">
      <c r="A608">
        <v>2019</v>
      </c>
      <c r="B608" s="1">
        <v>8</v>
      </c>
      <c r="C608" s="1">
        <v>30</v>
      </c>
      <c r="D608" s="3">
        <v>35.700000000000003</v>
      </c>
    </row>
    <row r="609" spans="1:4" x14ac:dyDescent="0.35">
      <c r="A609">
        <v>2019</v>
      </c>
      <c r="B609" s="5">
        <v>8</v>
      </c>
      <c r="C609" s="5">
        <v>31</v>
      </c>
      <c r="D609" s="3">
        <v>35.299999999999997</v>
      </c>
    </row>
    <row r="610" spans="1:4" x14ac:dyDescent="0.35">
      <c r="A610">
        <v>2019</v>
      </c>
      <c r="B610" s="1">
        <v>9</v>
      </c>
      <c r="C610" s="1">
        <v>1</v>
      </c>
      <c r="D610" s="3">
        <v>35.700000000000003</v>
      </c>
    </row>
    <row r="611" spans="1:4" x14ac:dyDescent="0.35">
      <c r="A611">
        <v>2019</v>
      </c>
      <c r="B611" s="1">
        <v>9</v>
      </c>
      <c r="C611" s="1">
        <v>2</v>
      </c>
      <c r="D611" s="3">
        <v>35.700000000000003</v>
      </c>
    </row>
    <row r="612" spans="1:4" x14ac:dyDescent="0.35">
      <c r="A612">
        <v>2019</v>
      </c>
      <c r="B612" s="1">
        <v>9</v>
      </c>
      <c r="C612" s="1">
        <v>3</v>
      </c>
      <c r="D612" s="3">
        <v>36.4</v>
      </c>
    </row>
    <row r="613" spans="1:4" x14ac:dyDescent="0.35">
      <c r="A613">
        <v>2019</v>
      </c>
      <c r="B613" s="1">
        <v>9</v>
      </c>
      <c r="C613" s="1">
        <v>4</v>
      </c>
      <c r="D613" s="3">
        <v>35.1</v>
      </c>
    </row>
    <row r="614" spans="1:4" x14ac:dyDescent="0.35">
      <c r="A614">
        <v>2019</v>
      </c>
      <c r="B614" s="1">
        <v>9</v>
      </c>
      <c r="C614" s="1">
        <v>5</v>
      </c>
      <c r="D614" s="3">
        <v>34.9</v>
      </c>
    </row>
    <row r="615" spans="1:4" x14ac:dyDescent="0.35">
      <c r="A615">
        <v>2019</v>
      </c>
      <c r="B615" s="1">
        <v>9</v>
      </c>
      <c r="C615" s="1">
        <v>6</v>
      </c>
      <c r="D615" s="3">
        <v>35.299999999999997</v>
      </c>
    </row>
    <row r="616" spans="1:4" x14ac:dyDescent="0.35">
      <c r="A616">
        <v>2019</v>
      </c>
      <c r="B616" s="1">
        <v>9</v>
      </c>
      <c r="C616" s="1">
        <v>7</v>
      </c>
      <c r="D616" s="3">
        <f>28.92601</f>
        <v>28.926010000000002</v>
      </c>
    </row>
    <row r="617" spans="1:4" x14ac:dyDescent="0.35">
      <c r="A617">
        <v>2019</v>
      </c>
      <c r="B617" s="1">
        <v>9</v>
      </c>
      <c r="C617" s="1">
        <v>8</v>
      </c>
      <c r="D617" s="3">
        <v>36</v>
      </c>
    </row>
    <row r="618" spans="1:4" x14ac:dyDescent="0.35">
      <c r="A618">
        <v>2019</v>
      </c>
      <c r="B618" s="1">
        <v>9</v>
      </c>
      <c r="C618" s="1">
        <v>9</v>
      </c>
      <c r="D618" s="3">
        <v>34.9</v>
      </c>
    </row>
    <row r="619" spans="1:4" x14ac:dyDescent="0.35">
      <c r="A619">
        <v>2019</v>
      </c>
      <c r="B619" s="1">
        <v>9</v>
      </c>
      <c r="C619" s="1">
        <v>10</v>
      </c>
      <c r="D619" s="3">
        <v>34.5</v>
      </c>
    </row>
    <row r="620" spans="1:4" x14ac:dyDescent="0.35">
      <c r="A620">
        <v>2019</v>
      </c>
      <c r="B620" s="1">
        <v>9</v>
      </c>
      <c r="C620" s="1">
        <v>11</v>
      </c>
      <c r="D620" s="3">
        <v>34.700000000000003</v>
      </c>
    </row>
    <row r="621" spans="1:4" x14ac:dyDescent="0.35">
      <c r="A621">
        <v>2019</v>
      </c>
      <c r="B621" s="1">
        <v>9</v>
      </c>
      <c r="C621" s="1">
        <v>12</v>
      </c>
      <c r="D621" s="3">
        <v>35.1</v>
      </c>
    </row>
    <row r="622" spans="1:4" x14ac:dyDescent="0.35">
      <c r="A622">
        <v>2019</v>
      </c>
      <c r="B622" s="1">
        <v>9</v>
      </c>
      <c r="C622" s="1">
        <v>13</v>
      </c>
      <c r="D622" s="3">
        <v>34.200000000000003</v>
      </c>
    </row>
    <row r="623" spans="1:4" x14ac:dyDescent="0.35">
      <c r="A623">
        <v>2019</v>
      </c>
      <c r="B623" s="1">
        <v>9</v>
      </c>
      <c r="C623" s="1">
        <v>14</v>
      </c>
      <c r="D623" s="3">
        <v>34.4</v>
      </c>
    </row>
    <row r="624" spans="1:4" x14ac:dyDescent="0.35">
      <c r="A624">
        <v>2019</v>
      </c>
      <c r="B624" s="1">
        <v>9</v>
      </c>
      <c r="C624" s="1">
        <v>15</v>
      </c>
      <c r="D624" s="3">
        <v>34.200000000000003</v>
      </c>
    </row>
    <row r="625" spans="1:4" x14ac:dyDescent="0.35">
      <c r="A625">
        <v>2019</v>
      </c>
      <c r="B625" s="1">
        <v>9</v>
      </c>
      <c r="C625" s="1">
        <v>16</v>
      </c>
      <c r="D625" s="3">
        <f>28.92601</f>
        <v>28.926010000000002</v>
      </c>
    </row>
    <row r="626" spans="1:4" x14ac:dyDescent="0.35">
      <c r="A626">
        <v>2019</v>
      </c>
      <c r="B626" s="1">
        <v>9</v>
      </c>
      <c r="C626" s="1">
        <v>17</v>
      </c>
      <c r="D626" s="3">
        <v>35</v>
      </c>
    </row>
    <row r="627" spans="1:4" x14ac:dyDescent="0.35">
      <c r="A627">
        <v>2019</v>
      </c>
      <c r="B627" s="1">
        <v>9</v>
      </c>
      <c r="C627" s="1">
        <v>18</v>
      </c>
      <c r="D627" s="3">
        <f>28.92601</f>
        <v>28.926010000000002</v>
      </c>
    </row>
    <row r="628" spans="1:4" x14ac:dyDescent="0.35">
      <c r="A628">
        <v>2019</v>
      </c>
      <c r="B628" s="1">
        <v>9</v>
      </c>
      <c r="C628" s="1">
        <v>19</v>
      </c>
      <c r="D628" s="3">
        <v>34.9</v>
      </c>
    </row>
    <row r="629" spans="1:4" x14ac:dyDescent="0.35">
      <c r="A629">
        <v>2019</v>
      </c>
      <c r="B629" s="1">
        <v>9</v>
      </c>
      <c r="C629" s="1">
        <v>20</v>
      </c>
      <c r="D629" s="3">
        <f t="shared" ref="D629:D630" si="4">28.92601</f>
        <v>28.926010000000002</v>
      </c>
    </row>
    <row r="630" spans="1:4" x14ac:dyDescent="0.35">
      <c r="A630">
        <v>2019</v>
      </c>
      <c r="B630" s="1">
        <v>9</v>
      </c>
      <c r="C630" s="1">
        <v>21</v>
      </c>
      <c r="D630" s="3">
        <f t="shared" si="4"/>
        <v>28.926010000000002</v>
      </c>
    </row>
    <row r="631" spans="1:4" x14ac:dyDescent="0.35">
      <c r="A631">
        <v>2019</v>
      </c>
      <c r="B631" s="1">
        <v>9</v>
      </c>
      <c r="C631" s="1">
        <v>22</v>
      </c>
      <c r="D631" s="3">
        <v>34.4</v>
      </c>
    </row>
    <row r="632" spans="1:4" x14ac:dyDescent="0.35">
      <c r="A632">
        <v>2019</v>
      </c>
      <c r="B632" s="1">
        <v>9</v>
      </c>
      <c r="C632" s="1">
        <v>23</v>
      </c>
      <c r="D632" s="3">
        <v>33.700000000000003</v>
      </c>
    </row>
    <row r="633" spans="1:4" x14ac:dyDescent="0.35">
      <c r="A633">
        <v>2019</v>
      </c>
      <c r="B633" s="1">
        <v>9</v>
      </c>
      <c r="C633" s="1">
        <v>24</v>
      </c>
      <c r="D633" s="3">
        <v>34.799999999999997</v>
      </c>
    </row>
    <row r="634" spans="1:4" x14ac:dyDescent="0.35">
      <c r="A634">
        <v>2019</v>
      </c>
      <c r="B634" s="1">
        <v>9</v>
      </c>
      <c r="C634" s="1">
        <v>25</v>
      </c>
      <c r="D634" s="3">
        <v>33.6</v>
      </c>
    </row>
    <row r="635" spans="1:4" x14ac:dyDescent="0.35">
      <c r="A635">
        <v>2019</v>
      </c>
      <c r="B635" s="1">
        <v>9</v>
      </c>
      <c r="C635" s="1">
        <v>26</v>
      </c>
      <c r="D635" s="3">
        <v>33.799999999999997</v>
      </c>
    </row>
    <row r="636" spans="1:4" x14ac:dyDescent="0.35">
      <c r="A636">
        <v>2019</v>
      </c>
      <c r="B636" s="1">
        <v>9</v>
      </c>
      <c r="C636" s="1">
        <v>27</v>
      </c>
      <c r="D636" s="3">
        <v>34</v>
      </c>
    </row>
    <row r="637" spans="1:4" x14ac:dyDescent="0.35">
      <c r="A637">
        <v>2019</v>
      </c>
      <c r="B637" s="1">
        <v>9</v>
      </c>
      <c r="C637" s="1">
        <v>28</v>
      </c>
      <c r="D637" s="3">
        <v>33.9</v>
      </c>
    </row>
    <row r="638" spans="1:4" x14ac:dyDescent="0.35">
      <c r="A638">
        <v>2019</v>
      </c>
      <c r="B638" s="1">
        <v>9</v>
      </c>
      <c r="C638" s="1">
        <v>29</v>
      </c>
      <c r="D638" s="3">
        <v>34.200000000000003</v>
      </c>
    </row>
    <row r="639" spans="1:4" x14ac:dyDescent="0.35">
      <c r="A639">
        <v>2019</v>
      </c>
      <c r="B639" s="5">
        <v>9</v>
      </c>
      <c r="C639" s="5">
        <v>30</v>
      </c>
      <c r="D639" s="3">
        <v>34.299999999999997</v>
      </c>
    </row>
    <row r="640" spans="1:4" x14ac:dyDescent="0.35">
      <c r="A640">
        <v>2019</v>
      </c>
      <c r="B640" s="1">
        <v>10</v>
      </c>
      <c r="C640" s="1">
        <v>1</v>
      </c>
      <c r="D640" s="3">
        <v>33.700000000000003</v>
      </c>
    </row>
    <row r="641" spans="1:4" x14ac:dyDescent="0.35">
      <c r="A641">
        <v>2019</v>
      </c>
      <c r="B641" s="1">
        <v>10</v>
      </c>
      <c r="C641" s="1">
        <v>2</v>
      </c>
      <c r="D641" s="3">
        <f>28.92601</f>
        <v>28.926010000000002</v>
      </c>
    </row>
    <row r="642" spans="1:4" x14ac:dyDescent="0.35">
      <c r="A642">
        <v>2019</v>
      </c>
      <c r="B642" s="1">
        <v>10</v>
      </c>
      <c r="C642" s="1">
        <v>3</v>
      </c>
      <c r="D642" s="3">
        <v>32.9</v>
      </c>
    </row>
    <row r="643" spans="1:4" x14ac:dyDescent="0.35">
      <c r="A643">
        <v>2019</v>
      </c>
      <c r="B643" s="1">
        <v>10</v>
      </c>
      <c r="C643" s="1">
        <v>4</v>
      </c>
      <c r="D643" s="3">
        <v>33.4</v>
      </c>
    </row>
    <row r="644" spans="1:4" x14ac:dyDescent="0.35">
      <c r="A644">
        <v>2019</v>
      </c>
      <c r="B644" s="1">
        <v>10</v>
      </c>
      <c r="C644" s="1">
        <v>5</v>
      </c>
      <c r="D644" s="3">
        <v>33.200000000000003</v>
      </c>
    </row>
    <row r="645" spans="1:4" x14ac:dyDescent="0.35">
      <c r="A645">
        <v>2019</v>
      </c>
      <c r="B645" s="1">
        <v>10</v>
      </c>
      <c r="C645" s="1">
        <v>6</v>
      </c>
      <c r="D645" s="3">
        <v>32.299999999999997</v>
      </c>
    </row>
    <row r="646" spans="1:4" x14ac:dyDescent="0.35">
      <c r="A646">
        <v>2019</v>
      </c>
      <c r="B646" s="1">
        <v>10</v>
      </c>
      <c r="C646" s="1">
        <v>7</v>
      </c>
      <c r="D646" s="3">
        <v>33.299999999999997</v>
      </c>
    </row>
    <row r="647" spans="1:4" x14ac:dyDescent="0.35">
      <c r="A647">
        <v>2019</v>
      </c>
      <c r="B647" s="1">
        <v>10</v>
      </c>
      <c r="C647" s="1">
        <v>8</v>
      </c>
      <c r="D647" s="3">
        <v>32.299999999999997</v>
      </c>
    </row>
    <row r="648" spans="1:4" x14ac:dyDescent="0.35">
      <c r="A648">
        <v>2019</v>
      </c>
      <c r="B648" s="1">
        <v>10</v>
      </c>
      <c r="C648" s="1">
        <v>9</v>
      </c>
      <c r="D648" s="3">
        <v>31.8</v>
      </c>
    </row>
    <row r="649" spans="1:4" x14ac:dyDescent="0.35">
      <c r="A649">
        <v>2019</v>
      </c>
      <c r="B649" s="1">
        <v>10</v>
      </c>
      <c r="C649" s="1">
        <v>10</v>
      </c>
      <c r="D649" s="3">
        <v>32.4</v>
      </c>
    </row>
    <row r="650" spans="1:4" x14ac:dyDescent="0.35">
      <c r="A650">
        <v>2019</v>
      </c>
      <c r="B650" s="1">
        <v>10</v>
      </c>
      <c r="C650" s="1">
        <v>11</v>
      </c>
      <c r="D650" s="3">
        <v>32.1</v>
      </c>
    </row>
    <row r="651" spans="1:4" x14ac:dyDescent="0.35">
      <c r="A651">
        <v>2019</v>
      </c>
      <c r="B651" s="1">
        <v>10</v>
      </c>
      <c r="C651" s="1">
        <v>12</v>
      </c>
      <c r="D651" s="3">
        <v>32.200000000000003</v>
      </c>
    </row>
    <row r="652" spans="1:4" x14ac:dyDescent="0.35">
      <c r="A652">
        <v>2019</v>
      </c>
      <c r="B652" s="1">
        <v>10</v>
      </c>
      <c r="C652" s="1">
        <v>13</v>
      </c>
      <c r="D652" s="3">
        <v>32.9</v>
      </c>
    </row>
    <row r="653" spans="1:4" x14ac:dyDescent="0.35">
      <c r="A653">
        <v>2019</v>
      </c>
      <c r="B653" s="1">
        <v>10</v>
      </c>
      <c r="C653" s="1">
        <v>14</v>
      </c>
      <c r="D653" s="3">
        <v>31.8</v>
      </c>
    </row>
    <row r="654" spans="1:4" x14ac:dyDescent="0.35">
      <c r="A654">
        <v>2019</v>
      </c>
      <c r="B654" s="1">
        <v>10</v>
      </c>
      <c r="C654" s="1">
        <v>15</v>
      </c>
      <c r="D654" s="3">
        <v>30.8</v>
      </c>
    </row>
    <row r="655" spans="1:4" x14ac:dyDescent="0.35">
      <c r="A655">
        <v>2019</v>
      </c>
      <c r="B655" s="1">
        <v>10</v>
      </c>
      <c r="C655" s="1">
        <v>16</v>
      </c>
      <c r="D655" s="3">
        <v>31</v>
      </c>
    </row>
    <row r="656" spans="1:4" x14ac:dyDescent="0.35">
      <c r="A656">
        <v>2019</v>
      </c>
      <c r="B656" s="1">
        <v>10</v>
      </c>
      <c r="C656" s="1">
        <v>17</v>
      </c>
      <c r="D656" s="3">
        <v>31.5</v>
      </c>
    </row>
    <row r="657" spans="1:4" x14ac:dyDescent="0.35">
      <c r="A657">
        <v>2019</v>
      </c>
      <c r="B657" s="1">
        <v>10</v>
      </c>
      <c r="C657" s="1">
        <v>18</v>
      </c>
      <c r="D657" s="3">
        <v>30.7</v>
      </c>
    </row>
    <row r="658" spans="1:4" x14ac:dyDescent="0.35">
      <c r="A658">
        <v>2019</v>
      </c>
      <c r="B658" s="1">
        <v>10</v>
      </c>
      <c r="C658" s="1">
        <v>19</v>
      </c>
      <c r="D658" s="3">
        <v>30.6</v>
      </c>
    </row>
    <row r="659" spans="1:4" x14ac:dyDescent="0.35">
      <c r="A659">
        <v>2019</v>
      </c>
      <c r="B659" s="1">
        <v>10</v>
      </c>
      <c r="C659" s="1">
        <v>20</v>
      </c>
      <c r="D659" s="3">
        <v>30.8</v>
      </c>
    </row>
    <row r="660" spans="1:4" x14ac:dyDescent="0.35">
      <c r="A660">
        <v>2019</v>
      </c>
      <c r="B660" s="1">
        <v>10</v>
      </c>
      <c r="C660" s="1">
        <v>21</v>
      </c>
      <c r="D660" s="3">
        <v>30.2</v>
      </c>
    </row>
    <row r="661" spans="1:4" x14ac:dyDescent="0.35">
      <c r="A661">
        <v>2019</v>
      </c>
      <c r="B661" s="1">
        <v>10</v>
      </c>
      <c r="C661" s="1">
        <v>22</v>
      </c>
      <c r="D661" s="3">
        <v>29.6</v>
      </c>
    </row>
    <row r="662" spans="1:4" x14ac:dyDescent="0.35">
      <c r="A662">
        <v>2019</v>
      </c>
      <c r="B662" s="1">
        <v>10</v>
      </c>
      <c r="C662" s="1">
        <v>23</v>
      </c>
      <c r="D662" s="3">
        <v>30.3</v>
      </c>
    </row>
    <row r="663" spans="1:4" x14ac:dyDescent="0.35">
      <c r="A663">
        <v>2019</v>
      </c>
      <c r="B663" s="1">
        <v>10</v>
      </c>
      <c r="C663" s="1">
        <v>24</v>
      </c>
      <c r="D663" s="3">
        <v>30.9</v>
      </c>
    </row>
    <row r="664" spans="1:4" x14ac:dyDescent="0.35">
      <c r="A664">
        <v>2019</v>
      </c>
      <c r="B664" s="1">
        <v>10</v>
      </c>
      <c r="C664" s="1">
        <v>25</v>
      </c>
      <c r="D664" s="3">
        <v>30.8</v>
      </c>
    </row>
    <row r="665" spans="1:4" x14ac:dyDescent="0.35">
      <c r="A665">
        <v>2019</v>
      </c>
      <c r="B665" s="1">
        <v>10</v>
      </c>
      <c r="C665" s="1">
        <v>26</v>
      </c>
      <c r="D665" s="3">
        <f t="shared" ref="D665:D667" si="5">28.92601</f>
        <v>28.926010000000002</v>
      </c>
    </row>
    <row r="666" spans="1:4" x14ac:dyDescent="0.35">
      <c r="A666">
        <v>2019</v>
      </c>
      <c r="B666" s="1">
        <v>10</v>
      </c>
      <c r="C666" s="1">
        <v>27</v>
      </c>
      <c r="D666" s="3">
        <f t="shared" si="5"/>
        <v>28.926010000000002</v>
      </c>
    </row>
    <row r="667" spans="1:4" x14ac:dyDescent="0.35">
      <c r="A667">
        <v>2019</v>
      </c>
      <c r="B667" s="1">
        <v>10</v>
      </c>
      <c r="C667" s="1">
        <v>28</v>
      </c>
      <c r="D667" s="3">
        <f t="shared" si="5"/>
        <v>28.926010000000002</v>
      </c>
    </row>
    <row r="668" spans="1:4" x14ac:dyDescent="0.35">
      <c r="A668">
        <v>2019</v>
      </c>
      <c r="B668" s="1">
        <v>10</v>
      </c>
      <c r="C668" s="1">
        <v>29</v>
      </c>
      <c r="D668" s="3">
        <v>30.5</v>
      </c>
    </row>
    <row r="669" spans="1:4" x14ac:dyDescent="0.35">
      <c r="A669">
        <v>2019</v>
      </c>
      <c r="B669" s="1">
        <v>10</v>
      </c>
      <c r="C669" s="1">
        <v>30</v>
      </c>
      <c r="D669" s="3">
        <v>30.7</v>
      </c>
    </row>
    <row r="670" spans="1:4" x14ac:dyDescent="0.35">
      <c r="A670">
        <v>2019</v>
      </c>
      <c r="B670" s="5">
        <v>10</v>
      </c>
      <c r="C670" s="5">
        <v>31</v>
      </c>
      <c r="D670" s="3">
        <v>30.3</v>
      </c>
    </row>
    <row r="671" spans="1:4" x14ac:dyDescent="0.35">
      <c r="A671">
        <v>2019</v>
      </c>
      <c r="B671" s="1">
        <v>11</v>
      </c>
      <c r="C671" s="1">
        <v>1</v>
      </c>
      <c r="D671" s="3">
        <v>29.5</v>
      </c>
    </row>
    <row r="672" spans="1:4" x14ac:dyDescent="0.35">
      <c r="A672">
        <v>2019</v>
      </c>
      <c r="B672" s="1">
        <v>11</v>
      </c>
      <c r="C672" s="1">
        <v>2</v>
      </c>
      <c r="D672" s="3">
        <v>29.4</v>
      </c>
    </row>
    <row r="673" spans="1:4" x14ac:dyDescent="0.35">
      <c r="A673">
        <v>2019</v>
      </c>
      <c r="B673" s="1">
        <v>11</v>
      </c>
      <c r="C673" s="1">
        <v>3</v>
      </c>
      <c r="D673" s="3">
        <v>28.4</v>
      </c>
    </row>
    <row r="674" spans="1:4" x14ac:dyDescent="0.35">
      <c r="A674">
        <v>2019</v>
      </c>
      <c r="B674" s="1">
        <v>11</v>
      </c>
      <c r="C674" s="1">
        <v>4</v>
      </c>
      <c r="D674" s="3">
        <v>27.9</v>
      </c>
    </row>
    <row r="675" spans="1:4" x14ac:dyDescent="0.35">
      <c r="A675">
        <v>2019</v>
      </c>
      <c r="B675" s="1">
        <v>11</v>
      </c>
      <c r="C675" s="1">
        <v>5</v>
      </c>
      <c r="D675" s="3">
        <f>28.92601</f>
        <v>28.926010000000002</v>
      </c>
    </row>
    <row r="676" spans="1:4" x14ac:dyDescent="0.35">
      <c r="A676">
        <v>2019</v>
      </c>
      <c r="B676" s="1">
        <v>11</v>
      </c>
      <c r="C676" s="1">
        <v>6</v>
      </c>
      <c r="D676" s="3">
        <v>29</v>
      </c>
    </row>
    <row r="677" spans="1:4" x14ac:dyDescent="0.35">
      <c r="A677">
        <v>2019</v>
      </c>
      <c r="B677" s="1">
        <v>11</v>
      </c>
      <c r="C677" s="1">
        <v>7</v>
      </c>
      <c r="D677" s="3">
        <f>28.92601</f>
        <v>28.926010000000002</v>
      </c>
    </row>
    <row r="678" spans="1:4" x14ac:dyDescent="0.35">
      <c r="A678">
        <v>2019</v>
      </c>
      <c r="B678" s="1">
        <v>11</v>
      </c>
      <c r="C678" s="1">
        <v>8</v>
      </c>
      <c r="D678" s="3">
        <v>28.5</v>
      </c>
    </row>
    <row r="679" spans="1:4" x14ac:dyDescent="0.35">
      <c r="A679">
        <v>2019</v>
      </c>
      <c r="B679" s="1">
        <v>11</v>
      </c>
      <c r="C679" s="1">
        <v>9</v>
      </c>
      <c r="D679" s="3">
        <v>27.9</v>
      </c>
    </row>
    <row r="680" spans="1:4" x14ac:dyDescent="0.35">
      <c r="A680">
        <v>2019</v>
      </c>
      <c r="B680" s="1">
        <v>11</v>
      </c>
      <c r="C680" s="1">
        <v>10</v>
      </c>
      <c r="D680" s="3">
        <v>24.4</v>
      </c>
    </row>
    <row r="681" spans="1:4" x14ac:dyDescent="0.35">
      <c r="A681">
        <v>2019</v>
      </c>
      <c r="B681" s="1">
        <v>11</v>
      </c>
      <c r="C681" s="1">
        <v>11</v>
      </c>
      <c r="D681" s="3">
        <v>24.4</v>
      </c>
    </row>
    <row r="682" spans="1:4" x14ac:dyDescent="0.35">
      <c r="A682">
        <v>2019</v>
      </c>
      <c r="B682" s="1">
        <v>11</v>
      </c>
      <c r="C682" s="1">
        <v>12</v>
      </c>
      <c r="D682" s="3">
        <v>25.3</v>
      </c>
    </row>
    <row r="683" spans="1:4" x14ac:dyDescent="0.35">
      <c r="A683">
        <v>2019</v>
      </c>
      <c r="B683" s="1">
        <v>11</v>
      </c>
      <c r="C683" s="1">
        <v>13</v>
      </c>
      <c r="D683" s="3">
        <v>25.2</v>
      </c>
    </row>
    <row r="684" spans="1:4" x14ac:dyDescent="0.35">
      <c r="A684">
        <v>2019</v>
      </c>
      <c r="B684" s="1">
        <v>11</v>
      </c>
      <c r="C684" s="1">
        <v>14</v>
      </c>
      <c r="D684" s="3">
        <v>24.6</v>
      </c>
    </row>
    <row r="685" spans="1:4" x14ac:dyDescent="0.35">
      <c r="A685">
        <v>2019</v>
      </c>
      <c r="B685" s="1">
        <v>11</v>
      </c>
      <c r="C685" s="1">
        <v>15</v>
      </c>
      <c r="D685" s="3">
        <v>24.3</v>
      </c>
    </row>
    <row r="686" spans="1:4" x14ac:dyDescent="0.35">
      <c r="A686">
        <v>2019</v>
      </c>
      <c r="B686" s="1">
        <v>11</v>
      </c>
      <c r="C686" s="1">
        <v>16</v>
      </c>
      <c r="D686" s="3">
        <v>24.9</v>
      </c>
    </row>
    <row r="687" spans="1:4" x14ac:dyDescent="0.35">
      <c r="A687">
        <v>2019</v>
      </c>
      <c r="B687" s="1">
        <v>11</v>
      </c>
      <c r="C687" s="1">
        <v>17</v>
      </c>
      <c r="D687" s="3">
        <v>25.8</v>
      </c>
    </row>
    <row r="688" spans="1:4" x14ac:dyDescent="0.35">
      <c r="A688">
        <v>2019</v>
      </c>
      <c r="B688" s="1">
        <v>11</v>
      </c>
      <c r="C688" s="1">
        <v>18</v>
      </c>
      <c r="D688" s="3">
        <v>25.9</v>
      </c>
    </row>
    <row r="689" spans="1:4" x14ac:dyDescent="0.35">
      <c r="A689">
        <v>2019</v>
      </c>
      <c r="B689" s="1">
        <v>11</v>
      </c>
      <c r="C689" s="1">
        <v>19</v>
      </c>
      <c r="D689" s="3">
        <v>25.8</v>
      </c>
    </row>
    <row r="690" spans="1:4" x14ac:dyDescent="0.35">
      <c r="A690">
        <v>2019</v>
      </c>
      <c r="B690" s="1">
        <v>11</v>
      </c>
      <c r="C690" s="1">
        <v>20</v>
      </c>
      <c r="D690" s="3">
        <f>28.92601</f>
        <v>28.926010000000002</v>
      </c>
    </row>
    <row r="691" spans="1:4" x14ac:dyDescent="0.35">
      <c r="A691">
        <v>2019</v>
      </c>
      <c r="B691" s="1">
        <v>11</v>
      </c>
      <c r="C691" s="1">
        <v>21</v>
      </c>
      <c r="D691" s="3">
        <v>22.8</v>
      </c>
    </row>
    <row r="692" spans="1:4" x14ac:dyDescent="0.35">
      <c r="A692">
        <v>2019</v>
      </c>
      <c r="B692" s="1">
        <v>11</v>
      </c>
      <c r="C692" s="1">
        <v>22</v>
      </c>
      <c r="D692" s="3">
        <v>21.7</v>
      </c>
    </row>
    <row r="693" spans="1:4" x14ac:dyDescent="0.35">
      <c r="A693">
        <v>2019</v>
      </c>
      <c r="B693" s="1">
        <v>11</v>
      </c>
      <c r="C693" s="1">
        <v>23</v>
      </c>
      <c r="D693" s="3">
        <v>22.7</v>
      </c>
    </row>
    <row r="694" spans="1:4" x14ac:dyDescent="0.35">
      <c r="A694">
        <v>2019</v>
      </c>
      <c r="B694" s="1">
        <v>11</v>
      </c>
      <c r="C694" s="1">
        <v>24</v>
      </c>
      <c r="D694" s="3">
        <v>23.2</v>
      </c>
    </row>
    <row r="695" spans="1:4" x14ac:dyDescent="0.35">
      <c r="A695">
        <v>2019</v>
      </c>
      <c r="B695" s="1">
        <v>11</v>
      </c>
      <c r="C695" s="1">
        <v>25</v>
      </c>
      <c r="D695" s="3">
        <v>23.2</v>
      </c>
    </row>
    <row r="696" spans="1:4" x14ac:dyDescent="0.35">
      <c r="A696">
        <v>2019</v>
      </c>
      <c r="B696" s="1">
        <v>11</v>
      </c>
      <c r="C696" s="1">
        <v>26</v>
      </c>
      <c r="D696" s="3">
        <v>23.1</v>
      </c>
    </row>
    <row r="697" spans="1:4" x14ac:dyDescent="0.35">
      <c r="A697">
        <v>2019</v>
      </c>
      <c r="B697" s="1">
        <v>11</v>
      </c>
      <c r="C697" s="1">
        <v>27</v>
      </c>
      <c r="D697" s="3">
        <v>23.2</v>
      </c>
    </row>
    <row r="698" spans="1:4" x14ac:dyDescent="0.35">
      <c r="A698">
        <v>2019</v>
      </c>
      <c r="B698" s="1">
        <v>11</v>
      </c>
      <c r="C698" s="1">
        <v>28</v>
      </c>
      <c r="D698" s="3">
        <v>23.3</v>
      </c>
    </row>
    <row r="699" spans="1:4" x14ac:dyDescent="0.35">
      <c r="A699">
        <v>2019</v>
      </c>
      <c r="B699" s="1">
        <v>11</v>
      </c>
      <c r="C699" s="1">
        <v>29</v>
      </c>
      <c r="D699" s="3">
        <v>23.2</v>
      </c>
    </row>
    <row r="700" spans="1:4" x14ac:dyDescent="0.35">
      <c r="A700">
        <v>2019</v>
      </c>
      <c r="B700" s="5">
        <v>11</v>
      </c>
      <c r="C700" s="5">
        <v>30</v>
      </c>
      <c r="D700" s="3">
        <v>23.7</v>
      </c>
    </row>
    <row r="701" spans="1:4" x14ac:dyDescent="0.35">
      <c r="A701">
        <v>2019</v>
      </c>
      <c r="B701" s="1">
        <v>12</v>
      </c>
      <c r="C701" s="1">
        <v>1</v>
      </c>
      <c r="D701" s="3">
        <v>24.1</v>
      </c>
    </row>
    <row r="702" spans="1:4" x14ac:dyDescent="0.35">
      <c r="A702">
        <v>2019</v>
      </c>
      <c r="B702" s="1">
        <v>12</v>
      </c>
      <c r="C702" s="1">
        <v>2</v>
      </c>
      <c r="D702" s="3">
        <v>23.8</v>
      </c>
    </row>
    <row r="703" spans="1:4" x14ac:dyDescent="0.35">
      <c r="A703">
        <v>2019</v>
      </c>
      <c r="B703" s="1">
        <v>12</v>
      </c>
      <c r="C703" s="1">
        <v>3</v>
      </c>
      <c r="D703" s="3">
        <v>23.9</v>
      </c>
    </row>
    <row r="704" spans="1:4" x14ac:dyDescent="0.35">
      <c r="A704">
        <v>2019</v>
      </c>
      <c r="B704" s="1">
        <v>12</v>
      </c>
      <c r="C704" s="1">
        <v>4</v>
      </c>
      <c r="D704" s="3">
        <v>23.4</v>
      </c>
    </row>
    <row r="705" spans="1:4" x14ac:dyDescent="0.35">
      <c r="A705">
        <v>2019</v>
      </c>
      <c r="B705" s="1">
        <v>12</v>
      </c>
      <c r="C705" s="1">
        <v>5</v>
      </c>
      <c r="D705" s="3">
        <v>23.5</v>
      </c>
    </row>
    <row r="706" spans="1:4" x14ac:dyDescent="0.35">
      <c r="A706">
        <v>2019</v>
      </c>
      <c r="B706" s="1">
        <v>12</v>
      </c>
      <c r="C706" s="1">
        <v>6</v>
      </c>
      <c r="D706" s="3">
        <v>23.4</v>
      </c>
    </row>
    <row r="707" spans="1:4" x14ac:dyDescent="0.35">
      <c r="A707">
        <v>2019</v>
      </c>
      <c r="B707" s="1">
        <v>12</v>
      </c>
      <c r="C707" s="1">
        <v>7</v>
      </c>
      <c r="D707" s="3">
        <v>23.8</v>
      </c>
    </row>
    <row r="708" spans="1:4" x14ac:dyDescent="0.35">
      <c r="A708">
        <v>2019</v>
      </c>
      <c r="B708" s="1">
        <v>12</v>
      </c>
      <c r="C708" s="1">
        <v>8</v>
      </c>
      <c r="D708" s="3">
        <v>24</v>
      </c>
    </row>
    <row r="709" spans="1:4" x14ac:dyDescent="0.35">
      <c r="A709">
        <v>2019</v>
      </c>
      <c r="B709" s="1">
        <v>12</v>
      </c>
      <c r="C709" s="1">
        <v>9</v>
      </c>
      <c r="D709" s="3">
        <v>24.4</v>
      </c>
    </row>
    <row r="710" spans="1:4" x14ac:dyDescent="0.35">
      <c r="A710">
        <v>2019</v>
      </c>
      <c r="B710" s="1">
        <v>12</v>
      </c>
      <c r="C710" s="1">
        <v>10</v>
      </c>
      <c r="D710" s="3">
        <v>24.6</v>
      </c>
    </row>
    <row r="711" spans="1:4" x14ac:dyDescent="0.35">
      <c r="A711">
        <v>2019</v>
      </c>
      <c r="B711" s="1">
        <v>12</v>
      </c>
      <c r="C711" s="1">
        <v>11</v>
      </c>
      <c r="D711" s="3">
        <v>24.3</v>
      </c>
    </row>
    <row r="712" spans="1:4" x14ac:dyDescent="0.35">
      <c r="A712">
        <v>2019</v>
      </c>
      <c r="B712" s="1">
        <v>12</v>
      </c>
      <c r="C712" s="1">
        <v>12</v>
      </c>
      <c r="D712" s="3">
        <v>24.2</v>
      </c>
    </row>
    <row r="713" spans="1:4" x14ac:dyDescent="0.35">
      <c r="A713">
        <v>2019</v>
      </c>
      <c r="B713" s="1">
        <v>12</v>
      </c>
      <c r="C713" s="1">
        <v>13</v>
      </c>
      <c r="D713" s="3">
        <v>22.9</v>
      </c>
    </row>
    <row r="714" spans="1:4" x14ac:dyDescent="0.35">
      <c r="A714">
        <v>2019</v>
      </c>
      <c r="B714" s="1">
        <v>12</v>
      </c>
      <c r="C714" s="1">
        <v>14</v>
      </c>
      <c r="D714" s="3">
        <v>24.4</v>
      </c>
    </row>
    <row r="715" spans="1:4" x14ac:dyDescent="0.35">
      <c r="A715">
        <v>2019</v>
      </c>
      <c r="B715" s="1">
        <v>12</v>
      </c>
      <c r="C715" s="1">
        <v>15</v>
      </c>
      <c r="D715" s="3">
        <v>23.4</v>
      </c>
    </row>
    <row r="716" spans="1:4" x14ac:dyDescent="0.35">
      <c r="A716">
        <v>2019</v>
      </c>
      <c r="B716" s="1">
        <v>12</v>
      </c>
      <c r="C716" s="1">
        <v>16</v>
      </c>
      <c r="D716" s="3">
        <v>24.7</v>
      </c>
    </row>
    <row r="717" spans="1:4" x14ac:dyDescent="0.35">
      <c r="A717">
        <v>2019</v>
      </c>
      <c r="B717" s="1">
        <v>12</v>
      </c>
      <c r="C717" s="1">
        <v>17</v>
      </c>
      <c r="D717" s="3">
        <v>25.6</v>
      </c>
    </row>
    <row r="718" spans="1:4" x14ac:dyDescent="0.35">
      <c r="A718">
        <v>2019</v>
      </c>
      <c r="B718" s="1">
        <v>12</v>
      </c>
      <c r="C718" s="1">
        <v>18</v>
      </c>
      <c r="D718" s="3">
        <v>24.3</v>
      </c>
    </row>
    <row r="719" spans="1:4" x14ac:dyDescent="0.35">
      <c r="A719">
        <v>2019</v>
      </c>
      <c r="B719" s="1">
        <v>12</v>
      </c>
      <c r="C719" s="1">
        <v>19</v>
      </c>
      <c r="D719" s="3">
        <v>23.2</v>
      </c>
    </row>
    <row r="720" spans="1:4" x14ac:dyDescent="0.35">
      <c r="A720">
        <v>2019</v>
      </c>
      <c r="B720" s="1">
        <v>12</v>
      </c>
      <c r="C720" s="1">
        <v>20</v>
      </c>
      <c r="D720" s="3">
        <v>22.3</v>
      </c>
    </row>
    <row r="721" spans="1:4" x14ac:dyDescent="0.35">
      <c r="A721">
        <v>2019</v>
      </c>
      <c r="B721" s="1">
        <v>12</v>
      </c>
      <c r="C721" s="1">
        <v>21</v>
      </c>
      <c r="D721" s="3">
        <v>21.9</v>
      </c>
    </row>
    <row r="722" spans="1:4" x14ac:dyDescent="0.35">
      <c r="A722">
        <v>2019</v>
      </c>
      <c r="B722" s="1">
        <v>12</v>
      </c>
      <c r="C722" s="1">
        <v>22</v>
      </c>
      <c r="D722" s="3">
        <v>21.2</v>
      </c>
    </row>
    <row r="723" spans="1:4" x14ac:dyDescent="0.35">
      <c r="A723">
        <v>2019</v>
      </c>
      <c r="B723" s="1">
        <v>12</v>
      </c>
      <c r="C723" s="1">
        <v>23</v>
      </c>
      <c r="D723" s="3">
        <v>21.5</v>
      </c>
    </row>
    <row r="724" spans="1:4" x14ac:dyDescent="0.35">
      <c r="A724">
        <v>2019</v>
      </c>
      <c r="B724" s="1">
        <v>12</v>
      </c>
      <c r="C724" s="1">
        <v>24</v>
      </c>
      <c r="D724" s="3">
        <v>20.5</v>
      </c>
    </row>
    <row r="725" spans="1:4" x14ac:dyDescent="0.35">
      <c r="A725">
        <v>2019</v>
      </c>
      <c r="B725" s="1">
        <v>12</v>
      </c>
      <c r="C725" s="1">
        <v>25</v>
      </c>
      <c r="D725" s="3">
        <v>20.9</v>
      </c>
    </row>
    <row r="726" spans="1:4" x14ac:dyDescent="0.35">
      <c r="A726">
        <v>2019</v>
      </c>
      <c r="B726" s="1">
        <v>12</v>
      </c>
      <c r="C726" s="1">
        <v>26</v>
      </c>
      <c r="D726" s="3">
        <v>20.9</v>
      </c>
    </row>
    <row r="727" spans="1:4" x14ac:dyDescent="0.35">
      <c r="A727">
        <v>2019</v>
      </c>
      <c r="B727" s="1">
        <v>12</v>
      </c>
      <c r="C727" s="1">
        <v>27</v>
      </c>
      <c r="D727" s="3">
        <v>20.6</v>
      </c>
    </row>
    <row r="728" spans="1:4" x14ac:dyDescent="0.35">
      <c r="A728">
        <v>2019</v>
      </c>
      <c r="B728" s="1">
        <v>12</v>
      </c>
      <c r="C728" s="1">
        <v>28</v>
      </c>
      <c r="D728" s="3">
        <v>20</v>
      </c>
    </row>
    <row r="729" spans="1:4" x14ac:dyDescent="0.35">
      <c r="A729">
        <v>2019</v>
      </c>
      <c r="B729" s="1">
        <v>12</v>
      </c>
      <c r="C729" s="1">
        <v>29</v>
      </c>
      <c r="D729" s="3">
        <v>20.8</v>
      </c>
    </row>
    <row r="730" spans="1:4" x14ac:dyDescent="0.35">
      <c r="A730">
        <v>2019</v>
      </c>
      <c r="B730" s="1">
        <v>12</v>
      </c>
      <c r="C730" s="1">
        <v>30</v>
      </c>
      <c r="D730" s="3">
        <v>20.6</v>
      </c>
    </row>
    <row r="731" spans="1:4" ht="15" thickBot="1" x14ac:dyDescent="0.4">
      <c r="A731">
        <v>2019</v>
      </c>
      <c r="B731" s="1">
        <v>12</v>
      </c>
      <c r="C731" s="1">
        <v>31</v>
      </c>
      <c r="D731" s="7">
        <v>20.7</v>
      </c>
    </row>
    <row r="732" spans="1:4" x14ac:dyDescent="0.35">
      <c r="A732">
        <v>2020</v>
      </c>
      <c r="B732" s="1">
        <v>1</v>
      </c>
      <c r="C732" s="1">
        <v>1</v>
      </c>
      <c r="D732" s="3">
        <v>21.1</v>
      </c>
    </row>
    <row r="733" spans="1:4" x14ac:dyDescent="0.35">
      <c r="A733">
        <v>2020</v>
      </c>
      <c r="B733" s="1">
        <v>1</v>
      </c>
      <c r="C733" s="1">
        <v>2</v>
      </c>
      <c r="D733" s="3">
        <v>21.2</v>
      </c>
    </row>
    <row r="734" spans="1:4" x14ac:dyDescent="0.35">
      <c r="A734">
        <v>2020</v>
      </c>
      <c r="B734" s="1">
        <v>1</v>
      </c>
      <c r="C734" s="1">
        <v>3</v>
      </c>
      <c r="D734" s="3">
        <v>23.3</v>
      </c>
    </row>
    <row r="735" spans="1:4" x14ac:dyDescent="0.35">
      <c r="A735">
        <v>2020</v>
      </c>
      <c r="B735" s="1">
        <v>1</v>
      </c>
      <c r="C735" s="1">
        <v>4</v>
      </c>
      <c r="D735" s="3">
        <v>24.2</v>
      </c>
    </row>
    <row r="736" spans="1:4" x14ac:dyDescent="0.35">
      <c r="A736">
        <v>2020</v>
      </c>
      <c r="B736" s="1">
        <v>1</v>
      </c>
      <c r="C736" s="1">
        <v>5</v>
      </c>
      <c r="D736" s="3">
        <v>24.2</v>
      </c>
    </row>
    <row r="737" spans="1:4" x14ac:dyDescent="0.35">
      <c r="A737">
        <v>2020</v>
      </c>
      <c r="B737" s="1">
        <v>1</v>
      </c>
      <c r="C737" s="1">
        <v>6</v>
      </c>
      <c r="D737" s="3">
        <v>21.6</v>
      </c>
    </row>
    <row r="738" spans="1:4" x14ac:dyDescent="0.35">
      <c r="A738">
        <v>2020</v>
      </c>
      <c r="B738" s="1">
        <v>1</v>
      </c>
      <c r="C738" s="1">
        <v>7</v>
      </c>
      <c r="D738" s="3">
        <f>29.1046832</f>
        <v>29.1046832</v>
      </c>
    </row>
    <row r="739" spans="1:4" x14ac:dyDescent="0.35">
      <c r="A739">
        <v>2020</v>
      </c>
      <c r="B739" s="1">
        <v>1</v>
      </c>
      <c r="C739" s="1">
        <v>8</v>
      </c>
      <c r="D739" s="3">
        <v>20</v>
      </c>
    </row>
    <row r="740" spans="1:4" x14ac:dyDescent="0.35">
      <c r="A740">
        <v>2020</v>
      </c>
      <c r="B740" s="1">
        <v>1</v>
      </c>
      <c r="C740" s="1">
        <v>9</v>
      </c>
      <c r="D740" s="3">
        <v>20.7</v>
      </c>
    </row>
    <row r="741" spans="1:4" x14ac:dyDescent="0.35">
      <c r="A741">
        <v>2020</v>
      </c>
      <c r="B741" s="1">
        <v>1</v>
      </c>
      <c r="C741" s="1">
        <v>10</v>
      </c>
      <c r="D741" s="3">
        <v>19.600000000000001</v>
      </c>
    </row>
    <row r="742" spans="1:4" x14ac:dyDescent="0.35">
      <c r="A742">
        <v>2020</v>
      </c>
      <c r="B742" s="1">
        <v>1</v>
      </c>
      <c r="C742" s="1">
        <v>11</v>
      </c>
      <c r="D742" s="3">
        <v>20.6</v>
      </c>
    </row>
    <row r="743" spans="1:4" x14ac:dyDescent="0.35">
      <c r="A743">
        <v>2020</v>
      </c>
      <c r="B743" s="1">
        <v>1</v>
      </c>
      <c r="C743" s="1">
        <v>12</v>
      </c>
      <c r="D743" s="3">
        <v>18.5</v>
      </c>
    </row>
    <row r="744" spans="1:4" x14ac:dyDescent="0.35">
      <c r="A744">
        <v>2020</v>
      </c>
      <c r="B744" s="1">
        <v>1</v>
      </c>
      <c r="C744" s="1">
        <v>13</v>
      </c>
      <c r="D744" s="3">
        <v>19.100000000000001</v>
      </c>
    </row>
    <row r="745" spans="1:4" x14ac:dyDescent="0.35">
      <c r="A745">
        <v>2020</v>
      </c>
      <c r="B745" s="1">
        <v>1</v>
      </c>
      <c r="C745" s="1">
        <v>14</v>
      </c>
      <c r="D745" s="3">
        <v>18.3</v>
      </c>
    </row>
    <row r="746" spans="1:4" x14ac:dyDescent="0.35">
      <c r="A746">
        <v>2020</v>
      </c>
      <c r="B746" s="1">
        <v>1</v>
      </c>
      <c r="C746" s="1">
        <v>15</v>
      </c>
      <c r="D746" s="3">
        <v>18.2</v>
      </c>
    </row>
    <row r="747" spans="1:4" x14ac:dyDescent="0.35">
      <c r="A747">
        <v>2020</v>
      </c>
      <c r="B747" s="1">
        <v>1</v>
      </c>
      <c r="C747" s="1">
        <v>16</v>
      </c>
      <c r="D747" s="3">
        <v>17.899999999999999</v>
      </c>
    </row>
    <row r="748" spans="1:4" x14ac:dyDescent="0.35">
      <c r="A748">
        <v>2020</v>
      </c>
      <c r="B748" s="1">
        <v>1</v>
      </c>
      <c r="C748" s="1">
        <v>17</v>
      </c>
      <c r="D748" s="3">
        <v>18.399999999999999</v>
      </c>
    </row>
    <row r="749" spans="1:4" x14ac:dyDescent="0.35">
      <c r="A749">
        <v>2020</v>
      </c>
      <c r="B749" s="1">
        <v>1</v>
      </c>
      <c r="C749" s="1">
        <v>18</v>
      </c>
      <c r="D749" s="3">
        <v>19.5</v>
      </c>
    </row>
    <row r="750" spans="1:4" x14ac:dyDescent="0.35">
      <c r="A750">
        <v>2020</v>
      </c>
      <c r="B750" s="1">
        <v>1</v>
      </c>
      <c r="C750" s="1">
        <v>19</v>
      </c>
      <c r="D750" s="3">
        <v>20.399999999999999</v>
      </c>
    </row>
    <row r="751" spans="1:4" x14ac:dyDescent="0.35">
      <c r="A751">
        <v>2020</v>
      </c>
      <c r="B751" s="1">
        <v>1</v>
      </c>
      <c r="C751" s="1">
        <v>20</v>
      </c>
      <c r="D751" s="3">
        <v>20.5</v>
      </c>
    </row>
    <row r="752" spans="1:4" x14ac:dyDescent="0.35">
      <c r="A752">
        <v>2020</v>
      </c>
      <c r="B752" s="1">
        <v>1</v>
      </c>
      <c r="C752" s="1">
        <v>21</v>
      </c>
      <c r="D752" s="3">
        <v>20.6</v>
      </c>
    </row>
    <row r="753" spans="1:4" x14ac:dyDescent="0.35">
      <c r="A753">
        <v>2020</v>
      </c>
      <c r="B753" s="1">
        <v>1</v>
      </c>
      <c r="C753" s="1">
        <v>22</v>
      </c>
      <c r="D753" s="3">
        <v>19.2</v>
      </c>
    </row>
    <row r="754" spans="1:4" x14ac:dyDescent="0.35">
      <c r="A754">
        <v>2020</v>
      </c>
      <c r="B754" s="1">
        <v>1</v>
      </c>
      <c r="C754" s="1">
        <v>23</v>
      </c>
      <c r="D754" s="3">
        <v>21.7</v>
      </c>
    </row>
    <row r="755" spans="1:4" x14ac:dyDescent="0.35">
      <c r="A755">
        <v>2020</v>
      </c>
      <c r="B755" s="1">
        <v>1</v>
      </c>
      <c r="C755" s="1">
        <v>24</v>
      </c>
      <c r="D755" s="3">
        <v>19.8</v>
      </c>
    </row>
    <row r="756" spans="1:4" x14ac:dyDescent="0.35">
      <c r="A756">
        <v>2020</v>
      </c>
      <c r="B756" s="1">
        <v>1</v>
      </c>
      <c r="C756" s="1">
        <v>25</v>
      </c>
      <c r="D756" s="3">
        <v>19.399999999999999</v>
      </c>
    </row>
    <row r="757" spans="1:4" x14ac:dyDescent="0.35">
      <c r="A757">
        <v>2020</v>
      </c>
      <c r="B757" s="1">
        <v>1</v>
      </c>
      <c r="C757" s="1">
        <v>26</v>
      </c>
      <c r="D757" s="3">
        <v>17.8</v>
      </c>
    </row>
    <row r="758" spans="1:4" x14ac:dyDescent="0.35">
      <c r="A758">
        <v>2020</v>
      </c>
      <c r="B758" s="1">
        <v>1</v>
      </c>
      <c r="C758" s="1">
        <v>27</v>
      </c>
      <c r="D758" s="3">
        <v>18.899999999999999</v>
      </c>
    </row>
    <row r="759" spans="1:4" x14ac:dyDescent="0.35">
      <c r="A759">
        <v>2020</v>
      </c>
      <c r="B759" s="1">
        <v>1</v>
      </c>
      <c r="C759" s="1">
        <v>28</v>
      </c>
      <c r="D759" s="3">
        <v>18.899999999999999</v>
      </c>
    </row>
    <row r="760" spans="1:4" x14ac:dyDescent="0.35">
      <c r="A760">
        <v>2020</v>
      </c>
      <c r="B760" s="1">
        <v>1</v>
      </c>
      <c r="C760" s="1">
        <v>29</v>
      </c>
      <c r="D760" s="3">
        <v>18.3</v>
      </c>
    </row>
    <row r="761" spans="1:4" x14ac:dyDescent="0.35">
      <c r="A761">
        <v>2020</v>
      </c>
      <c r="B761" s="1">
        <v>1</v>
      </c>
      <c r="C761" s="1">
        <v>30</v>
      </c>
      <c r="D761" s="3">
        <v>18.600000000000001</v>
      </c>
    </row>
    <row r="762" spans="1:4" x14ac:dyDescent="0.35">
      <c r="A762">
        <v>2020</v>
      </c>
      <c r="B762" s="5">
        <v>1</v>
      </c>
      <c r="C762" s="5">
        <v>31</v>
      </c>
      <c r="D762" s="3">
        <v>17.7</v>
      </c>
    </row>
    <row r="763" spans="1:4" x14ac:dyDescent="0.35">
      <c r="A763">
        <v>2020</v>
      </c>
      <c r="B763" s="1">
        <v>2</v>
      </c>
      <c r="C763" s="1">
        <v>1</v>
      </c>
      <c r="D763" s="3">
        <v>18</v>
      </c>
    </row>
    <row r="764" spans="1:4" x14ac:dyDescent="0.35">
      <c r="A764">
        <v>2020</v>
      </c>
      <c r="B764" s="1">
        <v>2</v>
      </c>
      <c r="C764" s="1">
        <v>2</v>
      </c>
      <c r="D764" s="3">
        <v>19.3</v>
      </c>
    </row>
    <row r="765" spans="1:4" x14ac:dyDescent="0.35">
      <c r="A765">
        <v>2020</v>
      </c>
      <c r="B765" s="1">
        <v>2</v>
      </c>
      <c r="C765" s="1">
        <v>3</v>
      </c>
      <c r="D765" s="3">
        <v>19.600000000000001</v>
      </c>
    </row>
    <row r="766" spans="1:4" x14ac:dyDescent="0.35">
      <c r="A766">
        <v>2020</v>
      </c>
      <c r="B766" s="1">
        <v>2</v>
      </c>
      <c r="C766" s="1">
        <v>4</v>
      </c>
      <c r="D766" s="3">
        <v>18.899999999999999</v>
      </c>
    </row>
    <row r="767" spans="1:4" x14ac:dyDescent="0.35">
      <c r="A767">
        <v>2020</v>
      </c>
      <c r="B767" s="1">
        <v>2</v>
      </c>
      <c r="C767" s="1">
        <v>5</v>
      </c>
      <c r="D767" s="3">
        <f>29.1046832</f>
        <v>29.1046832</v>
      </c>
    </row>
    <row r="768" spans="1:4" x14ac:dyDescent="0.35">
      <c r="A768">
        <v>2020</v>
      </c>
      <c r="B768" s="1">
        <v>2</v>
      </c>
      <c r="C768" s="1">
        <v>6</v>
      </c>
      <c r="D768" s="3">
        <v>19.600000000000001</v>
      </c>
    </row>
    <row r="769" spans="1:4" x14ac:dyDescent="0.35">
      <c r="A769">
        <v>2020</v>
      </c>
      <c r="B769" s="1">
        <v>2</v>
      </c>
      <c r="C769" s="1">
        <v>7</v>
      </c>
      <c r="D769" s="3">
        <v>20</v>
      </c>
    </row>
    <row r="770" spans="1:4" x14ac:dyDescent="0.35">
      <c r="A770">
        <v>2020</v>
      </c>
      <c r="B770" s="1">
        <v>2</v>
      </c>
      <c r="C770" s="1">
        <v>8</v>
      </c>
      <c r="D770" s="3">
        <v>21</v>
      </c>
    </row>
    <row r="771" spans="1:4" x14ac:dyDescent="0.35">
      <c r="A771">
        <v>2020</v>
      </c>
      <c r="B771" s="1">
        <v>2</v>
      </c>
      <c r="C771" s="1">
        <v>9</v>
      </c>
      <c r="D771" s="3">
        <v>23.9</v>
      </c>
    </row>
    <row r="772" spans="1:4" x14ac:dyDescent="0.35">
      <c r="A772">
        <v>2020</v>
      </c>
      <c r="B772" s="1">
        <v>2</v>
      </c>
      <c r="C772" s="1">
        <v>10</v>
      </c>
      <c r="D772" s="3">
        <v>22.8</v>
      </c>
    </row>
    <row r="773" spans="1:4" x14ac:dyDescent="0.35">
      <c r="A773">
        <v>2020</v>
      </c>
      <c r="B773" s="1">
        <v>2</v>
      </c>
      <c r="C773" s="1">
        <v>11</v>
      </c>
      <c r="D773" s="3">
        <v>21</v>
      </c>
    </row>
    <row r="774" spans="1:4" x14ac:dyDescent="0.35">
      <c r="A774">
        <v>2020</v>
      </c>
      <c r="B774" s="1">
        <v>2</v>
      </c>
      <c r="C774" s="1">
        <v>12</v>
      </c>
      <c r="D774" s="3">
        <v>17.5</v>
      </c>
    </row>
    <row r="775" spans="1:4" x14ac:dyDescent="0.35">
      <c r="A775">
        <v>2020</v>
      </c>
      <c r="B775" s="1">
        <v>2</v>
      </c>
      <c r="C775" s="1">
        <v>13</v>
      </c>
      <c r="D775" s="3">
        <v>17.600000000000001</v>
      </c>
    </row>
    <row r="776" spans="1:4" x14ac:dyDescent="0.35">
      <c r="A776">
        <v>2020</v>
      </c>
      <c r="B776" s="1">
        <v>2</v>
      </c>
      <c r="C776" s="1">
        <v>14</v>
      </c>
      <c r="D776" s="3">
        <v>17.8</v>
      </c>
    </row>
    <row r="777" spans="1:4" x14ac:dyDescent="0.35">
      <c r="A777">
        <v>2020</v>
      </c>
      <c r="B777" s="1">
        <v>2</v>
      </c>
      <c r="C777" s="1">
        <v>15</v>
      </c>
      <c r="D777" s="3">
        <v>18.3</v>
      </c>
    </row>
    <row r="778" spans="1:4" x14ac:dyDescent="0.35">
      <c r="A778">
        <v>2020</v>
      </c>
      <c r="B778" s="1">
        <v>2</v>
      </c>
      <c r="C778" s="1">
        <v>16</v>
      </c>
      <c r="D778" s="3">
        <v>19.8</v>
      </c>
    </row>
    <row r="779" spans="1:4" x14ac:dyDescent="0.35">
      <c r="A779">
        <v>2020</v>
      </c>
      <c r="B779" s="1">
        <v>2</v>
      </c>
      <c r="C779" s="1">
        <v>17</v>
      </c>
      <c r="D779" s="3">
        <v>21.6</v>
      </c>
    </row>
    <row r="780" spans="1:4" x14ac:dyDescent="0.35">
      <c r="A780">
        <v>2020</v>
      </c>
      <c r="B780" s="1">
        <v>2</v>
      </c>
      <c r="C780" s="1">
        <v>18</v>
      </c>
      <c r="D780" s="3">
        <v>22.3</v>
      </c>
    </row>
    <row r="781" spans="1:4" x14ac:dyDescent="0.35">
      <c r="A781">
        <v>2020</v>
      </c>
      <c r="B781" s="1">
        <v>2</v>
      </c>
      <c r="C781" s="1">
        <v>19</v>
      </c>
      <c r="D781" s="3">
        <v>22.5</v>
      </c>
    </row>
    <row r="782" spans="1:4" x14ac:dyDescent="0.35">
      <c r="A782">
        <v>2020</v>
      </c>
      <c r="B782" s="1">
        <v>2</v>
      </c>
      <c r="C782" s="1">
        <v>20</v>
      </c>
      <c r="D782" s="3">
        <v>24.3</v>
      </c>
    </row>
    <row r="783" spans="1:4" x14ac:dyDescent="0.35">
      <c r="A783">
        <v>2020</v>
      </c>
      <c r="B783" s="1">
        <v>2</v>
      </c>
      <c r="C783" s="1">
        <v>21</v>
      </c>
      <c r="D783" s="3">
        <v>22.2</v>
      </c>
    </row>
    <row r="784" spans="1:4" x14ac:dyDescent="0.35">
      <c r="A784">
        <v>2020</v>
      </c>
      <c r="B784" s="1">
        <v>2</v>
      </c>
      <c r="C784" s="1">
        <v>22</v>
      </c>
      <c r="D784" s="3">
        <v>22.5</v>
      </c>
    </row>
    <row r="785" spans="1:4" x14ac:dyDescent="0.35">
      <c r="A785">
        <v>2020</v>
      </c>
      <c r="B785" s="1">
        <v>2</v>
      </c>
      <c r="C785" s="1">
        <v>23</v>
      </c>
      <c r="D785" s="3">
        <v>24.3</v>
      </c>
    </row>
    <row r="786" spans="1:4" x14ac:dyDescent="0.35">
      <c r="A786">
        <v>2020</v>
      </c>
      <c r="B786" s="1">
        <v>2</v>
      </c>
      <c r="C786" s="1">
        <v>24</v>
      </c>
      <c r="D786" s="3">
        <v>25.5</v>
      </c>
    </row>
    <row r="787" spans="1:4" x14ac:dyDescent="0.35">
      <c r="A787">
        <v>2020</v>
      </c>
      <c r="B787" s="1">
        <v>2</v>
      </c>
      <c r="C787" s="1">
        <v>25</v>
      </c>
      <c r="D787" s="3">
        <v>26.9</v>
      </c>
    </row>
    <row r="788" spans="1:4" x14ac:dyDescent="0.35">
      <c r="A788">
        <v>2020</v>
      </c>
      <c r="B788" s="1">
        <v>2</v>
      </c>
      <c r="C788" s="1">
        <v>26</v>
      </c>
      <c r="D788" s="3">
        <v>24.5</v>
      </c>
    </row>
    <row r="789" spans="1:4" x14ac:dyDescent="0.35">
      <c r="A789">
        <v>2020</v>
      </c>
      <c r="B789" s="1">
        <v>2</v>
      </c>
      <c r="C789" s="1">
        <v>27</v>
      </c>
      <c r="D789" s="3">
        <v>20.9</v>
      </c>
    </row>
    <row r="790" spans="1:4" x14ac:dyDescent="0.35">
      <c r="A790">
        <v>2020</v>
      </c>
      <c r="B790" s="5">
        <v>2</v>
      </c>
      <c r="C790" s="5">
        <v>28</v>
      </c>
      <c r="D790" s="3">
        <v>20.6</v>
      </c>
    </row>
    <row r="791" spans="1:4" x14ac:dyDescent="0.35">
      <c r="A791">
        <v>2020</v>
      </c>
      <c r="B791" s="1">
        <v>3</v>
      </c>
      <c r="C791" s="1">
        <v>1</v>
      </c>
      <c r="D791" s="3">
        <v>22.1</v>
      </c>
    </row>
    <row r="792" spans="1:4" x14ac:dyDescent="0.35">
      <c r="A792">
        <v>2020</v>
      </c>
      <c r="B792" s="1">
        <v>3</v>
      </c>
      <c r="C792" s="1">
        <v>2</v>
      </c>
      <c r="D792" s="3">
        <v>23.6</v>
      </c>
    </row>
    <row r="793" spans="1:4" x14ac:dyDescent="0.35">
      <c r="A793">
        <v>2020</v>
      </c>
      <c r="B793" s="1">
        <v>3</v>
      </c>
      <c r="C793" s="1">
        <v>3</v>
      </c>
      <c r="D793" s="3">
        <v>21.5</v>
      </c>
    </row>
    <row r="794" spans="1:4" x14ac:dyDescent="0.35">
      <c r="A794">
        <v>2020</v>
      </c>
      <c r="B794" s="1">
        <v>3</v>
      </c>
      <c r="C794" s="1">
        <v>4</v>
      </c>
      <c r="D794" s="3">
        <v>20.6</v>
      </c>
    </row>
    <row r="795" spans="1:4" x14ac:dyDescent="0.35">
      <c r="A795">
        <v>2020</v>
      </c>
      <c r="B795" s="1">
        <v>3</v>
      </c>
      <c r="C795" s="1">
        <v>5</v>
      </c>
      <c r="D795" s="3">
        <v>20.8</v>
      </c>
    </row>
    <row r="796" spans="1:4" x14ac:dyDescent="0.35">
      <c r="A796">
        <v>2020</v>
      </c>
      <c r="B796" s="1">
        <v>3</v>
      </c>
      <c r="C796" s="1">
        <v>6</v>
      </c>
      <c r="D796" s="3">
        <v>21.7</v>
      </c>
    </row>
    <row r="797" spans="1:4" x14ac:dyDescent="0.35">
      <c r="A797">
        <v>2020</v>
      </c>
      <c r="B797" s="1">
        <v>3</v>
      </c>
      <c r="C797" s="1">
        <v>7</v>
      </c>
      <c r="D797" s="3">
        <v>22.8</v>
      </c>
    </row>
    <row r="798" spans="1:4" x14ac:dyDescent="0.35">
      <c r="A798">
        <v>2020</v>
      </c>
      <c r="B798" s="1">
        <v>3</v>
      </c>
      <c r="C798" s="1">
        <v>8</v>
      </c>
      <c r="D798" s="3">
        <v>23.6</v>
      </c>
    </row>
    <row r="799" spans="1:4" x14ac:dyDescent="0.35">
      <c r="A799">
        <v>2020</v>
      </c>
      <c r="B799" s="1">
        <v>3</v>
      </c>
      <c r="C799" s="1">
        <v>9</v>
      </c>
      <c r="D799" s="3">
        <v>22</v>
      </c>
    </row>
    <row r="800" spans="1:4" x14ac:dyDescent="0.35">
      <c r="A800">
        <v>2020</v>
      </c>
      <c r="B800" s="1">
        <v>3</v>
      </c>
      <c r="C800" s="1">
        <v>10</v>
      </c>
      <c r="D800" s="3">
        <v>22.2</v>
      </c>
    </row>
    <row r="801" spans="1:4" x14ac:dyDescent="0.35">
      <c r="A801">
        <v>2020</v>
      </c>
      <c r="B801" s="1">
        <v>3</v>
      </c>
      <c r="C801" s="1">
        <v>11</v>
      </c>
      <c r="D801" s="3">
        <v>22</v>
      </c>
    </row>
    <row r="802" spans="1:4" x14ac:dyDescent="0.35">
      <c r="A802">
        <v>2020</v>
      </c>
      <c r="B802" s="1">
        <v>3</v>
      </c>
      <c r="C802" s="1">
        <v>12</v>
      </c>
      <c r="D802" s="3">
        <v>21.7</v>
      </c>
    </row>
    <row r="803" spans="1:4" x14ac:dyDescent="0.35">
      <c r="A803">
        <v>2020</v>
      </c>
      <c r="B803" s="1">
        <v>3</v>
      </c>
      <c r="C803" s="1">
        <v>13</v>
      </c>
      <c r="D803" s="3">
        <v>23.1</v>
      </c>
    </row>
    <row r="804" spans="1:4" x14ac:dyDescent="0.35">
      <c r="A804">
        <v>2020</v>
      </c>
      <c r="B804" s="1">
        <v>3</v>
      </c>
      <c r="C804" s="1">
        <v>14</v>
      </c>
      <c r="D804" s="3">
        <v>25.9</v>
      </c>
    </row>
    <row r="805" spans="1:4" x14ac:dyDescent="0.35">
      <c r="A805">
        <v>2020</v>
      </c>
      <c r="B805" s="1">
        <v>3</v>
      </c>
      <c r="C805" s="1">
        <v>15</v>
      </c>
      <c r="D805" s="3">
        <v>26.6</v>
      </c>
    </row>
    <row r="806" spans="1:4" x14ac:dyDescent="0.35">
      <c r="A806">
        <v>2020</v>
      </c>
      <c r="B806" s="1">
        <v>3</v>
      </c>
      <c r="C806" s="1">
        <v>16</v>
      </c>
      <c r="D806" s="3">
        <v>25.1</v>
      </c>
    </row>
    <row r="807" spans="1:4" x14ac:dyDescent="0.35">
      <c r="A807">
        <v>2020</v>
      </c>
      <c r="B807" s="1">
        <v>3</v>
      </c>
      <c r="C807" s="1">
        <v>17</v>
      </c>
      <c r="D807" s="3">
        <v>25.5</v>
      </c>
    </row>
    <row r="808" spans="1:4" x14ac:dyDescent="0.35">
      <c r="A808">
        <v>2020</v>
      </c>
      <c r="B808" s="1">
        <v>3</v>
      </c>
      <c r="C808" s="1">
        <v>18</v>
      </c>
      <c r="D808" s="3">
        <v>27</v>
      </c>
    </row>
    <row r="809" spans="1:4" x14ac:dyDescent="0.35">
      <c r="A809">
        <v>2020</v>
      </c>
      <c r="B809" s="1">
        <v>3</v>
      </c>
      <c r="C809" s="1">
        <v>19</v>
      </c>
      <c r="D809" s="3">
        <v>27.6</v>
      </c>
    </row>
    <row r="810" spans="1:4" x14ac:dyDescent="0.35">
      <c r="A810">
        <v>2020</v>
      </c>
      <c r="B810" s="1">
        <v>3</v>
      </c>
      <c r="C810" s="1">
        <v>20</v>
      </c>
      <c r="D810" s="3">
        <v>27</v>
      </c>
    </row>
    <row r="811" spans="1:4" x14ac:dyDescent="0.35">
      <c r="A811">
        <v>2020</v>
      </c>
      <c r="B811" s="1">
        <v>3</v>
      </c>
      <c r="C811" s="1">
        <v>21</v>
      </c>
      <c r="D811" s="3">
        <v>25.3</v>
      </c>
    </row>
    <row r="812" spans="1:4" x14ac:dyDescent="0.35">
      <c r="A812">
        <v>2020</v>
      </c>
      <c r="B812" s="1">
        <v>3</v>
      </c>
      <c r="C812" s="1">
        <v>22</v>
      </c>
      <c r="D812" s="3">
        <v>25.6</v>
      </c>
    </row>
    <row r="813" spans="1:4" x14ac:dyDescent="0.35">
      <c r="A813">
        <v>2020</v>
      </c>
      <c r="B813" s="1">
        <v>3</v>
      </c>
      <c r="C813" s="1">
        <v>23</v>
      </c>
      <c r="D813" s="3">
        <v>22.2</v>
      </c>
    </row>
    <row r="814" spans="1:4" x14ac:dyDescent="0.35">
      <c r="A814">
        <v>2020</v>
      </c>
      <c r="B814" s="1">
        <v>3</v>
      </c>
      <c r="C814" s="1">
        <v>24</v>
      </c>
      <c r="D814" s="3">
        <v>21.5</v>
      </c>
    </row>
    <row r="815" spans="1:4" x14ac:dyDescent="0.35">
      <c r="A815">
        <v>2020</v>
      </c>
      <c r="B815" s="1">
        <v>3</v>
      </c>
      <c r="C815" s="1">
        <v>25</v>
      </c>
      <c r="D815" s="3">
        <v>21</v>
      </c>
    </row>
    <row r="816" spans="1:4" x14ac:dyDescent="0.35">
      <c r="A816">
        <v>2020</v>
      </c>
      <c r="B816" s="1">
        <v>3</v>
      </c>
      <c r="C816" s="1">
        <v>26</v>
      </c>
      <c r="D816" s="3">
        <v>22</v>
      </c>
    </row>
    <row r="817" spans="1:4" x14ac:dyDescent="0.35">
      <c r="A817">
        <v>2020</v>
      </c>
      <c r="B817" s="1">
        <v>3</v>
      </c>
      <c r="C817" s="1">
        <v>27</v>
      </c>
      <c r="D817" s="3">
        <v>24.6</v>
      </c>
    </row>
    <row r="818" spans="1:4" x14ac:dyDescent="0.35">
      <c r="A818">
        <v>2020</v>
      </c>
      <c r="B818" s="1">
        <v>3</v>
      </c>
      <c r="C818" s="1">
        <v>28</v>
      </c>
      <c r="D818" s="3">
        <v>29</v>
      </c>
    </row>
    <row r="819" spans="1:4" x14ac:dyDescent="0.35">
      <c r="A819">
        <v>2020</v>
      </c>
      <c r="B819" s="1">
        <v>3</v>
      </c>
      <c r="C819" s="1">
        <v>29</v>
      </c>
      <c r="D819" s="3">
        <v>30.6</v>
      </c>
    </row>
    <row r="820" spans="1:4" x14ac:dyDescent="0.35">
      <c r="A820">
        <v>2020</v>
      </c>
      <c r="B820" s="1">
        <v>3</v>
      </c>
      <c r="C820" s="1">
        <v>30</v>
      </c>
      <c r="D820" s="3">
        <v>25.5</v>
      </c>
    </row>
    <row r="821" spans="1:4" x14ac:dyDescent="0.35">
      <c r="A821">
        <v>2020</v>
      </c>
      <c r="B821" s="5">
        <v>3</v>
      </c>
      <c r="C821" s="5">
        <v>31</v>
      </c>
      <c r="D821" s="3">
        <v>23.5</v>
      </c>
    </row>
    <row r="822" spans="1:4" x14ac:dyDescent="0.35">
      <c r="A822">
        <v>2020</v>
      </c>
      <c r="B822" s="1">
        <v>4</v>
      </c>
      <c r="C822" s="1">
        <v>1</v>
      </c>
      <c r="D822" s="3">
        <v>24.4</v>
      </c>
    </row>
    <row r="823" spans="1:4" x14ac:dyDescent="0.35">
      <c r="A823">
        <v>2020</v>
      </c>
      <c r="B823" s="1">
        <v>4</v>
      </c>
      <c r="C823" s="1">
        <v>2</v>
      </c>
      <c r="D823" s="3">
        <v>25.2</v>
      </c>
    </row>
    <row r="824" spans="1:4" x14ac:dyDescent="0.35">
      <c r="A824">
        <v>2020</v>
      </c>
      <c r="B824" s="1">
        <v>4</v>
      </c>
      <c r="C824" s="1">
        <v>3</v>
      </c>
      <c r="D824" s="3">
        <v>28.2</v>
      </c>
    </row>
    <row r="825" spans="1:4" x14ac:dyDescent="0.35">
      <c r="A825">
        <v>2020</v>
      </c>
      <c r="B825" s="1">
        <v>4</v>
      </c>
      <c r="C825" s="1">
        <v>4</v>
      </c>
      <c r="D825" s="3">
        <v>30</v>
      </c>
    </row>
    <row r="826" spans="1:4" x14ac:dyDescent="0.35">
      <c r="A826">
        <v>2020</v>
      </c>
      <c r="B826" s="1">
        <v>4</v>
      </c>
      <c r="C826" s="1">
        <v>5</v>
      </c>
      <c r="D826" s="3">
        <v>29.4</v>
      </c>
    </row>
    <row r="827" spans="1:4" x14ac:dyDescent="0.35">
      <c r="A827">
        <v>2020</v>
      </c>
      <c r="B827" s="1">
        <v>4</v>
      </c>
      <c r="C827" s="1">
        <v>6</v>
      </c>
      <c r="D827" s="3">
        <v>26.8</v>
      </c>
    </row>
    <row r="828" spans="1:4" x14ac:dyDescent="0.35">
      <c r="A828">
        <v>2020</v>
      </c>
      <c r="B828" s="1">
        <v>4</v>
      </c>
      <c r="C828" s="1">
        <v>7</v>
      </c>
      <c r="D828" s="3">
        <v>25.9</v>
      </c>
    </row>
    <row r="829" spans="1:4" x14ac:dyDescent="0.35">
      <c r="A829">
        <v>2020</v>
      </c>
      <c r="B829" s="1">
        <v>4</v>
      </c>
      <c r="C829" s="1">
        <v>8</v>
      </c>
      <c r="D829" s="3">
        <v>28.8</v>
      </c>
    </row>
    <row r="830" spans="1:4" x14ac:dyDescent="0.35">
      <c r="A830">
        <v>2020</v>
      </c>
      <c r="B830" s="1">
        <v>4</v>
      </c>
      <c r="C830" s="1">
        <v>9</v>
      </c>
      <c r="D830" s="3">
        <v>31.9</v>
      </c>
    </row>
    <row r="831" spans="1:4" x14ac:dyDescent="0.35">
      <c r="A831">
        <v>2020</v>
      </c>
      <c r="B831" s="1">
        <v>4</v>
      </c>
      <c r="C831" s="1">
        <v>10</v>
      </c>
      <c r="D831" s="3">
        <v>34.5</v>
      </c>
    </row>
    <row r="832" spans="1:4" x14ac:dyDescent="0.35">
      <c r="A832">
        <v>2020</v>
      </c>
      <c r="B832" s="1">
        <v>4</v>
      </c>
      <c r="C832" s="1">
        <v>11</v>
      </c>
      <c r="D832" s="3">
        <v>34.4</v>
      </c>
    </row>
    <row r="833" spans="1:4" x14ac:dyDescent="0.35">
      <c r="A833">
        <v>2020</v>
      </c>
      <c r="B833" s="1">
        <v>4</v>
      </c>
      <c r="C833" s="1">
        <v>12</v>
      </c>
      <c r="D833" s="3">
        <v>32.5</v>
      </c>
    </row>
    <row r="834" spans="1:4" x14ac:dyDescent="0.35">
      <c r="A834">
        <v>2020</v>
      </c>
      <c r="B834" s="1">
        <v>4</v>
      </c>
      <c r="C834" s="1">
        <v>13</v>
      </c>
      <c r="D834" s="3">
        <v>30</v>
      </c>
    </row>
    <row r="835" spans="1:4" x14ac:dyDescent="0.35">
      <c r="A835">
        <v>2020</v>
      </c>
      <c r="B835" s="1">
        <v>4</v>
      </c>
      <c r="C835" s="1">
        <v>14</v>
      </c>
      <c r="D835" s="3">
        <v>26.7</v>
      </c>
    </row>
    <row r="836" spans="1:4" x14ac:dyDescent="0.35">
      <c r="A836">
        <v>2020</v>
      </c>
      <c r="B836" s="1">
        <v>4</v>
      </c>
      <c r="C836" s="1">
        <v>15</v>
      </c>
      <c r="D836" s="3">
        <v>24.4</v>
      </c>
    </row>
    <row r="837" spans="1:4" x14ac:dyDescent="0.35">
      <c r="A837">
        <v>2020</v>
      </c>
      <c r="B837" s="1">
        <v>4</v>
      </c>
      <c r="C837" s="1">
        <v>16</v>
      </c>
      <c r="D837" s="3">
        <v>24.8</v>
      </c>
    </row>
    <row r="838" spans="1:4" x14ac:dyDescent="0.35">
      <c r="A838">
        <v>2020</v>
      </c>
      <c r="B838" s="1">
        <v>4</v>
      </c>
      <c r="C838" s="1">
        <v>17</v>
      </c>
      <c r="D838" s="3">
        <v>24.9</v>
      </c>
    </row>
    <row r="839" spans="1:4" x14ac:dyDescent="0.35">
      <c r="A839">
        <v>2020</v>
      </c>
      <c r="B839" s="1">
        <v>4</v>
      </c>
      <c r="C839" s="1">
        <v>18</v>
      </c>
      <c r="D839" s="3">
        <v>25.5</v>
      </c>
    </row>
    <row r="840" spans="1:4" x14ac:dyDescent="0.35">
      <c r="A840">
        <v>2020</v>
      </c>
      <c r="B840" s="1">
        <v>4</v>
      </c>
      <c r="C840" s="1">
        <v>19</v>
      </c>
      <c r="D840" s="3">
        <v>29</v>
      </c>
    </row>
    <row r="841" spans="1:4" x14ac:dyDescent="0.35">
      <c r="A841">
        <v>2020</v>
      </c>
      <c r="B841" s="1">
        <v>4</v>
      </c>
      <c r="C841" s="1">
        <v>20</v>
      </c>
      <c r="D841" s="3">
        <v>29.7</v>
      </c>
    </row>
    <row r="842" spans="1:4" x14ac:dyDescent="0.35">
      <c r="A842">
        <v>2020</v>
      </c>
      <c r="B842" s="1">
        <v>4</v>
      </c>
      <c r="C842" s="1">
        <v>21</v>
      </c>
      <c r="D842" s="3">
        <v>28.4</v>
      </c>
    </row>
    <row r="843" spans="1:4" x14ac:dyDescent="0.35">
      <c r="A843">
        <v>2020</v>
      </c>
      <c r="B843" s="1">
        <v>4</v>
      </c>
      <c r="C843" s="1">
        <v>22</v>
      </c>
      <c r="D843" s="3">
        <v>27.6</v>
      </c>
    </row>
    <row r="844" spans="1:4" x14ac:dyDescent="0.35">
      <c r="A844">
        <v>2020</v>
      </c>
      <c r="B844" s="1">
        <v>4</v>
      </c>
      <c r="C844" s="1">
        <v>23</v>
      </c>
      <c r="D844" s="3">
        <v>29.2</v>
      </c>
    </row>
    <row r="845" spans="1:4" x14ac:dyDescent="0.35">
      <c r="A845">
        <v>2020</v>
      </c>
      <c r="B845" s="1">
        <v>4</v>
      </c>
      <c r="C845" s="1">
        <v>24</v>
      </c>
      <c r="D845" s="3">
        <v>31</v>
      </c>
    </row>
    <row r="846" spans="1:4" x14ac:dyDescent="0.35">
      <c r="A846">
        <v>2020</v>
      </c>
      <c r="B846" s="1">
        <v>4</v>
      </c>
      <c r="C846" s="1">
        <v>25</v>
      </c>
      <c r="D846" s="3">
        <v>32.5</v>
      </c>
    </row>
    <row r="847" spans="1:4" x14ac:dyDescent="0.35">
      <c r="A847">
        <v>2020</v>
      </c>
      <c r="B847" s="1">
        <v>4</v>
      </c>
      <c r="C847" s="1">
        <v>26</v>
      </c>
      <c r="D847" s="3">
        <v>33.4</v>
      </c>
    </row>
    <row r="848" spans="1:4" x14ac:dyDescent="0.35">
      <c r="A848">
        <v>2020</v>
      </c>
      <c r="B848" s="1">
        <v>4</v>
      </c>
      <c r="C848" s="1">
        <v>27</v>
      </c>
      <c r="D848" s="3">
        <v>33.6</v>
      </c>
    </row>
    <row r="849" spans="1:4" x14ac:dyDescent="0.35">
      <c r="A849">
        <v>2020</v>
      </c>
      <c r="B849" s="1">
        <v>4</v>
      </c>
      <c r="C849" s="1">
        <v>28</v>
      </c>
      <c r="D849" s="3">
        <v>30.2</v>
      </c>
    </row>
    <row r="850" spans="1:4" x14ac:dyDescent="0.35">
      <c r="A850">
        <v>2020</v>
      </c>
      <c r="B850" s="1">
        <v>4</v>
      </c>
      <c r="C850" s="1">
        <v>29</v>
      </c>
      <c r="D850" s="3">
        <v>31.7</v>
      </c>
    </row>
    <row r="851" spans="1:4" x14ac:dyDescent="0.35">
      <c r="A851">
        <v>2020</v>
      </c>
      <c r="B851" s="5">
        <v>4</v>
      </c>
      <c r="C851" s="5">
        <v>30</v>
      </c>
      <c r="D851" s="3">
        <v>36.700000000000003</v>
      </c>
    </row>
    <row r="852" spans="1:4" x14ac:dyDescent="0.35">
      <c r="A852">
        <v>2020</v>
      </c>
      <c r="B852" s="1">
        <v>5</v>
      </c>
      <c r="C852" s="1">
        <v>1</v>
      </c>
      <c r="D852" s="3">
        <v>34.5</v>
      </c>
    </row>
    <row r="853" spans="1:4" x14ac:dyDescent="0.35">
      <c r="A853">
        <v>2020</v>
      </c>
      <c r="B853" s="1">
        <v>5</v>
      </c>
      <c r="C853" s="1">
        <v>2</v>
      </c>
      <c r="D853" s="3">
        <v>32.6</v>
      </c>
    </row>
    <row r="854" spans="1:4" x14ac:dyDescent="0.35">
      <c r="A854">
        <v>2020</v>
      </c>
      <c r="B854" s="1">
        <v>5</v>
      </c>
      <c r="C854" s="1">
        <v>3</v>
      </c>
      <c r="D854" s="3">
        <v>33.200000000000003</v>
      </c>
    </row>
    <row r="855" spans="1:4" x14ac:dyDescent="0.35">
      <c r="A855">
        <v>2020</v>
      </c>
      <c r="B855" s="1">
        <v>5</v>
      </c>
      <c r="C855" s="1">
        <v>4</v>
      </c>
      <c r="D855" s="3">
        <v>30.3</v>
      </c>
    </row>
    <row r="856" spans="1:4" x14ac:dyDescent="0.35">
      <c r="A856">
        <v>2020</v>
      </c>
      <c r="B856" s="1">
        <v>5</v>
      </c>
      <c r="C856" s="1">
        <v>5</v>
      </c>
      <c r="D856" s="3">
        <v>30</v>
      </c>
    </row>
    <row r="857" spans="1:4" x14ac:dyDescent="0.35">
      <c r="A857">
        <v>2020</v>
      </c>
      <c r="B857" s="1">
        <v>5</v>
      </c>
      <c r="C857" s="1">
        <v>6</v>
      </c>
      <c r="D857" s="3">
        <v>30.4</v>
      </c>
    </row>
    <row r="858" spans="1:4" x14ac:dyDescent="0.35">
      <c r="A858">
        <v>2020</v>
      </c>
      <c r="B858" s="1">
        <v>5</v>
      </c>
      <c r="C858" s="1">
        <v>7</v>
      </c>
      <c r="D858" s="3">
        <v>31.3</v>
      </c>
    </row>
    <row r="859" spans="1:4" x14ac:dyDescent="0.35">
      <c r="A859">
        <v>2020</v>
      </c>
      <c r="B859" s="1">
        <v>5</v>
      </c>
      <c r="C859" s="1">
        <v>8</v>
      </c>
      <c r="D859" s="3">
        <v>31.1</v>
      </c>
    </row>
    <row r="860" spans="1:4" x14ac:dyDescent="0.35">
      <c r="A860">
        <v>2020</v>
      </c>
      <c r="B860" s="1">
        <v>5</v>
      </c>
      <c r="C860" s="1">
        <v>9</v>
      </c>
      <c r="D860" s="3">
        <v>31.4</v>
      </c>
    </row>
    <row r="861" spans="1:4" x14ac:dyDescent="0.35">
      <c r="A861">
        <v>2020</v>
      </c>
      <c r="B861" s="1">
        <v>5</v>
      </c>
      <c r="C861" s="1">
        <v>10</v>
      </c>
      <c r="D861" s="3">
        <v>33</v>
      </c>
    </row>
    <row r="862" spans="1:4" x14ac:dyDescent="0.35">
      <c r="A862">
        <v>2020</v>
      </c>
      <c r="B862" s="1">
        <v>5</v>
      </c>
      <c r="C862" s="1">
        <v>11</v>
      </c>
      <c r="D862" s="3">
        <v>33</v>
      </c>
    </row>
    <row r="863" spans="1:4" x14ac:dyDescent="0.35">
      <c r="A863">
        <v>2020</v>
      </c>
      <c r="B863" s="1">
        <v>5</v>
      </c>
      <c r="C863" s="1">
        <v>12</v>
      </c>
      <c r="D863" s="3">
        <v>31.6</v>
      </c>
    </row>
    <row r="864" spans="1:4" x14ac:dyDescent="0.35">
      <c r="A864">
        <v>2020</v>
      </c>
      <c r="B864" s="1">
        <v>5</v>
      </c>
      <c r="C864" s="1">
        <v>13</v>
      </c>
      <c r="D864" s="3">
        <v>30.7</v>
      </c>
    </row>
    <row r="865" spans="1:4" x14ac:dyDescent="0.35">
      <c r="A865">
        <v>2020</v>
      </c>
      <c r="B865" s="1">
        <v>5</v>
      </c>
      <c r="C865" s="1">
        <v>14</v>
      </c>
      <c r="D865" s="3">
        <v>28.7</v>
      </c>
    </row>
    <row r="866" spans="1:4" x14ac:dyDescent="0.35">
      <c r="A866">
        <v>2020</v>
      </c>
      <c r="B866" s="1">
        <v>5</v>
      </c>
      <c r="C866" s="1">
        <v>15</v>
      </c>
      <c r="D866" s="3">
        <v>29.3</v>
      </c>
    </row>
    <row r="867" spans="1:4" x14ac:dyDescent="0.35">
      <c r="A867">
        <v>2020</v>
      </c>
      <c r="B867" s="1">
        <v>5</v>
      </c>
      <c r="C867" s="1">
        <v>16</v>
      </c>
      <c r="D867" s="3">
        <v>31.2</v>
      </c>
    </row>
    <row r="868" spans="1:4" x14ac:dyDescent="0.35">
      <c r="A868">
        <v>2020</v>
      </c>
      <c r="B868" s="1">
        <v>5</v>
      </c>
      <c r="C868" s="1">
        <v>17</v>
      </c>
      <c r="D868" s="3">
        <v>32.200000000000003</v>
      </c>
    </row>
    <row r="869" spans="1:4" x14ac:dyDescent="0.35">
      <c r="A869">
        <v>2020</v>
      </c>
      <c r="B869" s="1">
        <v>5</v>
      </c>
      <c r="C869" s="1">
        <v>18</v>
      </c>
      <c r="D869" s="3">
        <v>32.5</v>
      </c>
    </row>
    <row r="870" spans="1:4" x14ac:dyDescent="0.35">
      <c r="A870">
        <v>2020</v>
      </c>
      <c r="B870" s="1">
        <v>5</v>
      </c>
      <c r="C870" s="1">
        <v>19</v>
      </c>
      <c r="D870" s="3">
        <v>32.9</v>
      </c>
    </row>
    <row r="871" spans="1:4" x14ac:dyDescent="0.35">
      <c r="A871">
        <v>2020</v>
      </c>
      <c r="B871" s="1">
        <v>5</v>
      </c>
      <c r="C871" s="1">
        <v>20</v>
      </c>
      <c r="D871" s="3">
        <v>32.200000000000003</v>
      </c>
    </row>
    <row r="872" spans="1:4" x14ac:dyDescent="0.35">
      <c r="A872">
        <v>2020</v>
      </c>
      <c r="B872" s="1">
        <v>5</v>
      </c>
      <c r="C872" s="1">
        <v>21</v>
      </c>
      <c r="D872" s="3">
        <v>33</v>
      </c>
    </row>
    <row r="873" spans="1:4" x14ac:dyDescent="0.35">
      <c r="A873">
        <v>2020</v>
      </c>
      <c r="B873" s="1">
        <v>5</v>
      </c>
      <c r="C873" s="1">
        <v>22</v>
      </c>
      <c r="D873" s="3">
        <v>32.200000000000003</v>
      </c>
    </row>
    <row r="874" spans="1:4" x14ac:dyDescent="0.35">
      <c r="A874">
        <v>2020</v>
      </c>
      <c r="B874" s="1">
        <v>5</v>
      </c>
      <c r="C874" s="1">
        <v>23</v>
      </c>
      <c r="D874" s="3">
        <v>32.700000000000003</v>
      </c>
    </row>
    <row r="875" spans="1:4" x14ac:dyDescent="0.35">
      <c r="A875">
        <v>2020</v>
      </c>
      <c r="B875" s="1">
        <v>5</v>
      </c>
      <c r="C875" s="1">
        <v>24</v>
      </c>
      <c r="D875" s="3">
        <v>33</v>
      </c>
    </row>
    <row r="876" spans="1:4" x14ac:dyDescent="0.35">
      <c r="A876">
        <v>2020</v>
      </c>
      <c r="B876" s="1">
        <v>5</v>
      </c>
      <c r="C876" s="1">
        <v>25</v>
      </c>
      <c r="D876" s="3">
        <v>34.700000000000003</v>
      </c>
    </row>
    <row r="877" spans="1:4" x14ac:dyDescent="0.35">
      <c r="A877">
        <v>2020</v>
      </c>
      <c r="B877" s="1">
        <v>5</v>
      </c>
      <c r="C877" s="1">
        <v>26</v>
      </c>
      <c r="D877" s="3">
        <v>34.1</v>
      </c>
    </row>
    <row r="878" spans="1:4" x14ac:dyDescent="0.35">
      <c r="A878">
        <v>2020</v>
      </c>
      <c r="B878" s="1">
        <v>5</v>
      </c>
      <c r="C878" s="1">
        <v>27</v>
      </c>
      <c r="D878" s="3">
        <v>32.700000000000003</v>
      </c>
    </row>
    <row r="879" spans="1:4" x14ac:dyDescent="0.35">
      <c r="A879">
        <v>2020</v>
      </c>
      <c r="B879" s="1">
        <v>5</v>
      </c>
      <c r="C879" s="1">
        <v>28</v>
      </c>
      <c r="D879" s="3">
        <v>34.200000000000003</v>
      </c>
    </row>
    <row r="880" spans="1:4" x14ac:dyDescent="0.35">
      <c r="A880">
        <v>2020</v>
      </c>
      <c r="B880" s="1">
        <v>5</v>
      </c>
      <c r="C880" s="1">
        <v>29</v>
      </c>
      <c r="D880" s="3">
        <v>35.5</v>
      </c>
    </row>
    <row r="881" spans="1:4" x14ac:dyDescent="0.35">
      <c r="A881">
        <v>2020</v>
      </c>
      <c r="B881" s="1">
        <v>5</v>
      </c>
      <c r="C881" s="1">
        <v>30</v>
      </c>
      <c r="D881" s="3">
        <v>36.1</v>
      </c>
    </row>
    <row r="882" spans="1:4" x14ac:dyDescent="0.35">
      <c r="A882">
        <v>2020</v>
      </c>
      <c r="B882" s="5">
        <v>5</v>
      </c>
      <c r="C882" s="5">
        <v>31</v>
      </c>
      <c r="D882" s="3">
        <v>36.200000000000003</v>
      </c>
    </row>
    <row r="883" spans="1:4" x14ac:dyDescent="0.35">
      <c r="A883">
        <v>2020</v>
      </c>
      <c r="B883" s="1">
        <v>6</v>
      </c>
      <c r="C883" s="1">
        <v>1</v>
      </c>
      <c r="D883" s="3">
        <v>36.200000000000003</v>
      </c>
    </row>
    <row r="884" spans="1:4" x14ac:dyDescent="0.35">
      <c r="A884">
        <v>2020</v>
      </c>
      <c r="B884" s="1">
        <v>6</v>
      </c>
      <c r="C884" s="1">
        <v>2</v>
      </c>
      <c r="D884" s="3">
        <v>36</v>
      </c>
    </row>
    <row r="885" spans="1:4" x14ac:dyDescent="0.35">
      <c r="A885">
        <v>2020</v>
      </c>
      <c r="B885" s="1">
        <v>6</v>
      </c>
      <c r="C885" s="1">
        <v>3</v>
      </c>
      <c r="D885" s="3">
        <v>35</v>
      </c>
    </row>
    <row r="886" spans="1:4" x14ac:dyDescent="0.35">
      <c r="A886">
        <v>2020</v>
      </c>
      <c r="B886" s="1">
        <v>6</v>
      </c>
      <c r="C886" s="1">
        <v>4</v>
      </c>
      <c r="D886" s="3">
        <v>34.6</v>
      </c>
    </row>
    <row r="887" spans="1:4" x14ac:dyDescent="0.35">
      <c r="A887">
        <v>2020</v>
      </c>
      <c r="B887" s="1">
        <v>6</v>
      </c>
      <c r="C887" s="1">
        <v>5</v>
      </c>
      <c r="D887" s="3">
        <v>33.9</v>
      </c>
    </row>
    <row r="888" spans="1:4" x14ac:dyDescent="0.35">
      <c r="A888">
        <v>2020</v>
      </c>
      <c r="B888" s="1">
        <v>6</v>
      </c>
      <c r="C888" s="1">
        <v>6</v>
      </c>
      <c r="D888" s="3">
        <v>33.799999999999997</v>
      </c>
    </row>
    <row r="889" spans="1:4" x14ac:dyDescent="0.35">
      <c r="A889">
        <v>2020</v>
      </c>
      <c r="B889" s="1">
        <v>6</v>
      </c>
      <c r="C889" s="1">
        <v>7</v>
      </c>
      <c r="D889" s="3">
        <v>34</v>
      </c>
    </row>
    <row r="890" spans="1:4" x14ac:dyDescent="0.35">
      <c r="A890">
        <v>2020</v>
      </c>
      <c r="B890" s="1">
        <v>6</v>
      </c>
      <c r="C890" s="1">
        <v>8</v>
      </c>
      <c r="D890" s="3">
        <v>34.6</v>
      </c>
    </row>
    <row r="891" spans="1:4" x14ac:dyDescent="0.35">
      <c r="A891">
        <v>2020</v>
      </c>
      <c r="B891" s="1">
        <v>6</v>
      </c>
      <c r="C891" s="1">
        <v>9</v>
      </c>
      <c r="D891" s="3">
        <v>32.6</v>
      </c>
    </row>
    <row r="892" spans="1:4" x14ac:dyDescent="0.35">
      <c r="A892">
        <v>2020</v>
      </c>
      <c r="B892" s="1">
        <v>6</v>
      </c>
      <c r="C892" s="1">
        <v>10</v>
      </c>
      <c r="D892" s="3">
        <v>35.200000000000003</v>
      </c>
    </row>
    <row r="893" spans="1:4" x14ac:dyDescent="0.35">
      <c r="A893">
        <v>2020</v>
      </c>
      <c r="B893" s="1">
        <v>6</v>
      </c>
      <c r="C893" s="1">
        <v>11</v>
      </c>
      <c r="D893" s="3">
        <v>36.200000000000003</v>
      </c>
    </row>
    <row r="894" spans="1:4" x14ac:dyDescent="0.35">
      <c r="A894">
        <v>2020</v>
      </c>
      <c r="B894" s="1">
        <v>6</v>
      </c>
      <c r="C894" s="1">
        <v>12</v>
      </c>
      <c r="D894" s="3">
        <v>35.4</v>
      </c>
    </row>
    <row r="895" spans="1:4" x14ac:dyDescent="0.35">
      <c r="A895">
        <v>2020</v>
      </c>
      <c r="B895" s="1">
        <v>6</v>
      </c>
      <c r="C895" s="1">
        <v>13</v>
      </c>
      <c r="D895" s="3">
        <v>34.1</v>
      </c>
    </row>
    <row r="896" spans="1:4" x14ac:dyDescent="0.35">
      <c r="A896">
        <v>2020</v>
      </c>
      <c r="B896" s="1">
        <v>6</v>
      </c>
      <c r="C896" s="1">
        <v>14</v>
      </c>
      <c r="D896" s="3">
        <v>35.1</v>
      </c>
    </row>
    <row r="897" spans="1:4" x14ac:dyDescent="0.35">
      <c r="A897">
        <v>2020</v>
      </c>
      <c r="B897" s="1">
        <v>6</v>
      </c>
      <c r="C897" s="1">
        <v>15</v>
      </c>
      <c r="D897" s="3">
        <v>34.700000000000003</v>
      </c>
    </row>
    <row r="898" spans="1:4" x14ac:dyDescent="0.35">
      <c r="A898">
        <v>2020</v>
      </c>
      <c r="B898" s="1">
        <v>6</v>
      </c>
      <c r="C898" s="1">
        <v>16</v>
      </c>
      <c r="D898" s="3">
        <v>36.1</v>
      </c>
    </row>
    <row r="899" spans="1:4" x14ac:dyDescent="0.35">
      <c r="A899">
        <v>2020</v>
      </c>
      <c r="B899" s="1">
        <v>6</v>
      </c>
      <c r="C899" s="1">
        <v>17</v>
      </c>
      <c r="D899" s="3">
        <v>34.799999999999997</v>
      </c>
    </row>
    <row r="900" spans="1:4" x14ac:dyDescent="0.35">
      <c r="A900">
        <v>2020</v>
      </c>
      <c r="B900" s="1">
        <v>6</v>
      </c>
      <c r="C900" s="1">
        <v>18</v>
      </c>
      <c r="D900" s="3">
        <v>34.200000000000003</v>
      </c>
    </row>
    <row r="901" spans="1:4" x14ac:dyDescent="0.35">
      <c r="A901">
        <v>2020</v>
      </c>
      <c r="B901" s="1">
        <v>6</v>
      </c>
      <c r="C901" s="1">
        <v>19</v>
      </c>
      <c r="D901" s="3">
        <v>32.6</v>
      </c>
    </row>
    <row r="902" spans="1:4" x14ac:dyDescent="0.35">
      <c r="A902">
        <v>2020</v>
      </c>
      <c r="B902" s="1">
        <v>6</v>
      </c>
      <c r="C902" s="1">
        <v>20</v>
      </c>
      <c r="D902" s="3">
        <v>32.799999999999997</v>
      </c>
    </row>
    <row r="903" spans="1:4" x14ac:dyDescent="0.35">
      <c r="A903">
        <v>2020</v>
      </c>
      <c r="B903" s="1">
        <v>6</v>
      </c>
      <c r="C903" s="1">
        <v>21</v>
      </c>
      <c r="D903" s="3">
        <v>32.6</v>
      </c>
    </row>
    <row r="904" spans="1:4" x14ac:dyDescent="0.35">
      <c r="A904">
        <v>2020</v>
      </c>
      <c r="B904" s="1">
        <v>6</v>
      </c>
      <c r="C904" s="1">
        <v>22</v>
      </c>
      <c r="D904" s="3">
        <v>34.799999999999997</v>
      </c>
    </row>
    <row r="905" spans="1:4" x14ac:dyDescent="0.35">
      <c r="A905">
        <v>2020</v>
      </c>
      <c r="B905" s="1">
        <v>6</v>
      </c>
      <c r="C905" s="1">
        <v>23</v>
      </c>
      <c r="D905" s="3">
        <v>33.1</v>
      </c>
    </row>
    <row r="906" spans="1:4" x14ac:dyDescent="0.35">
      <c r="A906">
        <v>2020</v>
      </c>
      <c r="B906" s="1">
        <v>6</v>
      </c>
      <c r="C906" s="1">
        <v>24</v>
      </c>
      <c r="D906" s="3">
        <v>33</v>
      </c>
    </row>
    <row r="907" spans="1:4" x14ac:dyDescent="0.35">
      <c r="A907">
        <v>2020</v>
      </c>
      <c r="B907" s="1">
        <v>6</v>
      </c>
      <c r="C907" s="1">
        <v>25</v>
      </c>
      <c r="D907" s="3">
        <v>34.6</v>
      </c>
    </row>
    <row r="908" spans="1:4" x14ac:dyDescent="0.35">
      <c r="A908">
        <v>2020</v>
      </c>
      <c r="B908" s="1">
        <v>6</v>
      </c>
      <c r="C908" s="1">
        <v>26</v>
      </c>
      <c r="D908" s="3">
        <v>34.6</v>
      </c>
    </row>
    <row r="909" spans="1:4" x14ac:dyDescent="0.35">
      <c r="A909">
        <v>2020</v>
      </c>
      <c r="B909" s="1">
        <v>6</v>
      </c>
      <c r="C909" s="1">
        <v>27</v>
      </c>
      <c r="D909" s="3">
        <v>35.9</v>
      </c>
    </row>
    <row r="910" spans="1:4" x14ac:dyDescent="0.35">
      <c r="A910">
        <v>2020</v>
      </c>
      <c r="B910" s="1">
        <v>6</v>
      </c>
      <c r="C910" s="1">
        <v>28</v>
      </c>
      <c r="D910" s="3">
        <v>35.5</v>
      </c>
    </row>
    <row r="911" spans="1:4" x14ac:dyDescent="0.35">
      <c r="A911">
        <v>2020</v>
      </c>
      <c r="B911" s="1">
        <v>6</v>
      </c>
      <c r="C911" s="1">
        <v>29</v>
      </c>
      <c r="D911" s="3">
        <v>34.9</v>
      </c>
    </row>
    <row r="912" spans="1:4" x14ac:dyDescent="0.35">
      <c r="A912">
        <v>2020</v>
      </c>
      <c r="B912" s="5">
        <v>6</v>
      </c>
      <c r="C912" s="5">
        <v>30</v>
      </c>
      <c r="D912" s="3">
        <v>35.200000000000003</v>
      </c>
    </row>
    <row r="913" spans="1:4" x14ac:dyDescent="0.35">
      <c r="A913">
        <v>2020</v>
      </c>
      <c r="B913" s="1">
        <v>7</v>
      </c>
      <c r="C913" s="1">
        <v>1</v>
      </c>
      <c r="D913" s="3">
        <v>35.200000000000003</v>
      </c>
    </row>
    <row r="914" spans="1:4" x14ac:dyDescent="0.35">
      <c r="A914">
        <v>2020</v>
      </c>
      <c r="B914" s="1">
        <v>7</v>
      </c>
      <c r="C914" s="1">
        <v>2</v>
      </c>
      <c r="D914" s="3">
        <v>37</v>
      </c>
    </row>
    <row r="915" spans="1:4" x14ac:dyDescent="0.35">
      <c r="A915">
        <v>2020</v>
      </c>
      <c r="B915" s="1">
        <v>7</v>
      </c>
      <c r="C915" s="1">
        <v>3</v>
      </c>
      <c r="D915" s="3">
        <v>36.200000000000003</v>
      </c>
    </row>
    <row r="916" spans="1:4" x14ac:dyDescent="0.35">
      <c r="A916">
        <v>2020</v>
      </c>
      <c r="B916" s="1">
        <v>7</v>
      </c>
      <c r="C916" s="1">
        <v>4</v>
      </c>
      <c r="D916" s="3">
        <v>36.700000000000003</v>
      </c>
    </row>
    <row r="917" spans="1:4" x14ac:dyDescent="0.35">
      <c r="A917">
        <v>2020</v>
      </c>
      <c r="B917" s="1">
        <v>7</v>
      </c>
      <c r="C917" s="1">
        <v>5</v>
      </c>
      <c r="D917" s="3">
        <v>37</v>
      </c>
    </row>
    <row r="918" spans="1:4" x14ac:dyDescent="0.35">
      <c r="A918">
        <v>2020</v>
      </c>
      <c r="B918" s="1">
        <v>7</v>
      </c>
      <c r="C918" s="1">
        <v>6</v>
      </c>
      <c r="D918" s="3">
        <v>36.799999999999997</v>
      </c>
    </row>
    <row r="919" spans="1:4" x14ac:dyDescent="0.35">
      <c r="A919">
        <v>2020</v>
      </c>
      <c r="B919" s="1">
        <v>7</v>
      </c>
      <c r="C919" s="1">
        <v>7</v>
      </c>
      <c r="D919" s="3">
        <v>34.799999999999997</v>
      </c>
    </row>
    <row r="920" spans="1:4" x14ac:dyDescent="0.35">
      <c r="A920">
        <v>2020</v>
      </c>
      <c r="B920" s="1">
        <v>7</v>
      </c>
      <c r="C920" s="1">
        <v>8</v>
      </c>
      <c r="D920" s="3">
        <v>35.200000000000003</v>
      </c>
    </row>
    <row r="921" spans="1:4" x14ac:dyDescent="0.35">
      <c r="A921">
        <v>2020</v>
      </c>
      <c r="B921" s="1">
        <v>7</v>
      </c>
      <c r="C921" s="1">
        <v>9</v>
      </c>
      <c r="D921" s="3">
        <v>36.700000000000003</v>
      </c>
    </row>
    <row r="922" spans="1:4" x14ac:dyDescent="0.35">
      <c r="A922">
        <v>2020</v>
      </c>
      <c r="B922" s="1">
        <v>7</v>
      </c>
      <c r="C922" s="1">
        <v>10</v>
      </c>
      <c r="D922" s="3">
        <v>37.700000000000003</v>
      </c>
    </row>
    <row r="923" spans="1:4" x14ac:dyDescent="0.35">
      <c r="A923">
        <v>2020</v>
      </c>
      <c r="B923" s="1">
        <v>7</v>
      </c>
      <c r="C923" s="1">
        <v>11</v>
      </c>
      <c r="D923" s="3">
        <v>37.799999999999997</v>
      </c>
    </row>
    <row r="924" spans="1:4" x14ac:dyDescent="0.35">
      <c r="A924">
        <v>2020</v>
      </c>
      <c r="B924" s="1">
        <v>7</v>
      </c>
      <c r="C924" s="1">
        <v>12</v>
      </c>
      <c r="D924" s="3">
        <v>37.9</v>
      </c>
    </row>
    <row r="925" spans="1:4" x14ac:dyDescent="0.35">
      <c r="A925">
        <v>2020</v>
      </c>
      <c r="B925" s="1">
        <v>7</v>
      </c>
      <c r="C925" s="1">
        <v>13</v>
      </c>
      <c r="D925" s="3">
        <v>39.1</v>
      </c>
    </row>
    <row r="926" spans="1:4" x14ac:dyDescent="0.35">
      <c r="A926">
        <v>2020</v>
      </c>
      <c r="B926" s="1">
        <v>7</v>
      </c>
      <c r="C926" s="1">
        <v>14</v>
      </c>
      <c r="D926" s="3">
        <v>38.9</v>
      </c>
    </row>
    <row r="927" spans="1:4" x14ac:dyDescent="0.35">
      <c r="A927">
        <v>2020</v>
      </c>
      <c r="B927" s="1">
        <v>7</v>
      </c>
      <c r="C927" s="1">
        <v>15</v>
      </c>
      <c r="D927" s="3">
        <v>36</v>
      </c>
    </row>
    <row r="928" spans="1:4" x14ac:dyDescent="0.35">
      <c r="A928">
        <v>2020</v>
      </c>
      <c r="B928" s="1">
        <v>7</v>
      </c>
      <c r="C928" s="1">
        <v>16</v>
      </c>
      <c r="D928" s="3">
        <v>37.200000000000003</v>
      </c>
    </row>
    <row r="929" spans="1:4" x14ac:dyDescent="0.35">
      <c r="A929">
        <v>2020</v>
      </c>
      <c r="B929" s="1">
        <v>7</v>
      </c>
      <c r="C929" s="1">
        <v>17</v>
      </c>
      <c r="D929" s="3">
        <v>37.6</v>
      </c>
    </row>
    <row r="930" spans="1:4" x14ac:dyDescent="0.35">
      <c r="A930">
        <v>2020</v>
      </c>
      <c r="B930" s="1">
        <v>7</v>
      </c>
      <c r="C930" s="1">
        <v>18</v>
      </c>
      <c r="D930" s="3">
        <v>36.700000000000003</v>
      </c>
    </row>
    <row r="931" spans="1:4" x14ac:dyDescent="0.35">
      <c r="A931">
        <v>2020</v>
      </c>
      <c r="B931" s="1">
        <v>7</v>
      </c>
      <c r="C931" s="1">
        <v>19</v>
      </c>
      <c r="D931" s="3">
        <v>38</v>
      </c>
    </row>
    <row r="932" spans="1:4" x14ac:dyDescent="0.35">
      <c r="A932">
        <v>2020</v>
      </c>
      <c r="B932" s="1">
        <v>7</v>
      </c>
      <c r="C932" s="1">
        <v>20</v>
      </c>
      <c r="D932" s="3">
        <v>37</v>
      </c>
    </row>
    <row r="933" spans="1:4" x14ac:dyDescent="0.35">
      <c r="A933">
        <v>2020</v>
      </c>
      <c r="B933" s="1">
        <v>7</v>
      </c>
      <c r="C933" s="1">
        <v>21</v>
      </c>
      <c r="D933" s="3">
        <v>37.200000000000003</v>
      </c>
    </row>
    <row r="934" spans="1:4" x14ac:dyDescent="0.35">
      <c r="A934">
        <v>2020</v>
      </c>
      <c r="B934" s="1">
        <v>7</v>
      </c>
      <c r="C934" s="1">
        <v>22</v>
      </c>
      <c r="D934" s="3">
        <v>38.4</v>
      </c>
    </row>
    <row r="935" spans="1:4" x14ac:dyDescent="0.35">
      <c r="A935">
        <v>2020</v>
      </c>
      <c r="B935" s="1">
        <v>7</v>
      </c>
      <c r="C935" s="1">
        <v>23</v>
      </c>
      <c r="D935" s="3">
        <v>34.6</v>
      </c>
    </row>
    <row r="936" spans="1:4" x14ac:dyDescent="0.35">
      <c r="A936">
        <v>2020</v>
      </c>
      <c r="B936" s="1">
        <v>7</v>
      </c>
      <c r="C936" s="1">
        <v>24</v>
      </c>
      <c r="D936" s="3">
        <v>35.1</v>
      </c>
    </row>
    <row r="937" spans="1:4" x14ac:dyDescent="0.35">
      <c r="A937">
        <v>2020</v>
      </c>
      <c r="B937" s="1">
        <v>7</v>
      </c>
      <c r="C937" s="1">
        <v>25</v>
      </c>
      <c r="D937" s="3">
        <v>36.200000000000003</v>
      </c>
    </row>
    <row r="938" spans="1:4" x14ac:dyDescent="0.35">
      <c r="A938">
        <v>2020</v>
      </c>
      <c r="B938" s="1">
        <v>7</v>
      </c>
      <c r="C938" s="1">
        <v>26</v>
      </c>
      <c r="D938" s="3">
        <v>36.6</v>
      </c>
    </row>
    <row r="939" spans="1:4" x14ac:dyDescent="0.35">
      <c r="A939">
        <v>2020</v>
      </c>
      <c r="B939" s="1">
        <v>7</v>
      </c>
      <c r="C939" s="1">
        <v>27</v>
      </c>
      <c r="D939" s="3">
        <v>37</v>
      </c>
    </row>
    <row r="940" spans="1:4" x14ac:dyDescent="0.35">
      <c r="A940">
        <v>2020</v>
      </c>
      <c r="B940" s="1">
        <v>7</v>
      </c>
      <c r="C940" s="1">
        <v>28</v>
      </c>
      <c r="D940" s="3">
        <v>38.200000000000003</v>
      </c>
    </row>
    <row r="941" spans="1:4" x14ac:dyDescent="0.35">
      <c r="A941">
        <v>2020</v>
      </c>
      <c r="B941" s="1">
        <v>7</v>
      </c>
      <c r="C941" s="1">
        <v>29</v>
      </c>
      <c r="D941" s="3">
        <v>37.9</v>
      </c>
    </row>
    <row r="942" spans="1:4" x14ac:dyDescent="0.35">
      <c r="A942">
        <v>2020</v>
      </c>
      <c r="B942" s="1">
        <v>7</v>
      </c>
      <c r="C942" s="1">
        <v>30</v>
      </c>
      <c r="D942" s="3">
        <v>36.299999999999997</v>
      </c>
    </row>
    <row r="943" spans="1:4" x14ac:dyDescent="0.35">
      <c r="A943">
        <v>2020</v>
      </c>
      <c r="B943" s="5">
        <v>7</v>
      </c>
      <c r="C943" s="5">
        <v>31</v>
      </c>
      <c r="D943" s="3">
        <v>36.799999999999997</v>
      </c>
    </row>
    <row r="944" spans="1:4" x14ac:dyDescent="0.35">
      <c r="A944">
        <v>2020</v>
      </c>
      <c r="B944" s="1">
        <v>8</v>
      </c>
      <c r="C944" s="1">
        <v>1</v>
      </c>
      <c r="D944" s="3">
        <v>37.799999999999997</v>
      </c>
    </row>
    <row r="945" spans="1:4" x14ac:dyDescent="0.35">
      <c r="A945">
        <v>2020</v>
      </c>
      <c r="B945" s="1">
        <v>8</v>
      </c>
      <c r="C945" s="1">
        <v>2</v>
      </c>
      <c r="D945" s="3">
        <v>38.1</v>
      </c>
    </row>
    <row r="946" spans="1:4" x14ac:dyDescent="0.35">
      <c r="A946">
        <v>2020</v>
      </c>
      <c r="B946" s="1">
        <v>8</v>
      </c>
      <c r="C946" s="1">
        <v>3</v>
      </c>
      <c r="D946" s="3">
        <v>36.5</v>
      </c>
    </row>
    <row r="947" spans="1:4" x14ac:dyDescent="0.35">
      <c r="A947">
        <v>2020</v>
      </c>
      <c r="B947" s="1">
        <v>8</v>
      </c>
      <c r="C947" s="1">
        <v>4</v>
      </c>
      <c r="D947" s="3">
        <v>35.9</v>
      </c>
    </row>
    <row r="948" spans="1:4" x14ac:dyDescent="0.35">
      <c r="A948">
        <v>2020</v>
      </c>
      <c r="B948" s="1">
        <v>8</v>
      </c>
      <c r="C948" s="1">
        <v>5</v>
      </c>
      <c r="D948" s="3">
        <v>35.299999999999997</v>
      </c>
    </row>
    <row r="949" spans="1:4" x14ac:dyDescent="0.35">
      <c r="A949">
        <v>2020</v>
      </c>
      <c r="B949" s="1">
        <v>8</v>
      </c>
      <c r="C949" s="1">
        <v>6</v>
      </c>
      <c r="D949" s="3">
        <v>35.9</v>
      </c>
    </row>
    <row r="950" spans="1:4" x14ac:dyDescent="0.35">
      <c r="A950">
        <v>2020</v>
      </c>
      <c r="B950" s="1">
        <v>8</v>
      </c>
      <c r="C950" s="1">
        <v>7</v>
      </c>
      <c r="D950" s="3">
        <v>36.200000000000003</v>
      </c>
    </row>
    <row r="951" spans="1:4" x14ac:dyDescent="0.35">
      <c r="A951">
        <v>2020</v>
      </c>
      <c r="B951" s="1">
        <v>8</v>
      </c>
      <c r="C951" s="1">
        <v>8</v>
      </c>
      <c r="D951" s="3">
        <v>36.1</v>
      </c>
    </row>
    <row r="952" spans="1:4" x14ac:dyDescent="0.35">
      <c r="A952">
        <v>2020</v>
      </c>
      <c r="B952" s="1">
        <v>8</v>
      </c>
      <c r="C952" s="1">
        <v>9</v>
      </c>
      <c r="D952" s="3">
        <v>37</v>
      </c>
    </row>
    <row r="953" spans="1:4" x14ac:dyDescent="0.35">
      <c r="A953">
        <v>2020</v>
      </c>
      <c r="B953" s="1">
        <v>8</v>
      </c>
      <c r="C953" s="1">
        <v>10</v>
      </c>
      <c r="D953" s="3">
        <v>36.1</v>
      </c>
    </row>
    <row r="954" spans="1:4" x14ac:dyDescent="0.35">
      <c r="A954">
        <v>2020</v>
      </c>
      <c r="B954" s="1">
        <v>8</v>
      </c>
      <c r="C954" s="1">
        <v>11</v>
      </c>
      <c r="D954" s="3">
        <v>36.6</v>
      </c>
    </row>
    <row r="955" spans="1:4" x14ac:dyDescent="0.35">
      <c r="A955">
        <v>2020</v>
      </c>
      <c r="B955" s="1">
        <v>8</v>
      </c>
      <c r="C955" s="1">
        <v>12</v>
      </c>
      <c r="D955" s="3">
        <v>35.9</v>
      </c>
    </row>
    <row r="956" spans="1:4" x14ac:dyDescent="0.35">
      <c r="A956">
        <v>2020</v>
      </c>
      <c r="B956" s="1">
        <v>8</v>
      </c>
      <c r="C956" s="1">
        <v>13</v>
      </c>
      <c r="D956" s="3">
        <v>35.700000000000003</v>
      </c>
    </row>
    <row r="957" spans="1:4" x14ac:dyDescent="0.35">
      <c r="A957">
        <v>2020</v>
      </c>
      <c r="B957" s="1">
        <v>8</v>
      </c>
      <c r="C957" s="1">
        <v>14</v>
      </c>
      <c r="D957" s="3">
        <v>35.4</v>
      </c>
    </row>
    <row r="958" spans="1:4" x14ac:dyDescent="0.35">
      <c r="A958">
        <v>2020</v>
      </c>
      <c r="B958" s="1">
        <v>8</v>
      </c>
      <c r="C958" s="1">
        <v>15</v>
      </c>
      <c r="D958" s="3">
        <v>35.299999999999997</v>
      </c>
    </row>
    <row r="959" spans="1:4" x14ac:dyDescent="0.35">
      <c r="A959">
        <v>2020</v>
      </c>
      <c r="B959" s="1">
        <v>8</v>
      </c>
      <c r="C959" s="1">
        <v>16</v>
      </c>
      <c r="D959" s="3">
        <v>35.6</v>
      </c>
    </row>
    <row r="960" spans="1:4" x14ac:dyDescent="0.35">
      <c r="A960">
        <v>2020</v>
      </c>
      <c r="B960" s="1">
        <v>8</v>
      </c>
      <c r="C960" s="1">
        <v>17</v>
      </c>
      <c r="D960" s="3">
        <v>35.4</v>
      </c>
    </row>
    <row r="961" spans="1:4" x14ac:dyDescent="0.35">
      <c r="A961">
        <v>2020</v>
      </c>
      <c r="B961" s="1">
        <v>8</v>
      </c>
      <c r="C961" s="1">
        <v>18</v>
      </c>
      <c r="D961" s="3">
        <v>35.299999999999997</v>
      </c>
    </row>
    <row r="962" spans="1:4" x14ac:dyDescent="0.35">
      <c r="A962">
        <v>2020</v>
      </c>
      <c r="B962" s="1">
        <v>8</v>
      </c>
      <c r="C962" s="1">
        <v>19</v>
      </c>
      <c r="D962" s="3">
        <v>35.799999999999997</v>
      </c>
    </row>
    <row r="963" spans="1:4" x14ac:dyDescent="0.35">
      <c r="A963">
        <v>2020</v>
      </c>
      <c r="B963" s="1">
        <v>8</v>
      </c>
      <c r="C963" s="1">
        <v>20</v>
      </c>
      <c r="D963" s="3">
        <v>35.9</v>
      </c>
    </row>
    <row r="964" spans="1:4" x14ac:dyDescent="0.35">
      <c r="A964">
        <v>2020</v>
      </c>
      <c r="B964" s="1">
        <v>8</v>
      </c>
      <c r="C964" s="1">
        <v>21</v>
      </c>
      <c r="D964" s="3">
        <v>36.1</v>
      </c>
    </row>
    <row r="965" spans="1:4" x14ac:dyDescent="0.35">
      <c r="A965">
        <v>2020</v>
      </c>
      <c r="B965" s="1">
        <v>8</v>
      </c>
      <c r="C965" s="1">
        <v>22</v>
      </c>
      <c r="D965" s="3">
        <v>35.6</v>
      </c>
    </row>
    <row r="966" spans="1:4" x14ac:dyDescent="0.35">
      <c r="A966">
        <v>2020</v>
      </c>
      <c r="B966" s="1">
        <v>8</v>
      </c>
      <c r="C966" s="1">
        <v>23</v>
      </c>
      <c r="D966" s="3">
        <v>36.5</v>
      </c>
    </row>
    <row r="967" spans="1:4" x14ac:dyDescent="0.35">
      <c r="A967">
        <v>2020</v>
      </c>
      <c r="B967" s="1">
        <v>8</v>
      </c>
      <c r="C967" s="1">
        <v>24</v>
      </c>
      <c r="D967" s="3">
        <v>36.4</v>
      </c>
    </row>
    <row r="968" spans="1:4" x14ac:dyDescent="0.35">
      <c r="A968">
        <v>2020</v>
      </c>
      <c r="B968" s="1">
        <v>8</v>
      </c>
      <c r="C968" s="1">
        <v>25</v>
      </c>
      <c r="D968" s="3">
        <v>35.5</v>
      </c>
    </row>
    <row r="969" spans="1:4" x14ac:dyDescent="0.35">
      <c r="A969">
        <v>2020</v>
      </c>
      <c r="B969" s="1">
        <v>8</v>
      </c>
      <c r="C969" s="1">
        <v>26</v>
      </c>
      <c r="D969" s="3">
        <v>34.9</v>
      </c>
    </row>
    <row r="970" spans="1:4" x14ac:dyDescent="0.35">
      <c r="A970">
        <v>2020</v>
      </c>
      <c r="B970" s="1">
        <v>8</v>
      </c>
      <c r="C970" s="1">
        <v>27</v>
      </c>
      <c r="D970" s="3">
        <v>36.299999999999997</v>
      </c>
    </row>
    <row r="971" spans="1:4" x14ac:dyDescent="0.35">
      <c r="A971">
        <v>2020</v>
      </c>
      <c r="B971" s="1">
        <v>8</v>
      </c>
      <c r="C971" s="1">
        <v>28</v>
      </c>
      <c r="D971" s="3">
        <v>36.9</v>
      </c>
    </row>
    <row r="972" spans="1:4" x14ac:dyDescent="0.35">
      <c r="A972">
        <v>2020</v>
      </c>
      <c r="B972" s="1">
        <v>8</v>
      </c>
      <c r="C972" s="1">
        <v>29</v>
      </c>
      <c r="D972" s="3">
        <v>37.1</v>
      </c>
    </row>
    <row r="973" spans="1:4" x14ac:dyDescent="0.35">
      <c r="A973">
        <v>2020</v>
      </c>
      <c r="B973" s="1">
        <v>8</v>
      </c>
      <c r="C973" s="1">
        <v>30</v>
      </c>
      <c r="D973" s="3">
        <v>36.9</v>
      </c>
    </row>
    <row r="974" spans="1:4" x14ac:dyDescent="0.35">
      <c r="A974">
        <v>2020</v>
      </c>
      <c r="B974" s="5">
        <v>8</v>
      </c>
      <c r="C974" s="5">
        <v>31</v>
      </c>
      <c r="D974" s="3">
        <v>37.5</v>
      </c>
    </row>
    <row r="975" spans="1:4" x14ac:dyDescent="0.35">
      <c r="A975">
        <v>2020</v>
      </c>
      <c r="B975" s="1">
        <v>9</v>
      </c>
      <c r="C975" s="1">
        <v>1</v>
      </c>
      <c r="D975" s="3">
        <v>36.6</v>
      </c>
    </row>
    <row r="976" spans="1:4" x14ac:dyDescent="0.35">
      <c r="A976">
        <v>2020</v>
      </c>
      <c r="B976" s="1">
        <v>9</v>
      </c>
      <c r="C976" s="1">
        <v>2</v>
      </c>
      <c r="D976" s="3">
        <v>35.4</v>
      </c>
    </row>
    <row r="977" spans="1:4" x14ac:dyDescent="0.35">
      <c r="A977">
        <v>2020</v>
      </c>
      <c r="B977" s="1">
        <v>9</v>
      </c>
      <c r="C977" s="1">
        <v>3</v>
      </c>
      <c r="D977" s="3">
        <v>35</v>
      </c>
    </row>
    <row r="978" spans="1:4" x14ac:dyDescent="0.35">
      <c r="A978">
        <v>2020</v>
      </c>
      <c r="B978" s="1">
        <v>9</v>
      </c>
      <c r="C978" s="1">
        <v>4</v>
      </c>
      <c r="D978" s="3">
        <v>35.1</v>
      </c>
    </row>
    <row r="979" spans="1:4" x14ac:dyDescent="0.35">
      <c r="A979">
        <v>2020</v>
      </c>
      <c r="B979" s="1">
        <v>9</v>
      </c>
      <c r="C979" s="1">
        <v>5</v>
      </c>
      <c r="D979" s="3">
        <v>35</v>
      </c>
    </row>
    <row r="980" spans="1:4" x14ac:dyDescent="0.35">
      <c r="A980">
        <v>2020</v>
      </c>
      <c r="B980" s="1">
        <v>9</v>
      </c>
      <c r="C980" s="1">
        <v>6</v>
      </c>
      <c r="D980" s="3">
        <v>34.299999999999997</v>
      </c>
    </row>
    <row r="981" spans="1:4" x14ac:dyDescent="0.35">
      <c r="A981">
        <v>2020</v>
      </c>
      <c r="B981" s="1">
        <v>9</v>
      </c>
      <c r="C981" s="1">
        <v>7</v>
      </c>
      <c r="D981" s="3">
        <v>34.5</v>
      </c>
    </row>
    <row r="982" spans="1:4" x14ac:dyDescent="0.35">
      <c r="A982">
        <v>2020</v>
      </c>
      <c r="B982" s="1">
        <v>9</v>
      </c>
      <c r="C982" s="1">
        <v>8</v>
      </c>
      <c r="D982" s="3">
        <v>34.9</v>
      </c>
    </row>
    <row r="983" spans="1:4" x14ac:dyDescent="0.35">
      <c r="A983">
        <v>2020</v>
      </c>
      <c r="B983" s="1">
        <v>9</v>
      </c>
      <c r="C983" s="1">
        <v>9</v>
      </c>
      <c r="D983" s="3">
        <v>34.200000000000003</v>
      </c>
    </row>
    <row r="984" spans="1:4" x14ac:dyDescent="0.35">
      <c r="A984">
        <v>2020</v>
      </c>
      <c r="B984" s="1">
        <v>9</v>
      </c>
      <c r="C984" s="1">
        <v>10</v>
      </c>
      <c r="D984" s="3">
        <v>33.4</v>
      </c>
    </row>
    <row r="985" spans="1:4" x14ac:dyDescent="0.35">
      <c r="A985">
        <v>2020</v>
      </c>
      <c r="B985" s="1">
        <v>9</v>
      </c>
      <c r="C985" s="1">
        <v>11</v>
      </c>
      <c r="D985" s="3">
        <v>33.9</v>
      </c>
    </row>
    <row r="986" spans="1:4" x14ac:dyDescent="0.35">
      <c r="A986">
        <v>2020</v>
      </c>
      <c r="B986" s="1">
        <v>9</v>
      </c>
      <c r="C986" s="1">
        <v>12</v>
      </c>
      <c r="D986" s="3">
        <v>34.299999999999997</v>
      </c>
    </row>
    <row r="987" spans="1:4" x14ac:dyDescent="0.35">
      <c r="A987">
        <v>2020</v>
      </c>
      <c r="B987" s="1">
        <v>9</v>
      </c>
      <c r="C987" s="1">
        <v>13</v>
      </c>
      <c r="D987" s="3">
        <v>35.200000000000003</v>
      </c>
    </row>
    <row r="988" spans="1:4" x14ac:dyDescent="0.35">
      <c r="A988">
        <v>2020</v>
      </c>
      <c r="B988" s="1">
        <v>9</v>
      </c>
      <c r="C988" s="1">
        <v>14</v>
      </c>
      <c r="D988" s="3">
        <v>35.200000000000003</v>
      </c>
    </row>
    <row r="989" spans="1:4" x14ac:dyDescent="0.35">
      <c r="A989">
        <v>2020</v>
      </c>
      <c r="B989" s="1">
        <v>9</v>
      </c>
      <c r="C989" s="1">
        <v>15</v>
      </c>
      <c r="D989" s="3">
        <v>34.700000000000003</v>
      </c>
    </row>
    <row r="990" spans="1:4" x14ac:dyDescent="0.35">
      <c r="A990">
        <v>2020</v>
      </c>
      <c r="B990" s="1">
        <v>9</v>
      </c>
      <c r="C990" s="1">
        <v>16</v>
      </c>
      <c r="D990" s="3">
        <v>33.6</v>
      </c>
    </row>
    <row r="991" spans="1:4" x14ac:dyDescent="0.35">
      <c r="A991">
        <v>2020</v>
      </c>
      <c r="B991" s="1">
        <v>9</v>
      </c>
      <c r="C991" s="1">
        <v>17</v>
      </c>
      <c r="D991" s="3">
        <v>33.9</v>
      </c>
    </row>
    <row r="992" spans="1:4" x14ac:dyDescent="0.35">
      <c r="A992">
        <v>2020</v>
      </c>
      <c r="B992" s="1">
        <v>9</v>
      </c>
      <c r="C992" s="1">
        <v>18</v>
      </c>
      <c r="D992" s="3">
        <v>33</v>
      </c>
    </row>
    <row r="993" spans="1:4" x14ac:dyDescent="0.35">
      <c r="A993">
        <v>2020</v>
      </c>
      <c r="B993" s="1">
        <v>9</v>
      </c>
      <c r="C993" s="1">
        <v>19</v>
      </c>
      <c r="D993" s="3">
        <v>33.6</v>
      </c>
    </row>
    <row r="994" spans="1:4" x14ac:dyDescent="0.35">
      <c r="A994">
        <v>2020</v>
      </c>
      <c r="B994" s="1">
        <v>9</v>
      </c>
      <c r="C994" s="1">
        <v>20</v>
      </c>
      <c r="D994" s="3">
        <v>32.4</v>
      </c>
    </row>
    <row r="995" spans="1:4" x14ac:dyDescent="0.35">
      <c r="A995">
        <v>2020</v>
      </c>
      <c r="B995" s="1">
        <v>9</v>
      </c>
      <c r="C995" s="1">
        <v>21</v>
      </c>
      <c r="D995" s="3">
        <v>32.200000000000003</v>
      </c>
    </row>
    <row r="996" spans="1:4" x14ac:dyDescent="0.35">
      <c r="A996">
        <v>2020</v>
      </c>
      <c r="B996" s="1">
        <v>9</v>
      </c>
      <c r="C996" s="1">
        <v>22</v>
      </c>
      <c r="D996" s="3">
        <v>32.9</v>
      </c>
    </row>
    <row r="997" spans="1:4" x14ac:dyDescent="0.35">
      <c r="A997">
        <v>2020</v>
      </c>
      <c r="B997" s="1">
        <v>9</v>
      </c>
      <c r="C997" s="1">
        <v>23</v>
      </c>
      <c r="D997" s="3">
        <v>33.1</v>
      </c>
    </row>
    <row r="998" spans="1:4" x14ac:dyDescent="0.35">
      <c r="A998">
        <v>2020</v>
      </c>
      <c r="B998" s="1">
        <v>9</v>
      </c>
      <c r="C998" s="1">
        <v>24</v>
      </c>
      <c r="D998" s="3">
        <v>32.9</v>
      </c>
    </row>
    <row r="999" spans="1:4" x14ac:dyDescent="0.35">
      <c r="A999">
        <v>2020</v>
      </c>
      <c r="B999" s="1">
        <v>9</v>
      </c>
      <c r="C999" s="1">
        <v>25</v>
      </c>
      <c r="D999" s="3">
        <v>33.700000000000003</v>
      </c>
    </row>
    <row r="1000" spans="1:4" x14ac:dyDescent="0.35">
      <c r="A1000">
        <v>2020</v>
      </c>
      <c r="B1000" s="1">
        <v>9</v>
      </c>
      <c r="C1000" s="1">
        <v>26</v>
      </c>
      <c r="D1000" s="3">
        <v>32.799999999999997</v>
      </c>
    </row>
    <row r="1001" spans="1:4" x14ac:dyDescent="0.35">
      <c r="A1001">
        <v>2020</v>
      </c>
      <c r="B1001" s="1">
        <v>9</v>
      </c>
      <c r="C1001" s="1">
        <v>27</v>
      </c>
      <c r="D1001" s="3">
        <v>33</v>
      </c>
    </row>
    <row r="1002" spans="1:4" x14ac:dyDescent="0.35">
      <c r="A1002">
        <v>2020</v>
      </c>
      <c r="B1002" s="1">
        <v>9</v>
      </c>
      <c r="C1002" s="1">
        <v>28</v>
      </c>
      <c r="D1002" s="3">
        <v>33</v>
      </c>
    </row>
    <row r="1003" spans="1:4" x14ac:dyDescent="0.35">
      <c r="A1003">
        <v>2020</v>
      </c>
      <c r="B1003" s="1">
        <v>9</v>
      </c>
      <c r="C1003" s="1">
        <v>29</v>
      </c>
      <c r="D1003" s="3">
        <v>32.799999999999997</v>
      </c>
    </row>
    <row r="1004" spans="1:4" x14ac:dyDescent="0.35">
      <c r="A1004">
        <v>2020</v>
      </c>
      <c r="B1004" s="5">
        <v>9</v>
      </c>
      <c r="C1004" s="5">
        <v>30</v>
      </c>
      <c r="D1004" s="3">
        <v>34.1</v>
      </c>
    </row>
    <row r="1005" spans="1:4" x14ac:dyDescent="0.35">
      <c r="A1005">
        <v>2020</v>
      </c>
      <c r="B1005" s="1">
        <v>10</v>
      </c>
      <c r="C1005" s="1">
        <v>1</v>
      </c>
      <c r="D1005" s="3">
        <v>33.6</v>
      </c>
    </row>
    <row r="1006" spans="1:4" x14ac:dyDescent="0.35">
      <c r="A1006">
        <v>2020</v>
      </c>
      <c r="B1006" s="1">
        <v>10</v>
      </c>
      <c r="C1006" s="1">
        <v>2</v>
      </c>
      <c r="D1006" s="3">
        <v>33.5</v>
      </c>
    </row>
    <row r="1007" spans="1:4" x14ac:dyDescent="0.35">
      <c r="A1007">
        <v>2020</v>
      </c>
      <c r="B1007" s="1">
        <v>10</v>
      </c>
      <c r="C1007" s="1">
        <v>3</v>
      </c>
      <c r="D1007" s="3">
        <v>31.4</v>
      </c>
    </row>
    <row r="1008" spans="1:4" x14ac:dyDescent="0.35">
      <c r="A1008">
        <v>2020</v>
      </c>
      <c r="B1008" s="1">
        <v>10</v>
      </c>
      <c r="C1008" s="1">
        <v>4</v>
      </c>
      <c r="D1008" s="3">
        <v>32.6</v>
      </c>
    </row>
    <row r="1009" spans="1:4" x14ac:dyDescent="0.35">
      <c r="A1009">
        <v>2020</v>
      </c>
      <c r="B1009" s="1">
        <v>10</v>
      </c>
      <c r="C1009" s="1">
        <v>5</v>
      </c>
      <c r="D1009" s="3">
        <v>32.799999999999997</v>
      </c>
    </row>
    <row r="1010" spans="1:4" x14ac:dyDescent="0.35">
      <c r="A1010">
        <v>2020</v>
      </c>
      <c r="B1010" s="1">
        <v>10</v>
      </c>
      <c r="C1010" s="1">
        <v>6</v>
      </c>
      <c r="D1010" s="3">
        <v>33</v>
      </c>
    </row>
    <row r="1011" spans="1:4" x14ac:dyDescent="0.35">
      <c r="A1011">
        <v>2020</v>
      </c>
      <c r="B1011" s="1">
        <v>10</v>
      </c>
      <c r="C1011" s="1">
        <v>7</v>
      </c>
      <c r="D1011" s="3">
        <v>32.9</v>
      </c>
    </row>
    <row r="1012" spans="1:4" x14ac:dyDescent="0.35">
      <c r="A1012">
        <v>2020</v>
      </c>
      <c r="B1012" s="1">
        <v>10</v>
      </c>
      <c r="C1012" s="1">
        <v>8</v>
      </c>
      <c r="D1012" s="3">
        <v>32.1</v>
      </c>
    </row>
    <row r="1013" spans="1:4" x14ac:dyDescent="0.35">
      <c r="A1013">
        <v>2020</v>
      </c>
      <c r="B1013" s="1">
        <v>10</v>
      </c>
      <c r="C1013" s="1">
        <v>9</v>
      </c>
      <c r="D1013" s="3">
        <v>32.799999999999997</v>
      </c>
    </row>
    <row r="1014" spans="1:4" x14ac:dyDescent="0.35">
      <c r="A1014">
        <v>2020</v>
      </c>
      <c r="B1014" s="1">
        <v>10</v>
      </c>
      <c r="C1014" s="1">
        <v>10</v>
      </c>
      <c r="D1014" s="3">
        <v>32.4</v>
      </c>
    </row>
    <row r="1015" spans="1:4" x14ac:dyDescent="0.35">
      <c r="A1015">
        <v>2020</v>
      </c>
      <c r="B1015" s="1">
        <v>10</v>
      </c>
      <c r="C1015" s="1">
        <v>11</v>
      </c>
      <c r="D1015" s="3">
        <v>31.7</v>
      </c>
    </row>
    <row r="1016" spans="1:4" x14ac:dyDescent="0.35">
      <c r="A1016">
        <v>2020</v>
      </c>
      <c r="B1016" s="1">
        <v>10</v>
      </c>
      <c r="C1016" s="1">
        <v>12</v>
      </c>
      <c r="D1016" s="3">
        <v>31.4</v>
      </c>
    </row>
    <row r="1017" spans="1:4" x14ac:dyDescent="0.35">
      <c r="A1017">
        <v>2020</v>
      </c>
      <c r="B1017" s="1">
        <v>10</v>
      </c>
      <c r="C1017" s="1">
        <v>13</v>
      </c>
      <c r="D1017" s="3">
        <v>31.6</v>
      </c>
    </row>
    <row r="1018" spans="1:4" x14ac:dyDescent="0.35">
      <c r="A1018">
        <v>2020</v>
      </c>
      <c r="B1018" s="1">
        <v>10</v>
      </c>
      <c r="C1018" s="1">
        <v>14</v>
      </c>
      <c r="D1018" s="3">
        <v>31.6</v>
      </c>
    </row>
    <row r="1019" spans="1:4" x14ac:dyDescent="0.35">
      <c r="A1019">
        <v>2020</v>
      </c>
      <c r="B1019" s="1">
        <v>10</v>
      </c>
      <c r="C1019" s="1">
        <v>15</v>
      </c>
      <c r="D1019" s="3">
        <v>29.5</v>
      </c>
    </row>
    <row r="1020" spans="1:4" x14ac:dyDescent="0.35">
      <c r="A1020">
        <v>2020</v>
      </c>
      <c r="B1020" s="1">
        <v>10</v>
      </c>
      <c r="C1020" s="1">
        <v>16</v>
      </c>
      <c r="D1020" s="3">
        <v>29.6</v>
      </c>
    </row>
    <row r="1021" spans="1:4" x14ac:dyDescent="0.35">
      <c r="A1021">
        <v>2020</v>
      </c>
      <c r="B1021" s="1">
        <v>10</v>
      </c>
      <c r="C1021" s="1">
        <v>17</v>
      </c>
      <c r="D1021" s="3">
        <v>29.2</v>
      </c>
    </row>
    <row r="1022" spans="1:4" x14ac:dyDescent="0.35">
      <c r="A1022">
        <v>2020</v>
      </c>
      <c r="B1022" s="1">
        <v>10</v>
      </c>
      <c r="C1022" s="1">
        <v>18</v>
      </c>
      <c r="D1022" s="3">
        <v>29.2</v>
      </c>
    </row>
    <row r="1023" spans="1:4" x14ac:dyDescent="0.35">
      <c r="A1023">
        <v>2020</v>
      </c>
      <c r="B1023" s="1">
        <v>10</v>
      </c>
      <c r="C1023" s="1">
        <v>19</v>
      </c>
      <c r="D1023" s="3">
        <v>28.9</v>
      </c>
    </row>
    <row r="1024" spans="1:4" x14ac:dyDescent="0.35">
      <c r="A1024">
        <v>2020</v>
      </c>
      <c r="B1024" s="1">
        <v>10</v>
      </c>
      <c r="C1024" s="1">
        <v>20</v>
      </c>
      <c r="D1024" s="3">
        <v>28.8</v>
      </c>
    </row>
    <row r="1025" spans="1:4" x14ac:dyDescent="0.35">
      <c r="A1025">
        <v>2020</v>
      </c>
      <c r="B1025" s="1">
        <v>10</v>
      </c>
      <c r="C1025" s="1">
        <v>21</v>
      </c>
      <c r="D1025" s="3">
        <v>29.5</v>
      </c>
    </row>
    <row r="1026" spans="1:4" x14ac:dyDescent="0.35">
      <c r="A1026">
        <v>2020</v>
      </c>
      <c r="B1026" s="1">
        <v>10</v>
      </c>
      <c r="C1026" s="1">
        <v>22</v>
      </c>
      <c r="D1026" s="3">
        <v>28.7</v>
      </c>
    </row>
    <row r="1027" spans="1:4" x14ac:dyDescent="0.35">
      <c r="A1027">
        <v>2020</v>
      </c>
      <c r="B1027" s="1">
        <v>10</v>
      </c>
      <c r="C1027" s="1">
        <v>23</v>
      </c>
      <c r="D1027" s="3">
        <v>29</v>
      </c>
    </row>
    <row r="1028" spans="1:4" x14ac:dyDescent="0.35">
      <c r="A1028">
        <v>2020</v>
      </c>
      <c r="B1028" s="1">
        <v>10</v>
      </c>
      <c r="C1028" s="1">
        <v>24</v>
      </c>
      <c r="D1028" s="3">
        <v>29.3</v>
      </c>
    </row>
    <row r="1029" spans="1:4" x14ac:dyDescent="0.35">
      <c r="A1029">
        <v>2020</v>
      </c>
      <c r="B1029" s="1">
        <v>10</v>
      </c>
      <c r="C1029" s="1">
        <v>25</v>
      </c>
      <c r="D1029" s="3">
        <v>28.8</v>
      </c>
    </row>
    <row r="1030" spans="1:4" x14ac:dyDescent="0.35">
      <c r="A1030">
        <v>2020</v>
      </c>
      <c r="B1030" s="1">
        <v>10</v>
      </c>
      <c r="C1030" s="1">
        <v>26</v>
      </c>
      <c r="D1030" s="3">
        <v>28.3</v>
      </c>
    </row>
    <row r="1031" spans="1:4" x14ac:dyDescent="0.35">
      <c r="A1031">
        <v>2020</v>
      </c>
      <c r="B1031" s="1">
        <v>10</v>
      </c>
      <c r="C1031" s="1">
        <v>27</v>
      </c>
      <c r="D1031" s="3">
        <v>28.1</v>
      </c>
    </row>
    <row r="1032" spans="1:4" x14ac:dyDescent="0.35">
      <c r="A1032">
        <v>2020</v>
      </c>
      <c r="B1032" s="1">
        <v>10</v>
      </c>
      <c r="C1032" s="1">
        <v>28</v>
      </c>
      <c r="D1032" s="3">
        <v>27.8</v>
      </c>
    </row>
    <row r="1033" spans="1:4" x14ac:dyDescent="0.35">
      <c r="A1033">
        <v>2020</v>
      </c>
      <c r="B1033" s="1">
        <v>10</v>
      </c>
      <c r="C1033" s="1">
        <v>29</v>
      </c>
      <c r="D1033" s="3">
        <v>28</v>
      </c>
    </row>
    <row r="1034" spans="1:4" x14ac:dyDescent="0.35">
      <c r="A1034">
        <v>2020</v>
      </c>
      <c r="B1034" s="1">
        <v>10</v>
      </c>
      <c r="C1034" s="1">
        <v>30</v>
      </c>
      <c r="D1034" s="3">
        <v>28.2</v>
      </c>
    </row>
    <row r="1035" spans="1:4" x14ac:dyDescent="0.35">
      <c r="A1035">
        <v>2020</v>
      </c>
      <c r="B1035" s="5">
        <v>10</v>
      </c>
      <c r="C1035" s="5">
        <v>31</v>
      </c>
      <c r="D1035" s="3">
        <v>27.2</v>
      </c>
    </row>
    <row r="1036" spans="1:4" x14ac:dyDescent="0.35">
      <c r="A1036">
        <v>2020</v>
      </c>
      <c r="B1036" s="1">
        <v>11</v>
      </c>
      <c r="C1036" s="1">
        <v>1</v>
      </c>
      <c r="D1036" s="3">
        <v>27.2</v>
      </c>
    </row>
    <row r="1037" spans="1:4" x14ac:dyDescent="0.35">
      <c r="A1037">
        <v>2020</v>
      </c>
      <c r="B1037" s="1">
        <v>11</v>
      </c>
      <c r="C1037" s="1">
        <v>2</v>
      </c>
      <c r="D1037" s="3">
        <v>27.4</v>
      </c>
    </row>
    <row r="1038" spans="1:4" x14ac:dyDescent="0.35">
      <c r="A1038">
        <v>2020</v>
      </c>
      <c r="B1038" s="1">
        <v>11</v>
      </c>
      <c r="C1038" s="1">
        <v>3</v>
      </c>
      <c r="D1038" s="3">
        <v>27.9</v>
      </c>
    </row>
    <row r="1039" spans="1:4" x14ac:dyDescent="0.35">
      <c r="A1039">
        <v>2020</v>
      </c>
      <c r="B1039" s="1">
        <v>11</v>
      </c>
      <c r="C1039" s="1">
        <v>4</v>
      </c>
      <c r="D1039" s="3">
        <v>27.7</v>
      </c>
    </row>
    <row r="1040" spans="1:4" x14ac:dyDescent="0.35">
      <c r="A1040">
        <v>2020</v>
      </c>
      <c r="B1040" s="1">
        <v>11</v>
      </c>
      <c r="C1040" s="1">
        <v>5</v>
      </c>
      <c r="D1040" s="3">
        <v>27.3</v>
      </c>
    </row>
    <row r="1041" spans="1:4" x14ac:dyDescent="0.35">
      <c r="A1041">
        <v>2020</v>
      </c>
      <c r="B1041" s="1">
        <v>11</v>
      </c>
      <c r="C1041" s="1">
        <v>6</v>
      </c>
      <c r="D1041" s="3">
        <v>27.7</v>
      </c>
    </row>
    <row r="1042" spans="1:4" x14ac:dyDescent="0.35">
      <c r="A1042">
        <v>2020</v>
      </c>
      <c r="B1042" s="1">
        <v>11</v>
      </c>
      <c r="C1042" s="1">
        <v>7</v>
      </c>
      <c r="D1042" s="3">
        <v>27.6</v>
      </c>
    </row>
    <row r="1043" spans="1:4" x14ac:dyDescent="0.35">
      <c r="A1043">
        <v>2020</v>
      </c>
      <c r="B1043" s="1">
        <v>11</v>
      </c>
      <c r="C1043" s="1">
        <v>8</v>
      </c>
      <c r="D1043" s="3">
        <v>28.3</v>
      </c>
    </row>
    <row r="1044" spans="1:4" x14ac:dyDescent="0.35">
      <c r="A1044">
        <v>2020</v>
      </c>
      <c r="B1044" s="1">
        <v>11</v>
      </c>
      <c r="C1044" s="1">
        <v>9</v>
      </c>
      <c r="D1044" s="3">
        <v>28.4</v>
      </c>
    </row>
    <row r="1045" spans="1:4" x14ac:dyDescent="0.35">
      <c r="A1045">
        <v>2020</v>
      </c>
      <c r="B1045" s="1">
        <v>11</v>
      </c>
      <c r="C1045" s="1">
        <v>10</v>
      </c>
      <c r="D1045" s="3">
        <v>28</v>
      </c>
    </row>
    <row r="1046" spans="1:4" x14ac:dyDescent="0.35">
      <c r="A1046">
        <v>2020</v>
      </c>
      <c r="B1046" s="1">
        <v>11</v>
      </c>
      <c r="C1046" s="1">
        <v>11</v>
      </c>
      <c r="D1046" s="3">
        <v>27.8</v>
      </c>
    </row>
    <row r="1047" spans="1:4" x14ac:dyDescent="0.35">
      <c r="A1047">
        <v>2020</v>
      </c>
      <c r="B1047" s="1">
        <v>11</v>
      </c>
      <c r="C1047" s="1">
        <v>12</v>
      </c>
      <c r="D1047" s="3">
        <v>29.1</v>
      </c>
    </row>
    <row r="1048" spans="1:4" x14ac:dyDescent="0.35">
      <c r="A1048">
        <v>2020</v>
      </c>
      <c r="B1048" s="1">
        <v>11</v>
      </c>
      <c r="C1048" s="1">
        <v>13</v>
      </c>
      <c r="D1048" s="3">
        <v>29.2</v>
      </c>
    </row>
    <row r="1049" spans="1:4" x14ac:dyDescent="0.35">
      <c r="A1049">
        <v>2020</v>
      </c>
      <c r="B1049" s="1">
        <v>11</v>
      </c>
      <c r="C1049" s="1">
        <v>14</v>
      </c>
      <c r="D1049" s="3">
        <v>27.5</v>
      </c>
    </row>
    <row r="1050" spans="1:4" x14ac:dyDescent="0.35">
      <c r="A1050">
        <v>2020</v>
      </c>
      <c r="B1050" s="1">
        <v>11</v>
      </c>
      <c r="C1050" s="1">
        <v>15</v>
      </c>
      <c r="D1050" s="3">
        <v>26.8</v>
      </c>
    </row>
    <row r="1051" spans="1:4" x14ac:dyDescent="0.35">
      <c r="A1051">
        <v>2020</v>
      </c>
      <c r="B1051" s="1">
        <v>11</v>
      </c>
      <c r="C1051" s="1">
        <v>16</v>
      </c>
      <c r="D1051" s="3">
        <v>25.8</v>
      </c>
    </row>
    <row r="1052" spans="1:4" x14ac:dyDescent="0.35">
      <c r="A1052">
        <v>2020</v>
      </c>
      <c r="B1052" s="1">
        <v>11</v>
      </c>
      <c r="C1052" s="1">
        <v>17</v>
      </c>
      <c r="D1052" s="3">
        <v>26.4</v>
      </c>
    </row>
    <row r="1053" spans="1:4" x14ac:dyDescent="0.35">
      <c r="A1053">
        <v>2020</v>
      </c>
      <c r="B1053" s="1">
        <v>11</v>
      </c>
      <c r="C1053" s="1">
        <v>18</v>
      </c>
      <c r="D1053" s="3">
        <v>26.6</v>
      </c>
    </row>
    <row r="1054" spans="1:4" x14ac:dyDescent="0.35">
      <c r="A1054">
        <v>2020</v>
      </c>
      <c r="B1054" s="1">
        <v>11</v>
      </c>
      <c r="C1054" s="1">
        <v>19</v>
      </c>
      <c r="D1054" s="3">
        <v>26.8</v>
      </c>
    </row>
    <row r="1055" spans="1:4" x14ac:dyDescent="0.35">
      <c r="A1055">
        <v>2020</v>
      </c>
      <c r="B1055" s="1">
        <v>11</v>
      </c>
      <c r="C1055" s="1">
        <v>20</v>
      </c>
      <c r="D1055" s="3">
        <v>25.8</v>
      </c>
    </row>
    <row r="1056" spans="1:4" x14ac:dyDescent="0.35">
      <c r="A1056">
        <v>2020</v>
      </c>
      <c r="B1056" s="1">
        <v>11</v>
      </c>
      <c r="C1056" s="1">
        <v>21</v>
      </c>
      <c r="D1056" s="3">
        <v>26.6</v>
      </c>
    </row>
    <row r="1057" spans="1:4" x14ac:dyDescent="0.35">
      <c r="A1057">
        <v>2020</v>
      </c>
      <c r="B1057" s="1">
        <v>11</v>
      </c>
      <c r="C1057" s="1">
        <v>22</v>
      </c>
      <c r="D1057" s="3">
        <v>26.5</v>
      </c>
    </row>
    <row r="1058" spans="1:4" x14ac:dyDescent="0.35">
      <c r="A1058">
        <v>2020</v>
      </c>
      <c r="B1058" s="1">
        <v>11</v>
      </c>
      <c r="C1058" s="1">
        <v>23</v>
      </c>
      <c r="D1058" s="3">
        <v>25.5</v>
      </c>
    </row>
    <row r="1059" spans="1:4" x14ac:dyDescent="0.35">
      <c r="A1059">
        <v>2020</v>
      </c>
      <c r="B1059" s="1">
        <v>11</v>
      </c>
      <c r="C1059" s="1">
        <v>24</v>
      </c>
      <c r="D1059" s="3">
        <v>25.4</v>
      </c>
    </row>
    <row r="1060" spans="1:4" x14ac:dyDescent="0.35">
      <c r="A1060">
        <v>2020</v>
      </c>
      <c r="B1060" s="1">
        <v>11</v>
      </c>
      <c r="C1060" s="1">
        <v>25</v>
      </c>
      <c r="D1060" s="3">
        <v>24.3</v>
      </c>
    </row>
    <row r="1061" spans="1:4" x14ac:dyDescent="0.35">
      <c r="A1061">
        <v>2020</v>
      </c>
      <c r="B1061" s="1">
        <v>11</v>
      </c>
      <c r="C1061" s="1">
        <v>26</v>
      </c>
      <c r="D1061" s="3">
        <v>25.1</v>
      </c>
    </row>
    <row r="1062" spans="1:4" x14ac:dyDescent="0.35">
      <c r="A1062">
        <v>2020</v>
      </c>
      <c r="B1062" s="1">
        <v>11</v>
      </c>
      <c r="C1062" s="1">
        <v>27</v>
      </c>
      <c r="D1062" s="3">
        <v>24.9</v>
      </c>
    </row>
    <row r="1063" spans="1:4" x14ac:dyDescent="0.35">
      <c r="A1063">
        <v>2020</v>
      </c>
      <c r="B1063" s="1">
        <v>11</v>
      </c>
      <c r="C1063" s="1">
        <v>28</v>
      </c>
      <c r="D1063" s="3">
        <v>24.5</v>
      </c>
    </row>
    <row r="1064" spans="1:4" x14ac:dyDescent="0.35">
      <c r="A1064">
        <v>2020</v>
      </c>
      <c r="B1064" s="1">
        <v>11</v>
      </c>
      <c r="C1064" s="1">
        <v>29</v>
      </c>
      <c r="D1064" s="3">
        <v>24.3</v>
      </c>
    </row>
    <row r="1065" spans="1:4" x14ac:dyDescent="0.35">
      <c r="A1065">
        <v>2020</v>
      </c>
      <c r="B1065" s="5">
        <v>11</v>
      </c>
      <c r="C1065" s="5">
        <v>30</v>
      </c>
      <c r="D1065" s="3">
        <v>24.3</v>
      </c>
    </row>
    <row r="1066" spans="1:4" x14ac:dyDescent="0.35">
      <c r="A1066">
        <v>2020</v>
      </c>
      <c r="B1066" s="1">
        <v>12</v>
      </c>
      <c r="C1066" s="1">
        <v>1</v>
      </c>
      <c r="D1066" s="3">
        <v>24</v>
      </c>
    </row>
    <row r="1067" spans="1:4" x14ac:dyDescent="0.35">
      <c r="A1067">
        <v>2020</v>
      </c>
      <c r="B1067" s="1">
        <v>12</v>
      </c>
      <c r="C1067" s="1">
        <v>2</v>
      </c>
      <c r="D1067" s="3">
        <v>24.5</v>
      </c>
    </row>
    <row r="1068" spans="1:4" x14ac:dyDescent="0.35">
      <c r="A1068">
        <v>2020</v>
      </c>
      <c r="B1068" s="1">
        <v>12</v>
      </c>
      <c r="C1068" s="1">
        <v>3</v>
      </c>
      <c r="D1068" s="3">
        <v>24.4</v>
      </c>
    </row>
    <row r="1069" spans="1:4" x14ac:dyDescent="0.35">
      <c r="A1069">
        <v>2020</v>
      </c>
      <c r="B1069" s="1">
        <v>12</v>
      </c>
      <c r="C1069" s="1">
        <v>4</v>
      </c>
      <c r="D1069" s="3">
        <v>24.7</v>
      </c>
    </row>
    <row r="1070" spans="1:4" x14ac:dyDescent="0.35">
      <c r="A1070">
        <v>2020</v>
      </c>
      <c r="B1070" s="1">
        <v>12</v>
      </c>
      <c r="C1070" s="1">
        <v>5</v>
      </c>
      <c r="D1070" s="3">
        <v>25.2</v>
      </c>
    </row>
    <row r="1071" spans="1:4" x14ac:dyDescent="0.35">
      <c r="A1071">
        <v>2020</v>
      </c>
      <c r="B1071" s="1">
        <v>12</v>
      </c>
      <c r="C1071" s="1">
        <v>6</v>
      </c>
      <c r="D1071" s="3">
        <v>24.9</v>
      </c>
    </row>
    <row r="1072" spans="1:4" x14ac:dyDescent="0.35">
      <c r="A1072">
        <v>2020</v>
      </c>
      <c r="B1072" s="1">
        <v>12</v>
      </c>
      <c r="C1072" s="1">
        <v>7</v>
      </c>
      <c r="D1072" s="3">
        <v>25.2</v>
      </c>
    </row>
    <row r="1073" spans="1:4" x14ac:dyDescent="0.35">
      <c r="A1073">
        <v>2020</v>
      </c>
      <c r="B1073" s="1">
        <v>12</v>
      </c>
      <c r="C1073" s="1">
        <v>8</v>
      </c>
      <c r="D1073" s="3">
        <v>23.8</v>
      </c>
    </row>
    <row r="1074" spans="1:4" x14ac:dyDescent="0.35">
      <c r="A1074">
        <v>2020</v>
      </c>
      <c r="B1074" s="1">
        <v>12</v>
      </c>
      <c r="C1074" s="1">
        <v>9</v>
      </c>
      <c r="D1074" s="3">
        <v>23.5</v>
      </c>
    </row>
    <row r="1075" spans="1:4" x14ac:dyDescent="0.35">
      <c r="A1075">
        <v>2020</v>
      </c>
      <c r="B1075" s="1">
        <v>12</v>
      </c>
      <c r="C1075" s="1">
        <v>10</v>
      </c>
      <c r="D1075" s="3">
        <v>23.4</v>
      </c>
    </row>
    <row r="1076" spans="1:4" x14ac:dyDescent="0.35">
      <c r="A1076">
        <v>2020</v>
      </c>
      <c r="B1076" s="1">
        <v>12</v>
      </c>
      <c r="C1076" s="1">
        <v>11</v>
      </c>
      <c r="D1076" s="3">
        <v>23.1</v>
      </c>
    </row>
    <row r="1077" spans="1:4" x14ac:dyDescent="0.35">
      <c r="A1077">
        <v>2020</v>
      </c>
      <c r="B1077" s="1">
        <v>12</v>
      </c>
      <c r="C1077" s="1">
        <v>12</v>
      </c>
      <c r="D1077" s="3">
        <v>22.8</v>
      </c>
    </row>
    <row r="1078" spans="1:4" x14ac:dyDescent="0.35">
      <c r="A1078">
        <v>2020</v>
      </c>
      <c r="B1078" s="1">
        <v>12</v>
      </c>
      <c r="C1078" s="1">
        <v>13</v>
      </c>
      <c r="D1078" s="3">
        <v>22.3</v>
      </c>
    </row>
    <row r="1079" spans="1:4" x14ac:dyDescent="0.35">
      <c r="A1079">
        <v>2020</v>
      </c>
      <c r="B1079" s="1">
        <v>12</v>
      </c>
      <c r="C1079" s="1">
        <v>14</v>
      </c>
      <c r="D1079" s="3">
        <v>21.8</v>
      </c>
    </row>
    <row r="1080" spans="1:4" x14ac:dyDescent="0.35">
      <c r="A1080">
        <v>2020</v>
      </c>
      <c r="B1080" s="1">
        <v>12</v>
      </c>
      <c r="C1080" s="1">
        <v>15</v>
      </c>
      <c r="D1080" s="3">
        <v>22.5</v>
      </c>
    </row>
    <row r="1081" spans="1:4" x14ac:dyDescent="0.35">
      <c r="A1081">
        <v>2020</v>
      </c>
      <c r="B1081" s="1">
        <v>12</v>
      </c>
      <c r="C1081" s="1">
        <v>16</v>
      </c>
      <c r="D1081" s="3">
        <v>22</v>
      </c>
    </row>
    <row r="1082" spans="1:4" x14ac:dyDescent="0.35">
      <c r="A1082">
        <v>2020</v>
      </c>
      <c r="B1082" s="1">
        <v>12</v>
      </c>
      <c r="C1082" s="1">
        <v>17</v>
      </c>
      <c r="D1082" s="3">
        <v>22.2</v>
      </c>
    </row>
    <row r="1083" spans="1:4" x14ac:dyDescent="0.35">
      <c r="A1083">
        <v>2020</v>
      </c>
      <c r="B1083" s="1">
        <v>12</v>
      </c>
      <c r="C1083" s="1">
        <v>18</v>
      </c>
      <c r="D1083" s="3">
        <v>22.4</v>
      </c>
    </row>
    <row r="1084" spans="1:4" x14ac:dyDescent="0.35">
      <c r="A1084">
        <v>2020</v>
      </c>
      <c r="B1084" s="1">
        <v>12</v>
      </c>
      <c r="C1084" s="1">
        <v>19</v>
      </c>
      <c r="D1084" s="3">
        <v>22.1</v>
      </c>
    </row>
    <row r="1085" spans="1:4" x14ac:dyDescent="0.35">
      <c r="A1085">
        <v>2020</v>
      </c>
      <c r="B1085" s="1">
        <v>12</v>
      </c>
      <c r="C1085" s="1">
        <v>20</v>
      </c>
      <c r="D1085" s="3">
        <v>23.1</v>
      </c>
    </row>
    <row r="1086" spans="1:4" x14ac:dyDescent="0.35">
      <c r="A1086">
        <v>2020</v>
      </c>
      <c r="B1086" s="1">
        <v>12</v>
      </c>
      <c r="C1086" s="1">
        <v>21</v>
      </c>
      <c r="D1086" s="3">
        <v>22.5</v>
      </c>
    </row>
    <row r="1087" spans="1:4" x14ac:dyDescent="0.35">
      <c r="A1087">
        <v>2020</v>
      </c>
      <c r="B1087" s="1">
        <v>12</v>
      </c>
      <c r="C1087" s="1">
        <v>22</v>
      </c>
      <c r="D1087" s="3">
        <v>22.2</v>
      </c>
    </row>
    <row r="1088" spans="1:4" x14ac:dyDescent="0.35">
      <c r="A1088">
        <v>2020</v>
      </c>
      <c r="B1088" s="1">
        <v>12</v>
      </c>
      <c r="C1088" s="1">
        <v>23</v>
      </c>
      <c r="D1088" s="3">
        <v>21.6</v>
      </c>
    </row>
    <row r="1089" spans="1:4" x14ac:dyDescent="0.35">
      <c r="A1089">
        <v>2020</v>
      </c>
      <c r="B1089" s="1">
        <v>12</v>
      </c>
      <c r="C1089" s="1">
        <v>24</v>
      </c>
      <c r="D1089" s="3">
        <v>20.6</v>
      </c>
    </row>
    <row r="1090" spans="1:4" x14ac:dyDescent="0.35">
      <c r="A1090">
        <v>2020</v>
      </c>
      <c r="B1090" s="1">
        <v>12</v>
      </c>
      <c r="C1090" s="1">
        <v>25</v>
      </c>
      <c r="D1090" s="3">
        <v>20.8</v>
      </c>
    </row>
    <row r="1091" spans="1:4" x14ac:dyDescent="0.35">
      <c r="A1091">
        <v>2020</v>
      </c>
      <c r="B1091" s="1">
        <v>12</v>
      </c>
      <c r="C1091" s="1">
        <v>26</v>
      </c>
      <c r="D1091" s="3">
        <v>21.2</v>
      </c>
    </row>
    <row r="1092" spans="1:4" x14ac:dyDescent="0.35">
      <c r="A1092">
        <v>2020</v>
      </c>
      <c r="B1092" s="1">
        <v>12</v>
      </c>
      <c r="C1092" s="1">
        <v>27</v>
      </c>
      <c r="D1092" s="3">
        <v>20.8</v>
      </c>
    </row>
    <row r="1093" spans="1:4" x14ac:dyDescent="0.35">
      <c r="A1093">
        <v>2020</v>
      </c>
      <c r="B1093" s="1">
        <v>12</v>
      </c>
      <c r="C1093" s="1">
        <v>28</v>
      </c>
      <c r="D1093" s="3">
        <v>20.100000000000001</v>
      </c>
    </row>
    <row r="1094" spans="1:4" x14ac:dyDescent="0.35">
      <c r="A1094">
        <v>2020</v>
      </c>
      <c r="B1094" s="1">
        <v>12</v>
      </c>
      <c r="C1094" s="1">
        <v>29</v>
      </c>
      <c r="D1094" s="3">
        <v>20.9</v>
      </c>
    </row>
    <row r="1095" spans="1:4" x14ac:dyDescent="0.35">
      <c r="A1095">
        <v>2020</v>
      </c>
      <c r="B1095" s="1">
        <v>12</v>
      </c>
      <c r="C1095" s="1">
        <v>30</v>
      </c>
      <c r="D1095" s="3">
        <v>20.9</v>
      </c>
    </row>
    <row r="1096" spans="1:4" ht="15" thickBot="1" x14ac:dyDescent="0.4">
      <c r="A1096">
        <v>2020</v>
      </c>
      <c r="B1096" s="1">
        <v>12</v>
      </c>
      <c r="C1096" s="1">
        <v>31</v>
      </c>
      <c r="D1096" s="7">
        <v>20.8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B0A-4D0D-4BAF-AFB5-34C330696D8A}">
  <dimension ref="A1:I1097"/>
  <sheetViews>
    <sheetView zoomScaleNormal="100" workbookViewId="0">
      <selection activeCell="F1" sqref="F1:F1048576"/>
    </sheetView>
  </sheetViews>
  <sheetFormatPr defaultRowHeight="14.5" x14ac:dyDescent="0.35"/>
  <cols>
    <col min="4" max="4" width="14.36328125" customWidth="1"/>
    <col min="5" max="6" width="18.54296875" customWidth="1"/>
    <col min="7" max="8" width="24.36328125" customWidth="1"/>
    <col min="9" max="9" width="12.54296875" bestFit="1" customWidth="1"/>
  </cols>
  <sheetData>
    <row r="1" spans="1:9" ht="16" thickBot="1" x14ac:dyDescent="0.4">
      <c r="B1" t="s">
        <v>0</v>
      </c>
      <c r="C1" t="s">
        <v>1</v>
      </c>
      <c r="D1" t="s">
        <v>2</v>
      </c>
      <c r="E1" t="s">
        <v>3</v>
      </c>
      <c r="F1" s="24" t="s">
        <v>6</v>
      </c>
      <c r="G1" s="8" t="s">
        <v>4</v>
      </c>
      <c r="H1" s="8" t="s">
        <v>5</v>
      </c>
      <c r="I1" t="s">
        <v>7</v>
      </c>
    </row>
    <row r="2" spans="1:9" x14ac:dyDescent="0.35">
      <c r="A2">
        <v>2018</v>
      </c>
      <c r="B2" s="1">
        <v>1</v>
      </c>
      <c r="C2" s="1">
        <v>1</v>
      </c>
      <c r="D2" s="2">
        <v>20.3</v>
      </c>
      <c r="E2">
        <v>1.5277777777777777</v>
      </c>
      <c r="F2" s="20">
        <v>5.5</v>
      </c>
      <c r="G2" s="9">
        <v>0.04</v>
      </c>
      <c r="H2" s="15">
        <v>4590</v>
      </c>
      <c r="I2">
        <v>65.2</v>
      </c>
    </row>
    <row r="3" spans="1:9" x14ac:dyDescent="0.35">
      <c r="A3">
        <v>2018</v>
      </c>
      <c r="B3" s="1">
        <v>1</v>
      </c>
      <c r="C3" s="1">
        <v>2</v>
      </c>
      <c r="D3" s="4">
        <v>20</v>
      </c>
      <c r="E3">
        <v>1.9444444444444444</v>
      </c>
      <c r="F3" s="21">
        <v>7</v>
      </c>
      <c r="G3" s="10">
        <v>8.9800000000000005E-2</v>
      </c>
      <c r="H3" s="16">
        <v>4540</v>
      </c>
      <c r="I3">
        <v>65.2</v>
      </c>
    </row>
    <row r="4" spans="1:9" x14ac:dyDescent="0.35">
      <c r="A4">
        <v>2018</v>
      </c>
      <c r="B4" s="1">
        <v>1</v>
      </c>
      <c r="C4" s="1">
        <v>3</v>
      </c>
      <c r="D4" s="2">
        <v>20.2</v>
      </c>
      <c r="E4">
        <v>3.6388888888888888</v>
      </c>
      <c r="F4" s="20">
        <v>13.1</v>
      </c>
      <c r="G4" s="9">
        <v>0.14000000000000001</v>
      </c>
      <c r="H4" s="15">
        <v>3600</v>
      </c>
      <c r="I4">
        <v>67.400000000000006</v>
      </c>
    </row>
    <row r="5" spans="1:9" x14ac:dyDescent="0.35">
      <c r="A5">
        <v>2018</v>
      </c>
      <c r="B5" s="1">
        <v>1</v>
      </c>
      <c r="C5" s="1">
        <v>4</v>
      </c>
      <c r="D5" s="4">
        <v>21.2</v>
      </c>
      <c r="E5">
        <v>4.333333333333333</v>
      </c>
      <c r="F5" s="21">
        <v>15.6</v>
      </c>
      <c r="G5" s="10">
        <v>8.3500000000000005E-2</v>
      </c>
      <c r="H5" s="16">
        <v>3440</v>
      </c>
      <c r="I5">
        <v>52.8</v>
      </c>
    </row>
    <row r="6" spans="1:9" x14ac:dyDescent="0.35">
      <c r="A6">
        <v>2018</v>
      </c>
      <c r="B6" s="1">
        <v>1</v>
      </c>
      <c r="C6" s="1">
        <v>5</v>
      </c>
      <c r="D6" s="2">
        <v>20.5</v>
      </c>
      <c r="E6">
        <v>2.9444444444444446</v>
      </c>
      <c r="F6" s="20">
        <v>10.6</v>
      </c>
      <c r="G6" s="9">
        <v>5.7599999999999998E-2</v>
      </c>
      <c r="H6" s="17">
        <v>4220</v>
      </c>
      <c r="I6">
        <v>61.9</v>
      </c>
    </row>
    <row r="7" spans="1:9" x14ac:dyDescent="0.35">
      <c r="A7">
        <v>2018</v>
      </c>
      <c r="B7" s="1">
        <v>1</v>
      </c>
      <c r="C7" s="1">
        <v>6</v>
      </c>
      <c r="D7" s="4">
        <v>20.6</v>
      </c>
      <c r="E7">
        <v>1.8333333333333333</v>
      </c>
      <c r="F7" s="21">
        <v>6.6</v>
      </c>
      <c r="G7" s="10">
        <v>9.9999999999999992E-2</v>
      </c>
      <c r="H7" s="18">
        <v>4570</v>
      </c>
      <c r="I7">
        <v>58.7</v>
      </c>
    </row>
    <row r="8" spans="1:9" x14ac:dyDescent="0.35">
      <c r="A8">
        <v>2018</v>
      </c>
      <c r="B8" s="1">
        <v>1</v>
      </c>
      <c r="C8" s="1">
        <v>7</v>
      </c>
      <c r="D8" s="2">
        <v>20.2</v>
      </c>
      <c r="E8">
        <v>3.1666666666666665</v>
      </c>
      <c r="F8" s="20">
        <v>11.4</v>
      </c>
      <c r="G8" s="9">
        <v>0.20100000000000001</v>
      </c>
      <c r="H8" s="15">
        <v>4610</v>
      </c>
      <c r="I8">
        <v>51.1</v>
      </c>
    </row>
    <row r="9" spans="1:9" x14ac:dyDescent="0.35">
      <c r="A9">
        <v>2018</v>
      </c>
      <c r="B9" s="1">
        <v>1</v>
      </c>
      <c r="C9" s="1">
        <v>8</v>
      </c>
      <c r="D9" s="4">
        <v>20.8</v>
      </c>
      <c r="E9">
        <v>4.4722222222222223</v>
      </c>
      <c r="F9" s="21">
        <v>16.100000000000001</v>
      </c>
      <c r="G9" s="10">
        <v>6.6699999999999995E-2</v>
      </c>
      <c r="H9" s="16">
        <v>4240</v>
      </c>
      <c r="I9">
        <v>54</v>
      </c>
    </row>
    <row r="10" spans="1:9" x14ac:dyDescent="0.35">
      <c r="A10">
        <v>2018</v>
      </c>
      <c r="B10" s="1">
        <v>1</v>
      </c>
      <c r="C10" s="1">
        <v>9</v>
      </c>
      <c r="D10" s="2">
        <v>19.3</v>
      </c>
      <c r="E10">
        <v>2.9444444444444446</v>
      </c>
      <c r="F10" s="20">
        <v>10.6</v>
      </c>
      <c r="G10" s="9">
        <v>0.13699999999999998</v>
      </c>
      <c r="H10" s="15">
        <v>4130</v>
      </c>
      <c r="I10">
        <v>65.099999999999994</v>
      </c>
    </row>
    <row r="11" spans="1:9" x14ac:dyDescent="0.35">
      <c r="A11">
        <v>2018</v>
      </c>
      <c r="B11" s="1">
        <v>1</v>
      </c>
      <c r="C11" s="1">
        <v>10</v>
      </c>
      <c r="D11" s="4">
        <v>20.100000000000001</v>
      </c>
      <c r="E11">
        <v>3.4444444444444446</v>
      </c>
      <c r="F11" s="21">
        <v>12.4</v>
      </c>
      <c r="G11" s="10">
        <v>8.3400000000000002E-2</v>
      </c>
      <c r="H11" s="16">
        <v>4670</v>
      </c>
      <c r="I11">
        <v>54.3</v>
      </c>
    </row>
    <row r="12" spans="1:9" x14ac:dyDescent="0.35">
      <c r="A12">
        <v>2018</v>
      </c>
      <c r="B12" s="1">
        <v>1</v>
      </c>
      <c r="C12" s="1">
        <v>11</v>
      </c>
      <c r="D12" s="2">
        <v>19.7</v>
      </c>
      <c r="E12">
        <v>2.2777777777777777</v>
      </c>
      <c r="F12" s="20">
        <v>8.1999999999999993</v>
      </c>
      <c r="G12" s="9">
        <v>2.3E-2</v>
      </c>
      <c r="H12" s="15">
        <v>4760</v>
      </c>
      <c r="I12">
        <v>53.3</v>
      </c>
    </row>
    <row r="13" spans="1:9" x14ac:dyDescent="0.35">
      <c r="A13">
        <v>2018</v>
      </c>
      <c r="B13" s="1">
        <v>1</v>
      </c>
      <c r="C13" s="1">
        <v>12</v>
      </c>
      <c r="D13" s="4">
        <v>19.899999999999999</v>
      </c>
      <c r="E13">
        <v>2.2777777777777777</v>
      </c>
      <c r="F13" s="21">
        <v>8.1999999999999993</v>
      </c>
      <c r="G13" s="10">
        <v>1.9099999999999999E-2</v>
      </c>
      <c r="H13" s="16">
        <v>4910</v>
      </c>
      <c r="I13">
        <v>53.2</v>
      </c>
    </row>
    <row r="14" spans="1:9" x14ac:dyDescent="0.35">
      <c r="A14">
        <v>2018</v>
      </c>
      <c r="B14" s="1">
        <v>1</v>
      </c>
      <c r="C14" s="1">
        <v>13</v>
      </c>
      <c r="D14" s="2">
        <v>19.899999999999999</v>
      </c>
      <c r="E14">
        <v>2.5</v>
      </c>
      <c r="F14" s="20">
        <v>9</v>
      </c>
      <c r="G14" s="9">
        <v>3.8199999999999998E-2</v>
      </c>
      <c r="H14" s="15">
        <v>4830</v>
      </c>
      <c r="I14">
        <v>66.400000000000006</v>
      </c>
    </row>
    <row r="15" spans="1:9" x14ac:dyDescent="0.35">
      <c r="A15">
        <v>2018</v>
      </c>
      <c r="B15" s="1">
        <v>1</v>
      </c>
      <c r="C15" s="1">
        <v>14</v>
      </c>
      <c r="D15" s="4">
        <v>19.7</v>
      </c>
      <c r="E15">
        <v>2.2222222222222223</v>
      </c>
      <c r="F15" s="21">
        <v>8</v>
      </c>
      <c r="G15" s="10">
        <v>2.7100000000000003E-2</v>
      </c>
      <c r="H15" s="16">
        <v>4580</v>
      </c>
      <c r="I15">
        <v>75.7</v>
      </c>
    </row>
    <row r="16" spans="1:9" x14ac:dyDescent="0.35">
      <c r="A16">
        <v>2018</v>
      </c>
      <c r="B16" s="1">
        <v>1</v>
      </c>
      <c r="C16" s="1">
        <v>15</v>
      </c>
      <c r="D16" s="2">
        <f>29.2</f>
        <v>29.2</v>
      </c>
      <c r="E16">
        <v>3.0833333333333335</v>
      </c>
      <c r="F16" s="20">
        <f>11.1</f>
        <v>11.1</v>
      </c>
      <c r="G16" s="9">
        <v>4.3400000000000001E-2</v>
      </c>
      <c r="H16" s="15">
        <v>3850</v>
      </c>
      <c r="I16">
        <v>86.9</v>
      </c>
    </row>
    <row r="17" spans="1:9" x14ac:dyDescent="0.35">
      <c r="A17">
        <v>2018</v>
      </c>
      <c r="B17" s="1">
        <v>1</v>
      </c>
      <c r="C17" s="1">
        <v>16</v>
      </c>
      <c r="D17" s="4">
        <v>18.600000000000001</v>
      </c>
      <c r="E17">
        <v>3.9166666666666665</v>
      </c>
      <c r="F17" s="21">
        <v>14.1</v>
      </c>
      <c r="G17" s="10">
        <v>8.2299999999999998E-2</v>
      </c>
      <c r="H17" s="16">
        <v>4020</v>
      </c>
      <c r="I17">
        <v>79.599999999999994</v>
      </c>
    </row>
    <row r="18" spans="1:9" x14ac:dyDescent="0.35">
      <c r="A18">
        <v>2018</v>
      </c>
      <c r="B18" s="1">
        <v>1</v>
      </c>
      <c r="C18" s="1">
        <v>17</v>
      </c>
      <c r="D18" s="2">
        <v>20.100000000000001</v>
      </c>
      <c r="E18">
        <v>4.083333333333333</v>
      </c>
      <c r="F18" s="20">
        <v>14.7</v>
      </c>
      <c r="G18" s="9">
        <v>8.2100000000000006E-2</v>
      </c>
      <c r="H18" s="15">
        <v>4650</v>
      </c>
      <c r="I18">
        <v>56.2</v>
      </c>
    </row>
    <row r="19" spans="1:9" x14ac:dyDescent="0.35">
      <c r="A19">
        <v>2018</v>
      </c>
      <c r="B19" s="1">
        <v>1</v>
      </c>
      <c r="C19" s="1">
        <v>18</v>
      </c>
      <c r="D19" s="4">
        <v>19.2</v>
      </c>
      <c r="E19">
        <v>2.6666666666666665</v>
      </c>
      <c r="F19" s="21">
        <v>9.6</v>
      </c>
      <c r="G19" s="10">
        <v>3.8899999999999997E-2</v>
      </c>
      <c r="H19" s="16">
        <v>4760</v>
      </c>
      <c r="I19">
        <v>65.900000000000006</v>
      </c>
    </row>
    <row r="20" spans="1:9" x14ac:dyDescent="0.35">
      <c r="A20">
        <v>2018</v>
      </c>
      <c r="B20" s="1">
        <v>1</v>
      </c>
      <c r="C20" s="1">
        <v>19</v>
      </c>
      <c r="D20" s="2">
        <v>18.8</v>
      </c>
      <c r="E20">
        <v>2.0833333333333335</v>
      </c>
      <c r="F20" s="20">
        <v>7.5</v>
      </c>
      <c r="G20" s="9">
        <v>6.1000000000000006E-2</v>
      </c>
      <c r="H20" s="15">
        <v>5020</v>
      </c>
      <c r="I20">
        <v>71.900000000000006</v>
      </c>
    </row>
    <row r="21" spans="1:9" x14ac:dyDescent="0.35">
      <c r="A21">
        <v>2018</v>
      </c>
      <c r="B21" s="1">
        <v>1</v>
      </c>
      <c r="C21" s="1">
        <v>20</v>
      </c>
      <c r="D21" s="4">
        <v>19.600000000000001</v>
      </c>
      <c r="E21">
        <v>2.3611111111111112</v>
      </c>
      <c r="F21" s="21">
        <v>8.5</v>
      </c>
      <c r="G21" s="10">
        <v>0.128</v>
      </c>
      <c r="H21" s="16">
        <v>4860</v>
      </c>
      <c r="I21">
        <v>67</v>
      </c>
    </row>
    <row r="22" spans="1:9" x14ac:dyDescent="0.35">
      <c r="A22">
        <v>2018</v>
      </c>
      <c r="B22" s="1">
        <v>1</v>
      </c>
      <c r="C22" s="1">
        <v>21</v>
      </c>
      <c r="D22" s="2">
        <v>19.7</v>
      </c>
      <c r="E22">
        <v>6.583333333333333</v>
      </c>
      <c r="F22" s="20">
        <v>23.7</v>
      </c>
      <c r="G22" s="9">
        <v>0.23499999999999999</v>
      </c>
      <c r="H22" s="15">
        <v>4350</v>
      </c>
      <c r="I22">
        <v>60.5</v>
      </c>
    </row>
    <row r="23" spans="1:9" x14ac:dyDescent="0.35">
      <c r="A23">
        <v>2018</v>
      </c>
      <c r="B23" s="1">
        <v>1</v>
      </c>
      <c r="C23" s="1">
        <v>22</v>
      </c>
      <c r="D23" s="4">
        <v>20.2</v>
      </c>
      <c r="E23">
        <v>4.083333333333333</v>
      </c>
      <c r="F23" s="21">
        <v>14.7</v>
      </c>
      <c r="G23" s="10">
        <v>0.64400000000000002</v>
      </c>
      <c r="H23" s="16">
        <v>4460</v>
      </c>
      <c r="I23">
        <v>61.8</v>
      </c>
    </row>
    <row r="24" spans="1:9" x14ac:dyDescent="0.35">
      <c r="A24">
        <v>2018</v>
      </c>
      <c r="B24" s="1">
        <v>1</v>
      </c>
      <c r="C24" s="1">
        <v>23</v>
      </c>
      <c r="D24" s="2">
        <v>18.899999999999999</v>
      </c>
      <c r="E24">
        <v>2.1666666666666665</v>
      </c>
      <c r="F24" s="20">
        <v>7.8</v>
      </c>
      <c r="G24" s="9">
        <v>0.13100000000000001</v>
      </c>
      <c r="H24" s="15">
        <v>4900</v>
      </c>
      <c r="I24">
        <v>66.8</v>
      </c>
    </row>
    <row r="25" spans="1:9" x14ac:dyDescent="0.35">
      <c r="A25">
        <v>2018</v>
      </c>
      <c r="B25" s="1">
        <v>1</v>
      </c>
      <c r="C25" s="1">
        <v>24</v>
      </c>
      <c r="D25" s="4">
        <v>18.600000000000001</v>
      </c>
      <c r="E25">
        <v>1.6944444444444444</v>
      </c>
      <c r="F25" s="21">
        <v>6.1</v>
      </c>
      <c r="G25" s="10">
        <v>0.253</v>
      </c>
      <c r="H25" s="16">
        <v>4660</v>
      </c>
      <c r="I25">
        <v>72.099999999999994</v>
      </c>
    </row>
    <row r="26" spans="1:9" x14ac:dyDescent="0.35">
      <c r="A26">
        <v>2018</v>
      </c>
      <c r="B26" s="1">
        <v>1</v>
      </c>
      <c r="C26" s="1">
        <v>25</v>
      </c>
      <c r="D26" s="2">
        <v>18.600000000000001</v>
      </c>
      <c r="E26">
        <v>1.7777777777777777</v>
      </c>
      <c r="F26" s="20">
        <v>6.4</v>
      </c>
      <c r="G26" s="9">
        <v>0.26899999999999996</v>
      </c>
      <c r="H26" s="15">
        <v>4700</v>
      </c>
      <c r="I26">
        <v>79</v>
      </c>
    </row>
    <row r="27" spans="1:9" x14ac:dyDescent="0.35">
      <c r="A27">
        <v>2018</v>
      </c>
      <c r="B27" s="1">
        <v>1</v>
      </c>
      <c r="C27" s="1">
        <v>26</v>
      </c>
      <c r="D27" s="4">
        <v>19.2</v>
      </c>
      <c r="E27">
        <v>1.9444444444444444</v>
      </c>
      <c r="F27" s="21">
        <v>7</v>
      </c>
      <c r="G27" s="10">
        <v>0.33</v>
      </c>
      <c r="H27" s="16">
        <v>4620</v>
      </c>
      <c r="I27">
        <v>84.3</v>
      </c>
    </row>
    <row r="28" spans="1:9" x14ac:dyDescent="0.35">
      <c r="A28">
        <v>2018</v>
      </c>
      <c r="B28" s="1">
        <v>1</v>
      </c>
      <c r="C28" s="1">
        <v>27</v>
      </c>
      <c r="D28" s="2">
        <v>20.7</v>
      </c>
      <c r="E28">
        <v>1.8888888888888888</v>
      </c>
      <c r="F28" s="20">
        <v>6.8</v>
      </c>
      <c r="G28" s="9">
        <v>0.21099999999999999</v>
      </c>
      <c r="H28" s="15">
        <v>4840</v>
      </c>
      <c r="I28">
        <v>70.7</v>
      </c>
    </row>
    <row r="29" spans="1:9" x14ac:dyDescent="0.35">
      <c r="A29">
        <v>2018</v>
      </c>
      <c r="B29" s="1">
        <v>1</v>
      </c>
      <c r="C29" s="1">
        <v>28</v>
      </c>
      <c r="D29" s="4">
        <v>20.2</v>
      </c>
      <c r="E29">
        <v>4.0555555555555554</v>
      </c>
      <c r="F29" s="21">
        <v>14.6</v>
      </c>
      <c r="G29" s="10">
        <v>0.20699999999999999</v>
      </c>
      <c r="H29" s="16">
        <v>4350</v>
      </c>
      <c r="I29">
        <v>66.900000000000006</v>
      </c>
    </row>
    <row r="30" spans="1:9" x14ac:dyDescent="0.35">
      <c r="A30">
        <v>2018</v>
      </c>
      <c r="B30" s="1">
        <v>1</v>
      </c>
      <c r="C30" s="1">
        <v>29</v>
      </c>
      <c r="D30" s="2">
        <v>19</v>
      </c>
      <c r="E30">
        <v>5.6944444444444446</v>
      </c>
      <c r="F30" s="20">
        <v>20.5</v>
      </c>
      <c r="G30" s="9">
        <v>3.1300000000000001E-2</v>
      </c>
      <c r="H30" s="15">
        <v>6220</v>
      </c>
      <c r="I30">
        <v>57.8</v>
      </c>
    </row>
    <row r="31" spans="1:9" x14ac:dyDescent="0.35">
      <c r="A31">
        <v>2018</v>
      </c>
      <c r="B31" s="1">
        <v>1</v>
      </c>
      <c r="C31" s="1">
        <v>30</v>
      </c>
      <c r="D31" s="4">
        <v>18.5</v>
      </c>
      <c r="E31">
        <v>4.416666666666667</v>
      </c>
      <c r="F31" s="21">
        <v>15.9</v>
      </c>
      <c r="G31" s="10">
        <v>4.2300000000000004E-2</v>
      </c>
      <c r="H31" s="16">
        <v>3030</v>
      </c>
      <c r="I31">
        <v>56.7</v>
      </c>
    </row>
    <row r="32" spans="1:9" x14ac:dyDescent="0.35">
      <c r="A32">
        <v>2018</v>
      </c>
      <c r="B32" s="5">
        <v>1</v>
      </c>
      <c r="C32" s="5">
        <v>31</v>
      </c>
      <c r="D32" s="2">
        <v>19.2</v>
      </c>
      <c r="E32">
        <v>6.5555555555555554</v>
      </c>
      <c r="F32" s="20">
        <v>23.6</v>
      </c>
      <c r="G32" s="9">
        <v>5.4399999999999997E-2</v>
      </c>
      <c r="H32" s="15">
        <v>2980</v>
      </c>
      <c r="I32">
        <v>49.9</v>
      </c>
    </row>
    <row r="33" spans="1:9" x14ac:dyDescent="0.35">
      <c r="A33">
        <v>2018</v>
      </c>
      <c r="B33" s="1">
        <v>2</v>
      </c>
      <c r="C33" s="1">
        <v>1</v>
      </c>
      <c r="D33" s="4">
        <v>18.8</v>
      </c>
      <c r="E33">
        <v>4.5</v>
      </c>
      <c r="F33" s="21">
        <v>16.2</v>
      </c>
      <c r="G33" s="10">
        <v>4.2099999999999999E-2</v>
      </c>
      <c r="H33" s="16">
        <v>4980</v>
      </c>
      <c r="I33">
        <v>61.5</v>
      </c>
    </row>
    <row r="34" spans="1:9" x14ac:dyDescent="0.35">
      <c r="A34">
        <v>2018</v>
      </c>
      <c r="B34" s="1">
        <v>2</v>
      </c>
      <c r="C34" s="1">
        <v>2</v>
      </c>
      <c r="D34" s="2">
        <v>19.399999999999999</v>
      </c>
      <c r="E34">
        <v>4.8611111111111107</v>
      </c>
      <c r="F34" s="20">
        <v>17.5</v>
      </c>
      <c r="G34" s="9">
        <v>4.1700000000000001E-2</v>
      </c>
      <c r="H34" s="15">
        <v>5160</v>
      </c>
      <c r="I34">
        <v>61.2</v>
      </c>
    </row>
    <row r="35" spans="1:9" x14ac:dyDescent="0.35">
      <c r="A35">
        <v>2018</v>
      </c>
      <c r="B35" s="1">
        <v>2</v>
      </c>
      <c r="C35" s="1">
        <v>3</v>
      </c>
      <c r="D35" s="4">
        <v>19.5</v>
      </c>
      <c r="E35">
        <v>3.1111111111111112</v>
      </c>
      <c r="F35" s="21">
        <v>11.2</v>
      </c>
      <c r="G35" s="10">
        <v>6.5699999999999995E-2</v>
      </c>
      <c r="H35" s="16">
        <v>5290</v>
      </c>
      <c r="I35">
        <v>60.9</v>
      </c>
    </row>
    <row r="36" spans="1:9" x14ac:dyDescent="0.35">
      <c r="A36">
        <v>2018</v>
      </c>
      <c r="B36" s="1">
        <v>2</v>
      </c>
      <c r="C36" s="1">
        <v>4</v>
      </c>
      <c r="D36" s="2">
        <v>18.899999999999999</v>
      </c>
      <c r="E36">
        <v>3.2777777777777777</v>
      </c>
      <c r="F36" s="20">
        <v>11.8</v>
      </c>
      <c r="G36" s="9">
        <v>6.0899999999999996E-2</v>
      </c>
      <c r="H36" s="15">
        <v>5260</v>
      </c>
      <c r="I36">
        <v>72.599999999999994</v>
      </c>
    </row>
    <row r="37" spans="1:9" x14ac:dyDescent="0.35">
      <c r="A37">
        <v>2018</v>
      </c>
      <c r="B37" s="1">
        <v>2</v>
      </c>
      <c r="C37" s="1">
        <v>5</v>
      </c>
      <c r="D37" s="4">
        <v>18.600000000000001</v>
      </c>
      <c r="E37">
        <v>2.3055555555555554</v>
      </c>
      <c r="F37" s="21">
        <v>8.3000000000000007</v>
      </c>
      <c r="G37" s="10">
        <v>3.7900000000000003E-2</v>
      </c>
      <c r="H37" s="16">
        <v>5360</v>
      </c>
      <c r="I37">
        <v>72.400000000000006</v>
      </c>
    </row>
    <row r="38" spans="1:9" x14ac:dyDescent="0.35">
      <c r="A38">
        <v>2018</v>
      </c>
      <c r="B38" s="1">
        <v>2</v>
      </c>
      <c r="C38" s="1">
        <v>6</v>
      </c>
      <c r="D38" s="2">
        <v>17.100000000000001</v>
      </c>
      <c r="E38">
        <v>1.6388888888888888</v>
      </c>
      <c r="F38" s="20">
        <v>5.9</v>
      </c>
      <c r="G38" s="9">
        <v>3.62E-3</v>
      </c>
      <c r="H38" s="15">
        <v>5270</v>
      </c>
      <c r="I38">
        <v>79.400000000000006</v>
      </c>
    </row>
    <row r="39" spans="1:9" x14ac:dyDescent="0.35">
      <c r="A39">
        <v>2018</v>
      </c>
      <c r="B39" s="1">
        <v>2</v>
      </c>
      <c r="C39" s="1">
        <v>7</v>
      </c>
      <c r="D39" s="4">
        <v>16.8</v>
      </c>
      <c r="E39">
        <v>1.9444444444444444</v>
      </c>
      <c r="F39" s="21">
        <v>7</v>
      </c>
      <c r="G39" s="10">
        <v>3.7100000000000001E-2</v>
      </c>
      <c r="H39" s="16">
        <v>5100</v>
      </c>
      <c r="I39">
        <v>85.7</v>
      </c>
    </row>
    <row r="40" spans="1:9" x14ac:dyDescent="0.35">
      <c r="A40">
        <v>2018</v>
      </c>
      <c r="B40" s="1">
        <v>2</v>
      </c>
      <c r="C40" s="1">
        <v>8</v>
      </c>
      <c r="D40" s="2">
        <v>18.2</v>
      </c>
      <c r="E40">
        <v>1.6111111111111112</v>
      </c>
      <c r="F40" s="20">
        <v>5.8</v>
      </c>
      <c r="G40" s="9">
        <v>5.1200000000000002E-2</v>
      </c>
      <c r="H40" s="15">
        <v>4340</v>
      </c>
      <c r="I40">
        <v>70.7</v>
      </c>
    </row>
    <row r="41" spans="1:9" x14ac:dyDescent="0.35">
      <c r="A41">
        <v>2018</v>
      </c>
      <c r="B41" s="1">
        <v>2</v>
      </c>
      <c r="C41" s="1">
        <v>9</v>
      </c>
      <c r="D41" s="4">
        <v>18.600000000000001</v>
      </c>
      <c r="E41">
        <v>2.3055555555555554</v>
      </c>
      <c r="F41" s="21">
        <v>8.3000000000000007</v>
      </c>
      <c r="G41" s="10">
        <v>7.1099999999999997E-2</v>
      </c>
      <c r="H41" s="16">
        <v>5150</v>
      </c>
      <c r="I41">
        <v>77.2</v>
      </c>
    </row>
    <row r="42" spans="1:9" x14ac:dyDescent="0.35">
      <c r="A42">
        <v>2018</v>
      </c>
      <c r="B42" s="1">
        <v>2</v>
      </c>
      <c r="C42" s="1">
        <v>10</v>
      </c>
      <c r="D42" s="2">
        <v>18.100000000000001</v>
      </c>
      <c r="E42">
        <v>2.1111111111111112</v>
      </c>
      <c r="F42" s="20">
        <v>7.6</v>
      </c>
      <c r="G42" s="9">
        <v>0.161</v>
      </c>
      <c r="H42" s="15">
        <v>5100</v>
      </c>
      <c r="I42">
        <v>73</v>
      </c>
    </row>
    <row r="43" spans="1:9" x14ac:dyDescent="0.35">
      <c r="A43">
        <v>2018</v>
      </c>
      <c r="B43" s="1">
        <v>2</v>
      </c>
      <c r="C43" s="1">
        <v>11</v>
      </c>
      <c r="D43" s="4">
        <v>20.100000000000001</v>
      </c>
      <c r="E43">
        <v>1.4166666666666667</v>
      </c>
      <c r="F43" s="21">
        <v>5.0999999999999996</v>
      </c>
      <c r="G43" s="10">
        <v>0.11700000000000001</v>
      </c>
      <c r="H43" s="16">
        <v>5370</v>
      </c>
      <c r="I43">
        <v>47.9</v>
      </c>
    </row>
    <row r="44" spans="1:9" x14ac:dyDescent="0.35">
      <c r="A44">
        <v>2018</v>
      </c>
      <c r="B44" s="1">
        <v>2</v>
      </c>
      <c r="C44" s="1">
        <v>12</v>
      </c>
      <c r="D44" s="2">
        <v>21.3</v>
      </c>
      <c r="E44">
        <v>1.9166666666666667</v>
      </c>
      <c r="F44" s="20">
        <v>6.9</v>
      </c>
      <c r="G44" s="9">
        <v>0.13899999999999998</v>
      </c>
      <c r="H44" s="15">
        <v>5370</v>
      </c>
      <c r="I44">
        <v>38.4</v>
      </c>
    </row>
    <row r="45" spans="1:9" x14ac:dyDescent="0.35">
      <c r="A45">
        <v>2018</v>
      </c>
      <c r="B45" s="1">
        <v>2</v>
      </c>
      <c r="C45" s="1">
        <v>13</v>
      </c>
      <c r="D45" s="4">
        <v>24.5</v>
      </c>
      <c r="E45">
        <v>2.1111111111111112</v>
      </c>
      <c r="F45" s="21">
        <v>7.6</v>
      </c>
      <c r="G45" s="10">
        <v>0.253</v>
      </c>
      <c r="H45" s="16">
        <v>5600</v>
      </c>
      <c r="I45">
        <v>31</v>
      </c>
    </row>
    <row r="46" spans="1:9" x14ac:dyDescent="0.35">
      <c r="A46">
        <v>2018</v>
      </c>
      <c r="B46" s="1">
        <v>2</v>
      </c>
      <c r="C46" s="1">
        <v>14</v>
      </c>
      <c r="D46" s="2">
        <v>26</v>
      </c>
      <c r="E46">
        <v>4.1111111111111107</v>
      </c>
      <c r="F46" s="20">
        <v>14.8</v>
      </c>
      <c r="G46" s="9">
        <v>0.64400000000000002</v>
      </c>
      <c r="H46" s="15">
        <v>5040</v>
      </c>
      <c r="I46">
        <v>35.5</v>
      </c>
    </row>
    <row r="47" spans="1:9" x14ac:dyDescent="0.35">
      <c r="A47">
        <v>2018</v>
      </c>
      <c r="B47" s="1">
        <v>2</v>
      </c>
      <c r="C47" s="1">
        <v>15</v>
      </c>
      <c r="D47" s="4">
        <v>24.2</v>
      </c>
      <c r="E47">
        <v>3.2777777777777777</v>
      </c>
      <c r="F47" s="21">
        <v>11.8</v>
      </c>
      <c r="G47" s="10">
        <v>0.33200000000000002</v>
      </c>
      <c r="H47" s="16">
        <v>5370</v>
      </c>
      <c r="I47">
        <v>55.6</v>
      </c>
    </row>
    <row r="48" spans="1:9" x14ac:dyDescent="0.35">
      <c r="A48">
        <v>2018</v>
      </c>
      <c r="B48" s="1">
        <v>2</v>
      </c>
      <c r="C48" s="1">
        <v>16</v>
      </c>
      <c r="D48" s="2">
        <v>23.7</v>
      </c>
      <c r="E48">
        <v>2.3055555555555554</v>
      </c>
      <c r="F48" s="20">
        <v>8.3000000000000007</v>
      </c>
      <c r="G48" s="9">
        <v>0.20800000000000002</v>
      </c>
      <c r="H48" s="15">
        <v>5600</v>
      </c>
      <c r="I48">
        <v>63.1</v>
      </c>
    </row>
    <row r="49" spans="1:9" x14ac:dyDescent="0.35">
      <c r="A49">
        <v>2018</v>
      </c>
      <c r="B49" s="1">
        <v>2</v>
      </c>
      <c r="C49" s="1">
        <v>17</v>
      </c>
      <c r="D49" s="4">
        <v>24.5</v>
      </c>
      <c r="E49">
        <v>1.7777777777777777</v>
      </c>
      <c r="F49" s="21">
        <v>6.4</v>
      </c>
      <c r="G49" s="10">
        <v>0.16899999999999998</v>
      </c>
      <c r="H49" s="16">
        <v>5700</v>
      </c>
      <c r="I49">
        <v>52.6</v>
      </c>
    </row>
    <row r="50" spans="1:9" x14ac:dyDescent="0.35">
      <c r="A50">
        <v>2018</v>
      </c>
      <c r="B50" s="1">
        <v>2</v>
      </c>
      <c r="C50" s="1">
        <v>18</v>
      </c>
      <c r="D50" s="2">
        <v>26.5</v>
      </c>
      <c r="E50">
        <v>2.25</v>
      </c>
      <c r="F50" s="20">
        <v>8.1</v>
      </c>
      <c r="G50" s="9">
        <v>0.123</v>
      </c>
      <c r="H50" s="15">
        <v>5750</v>
      </c>
      <c r="I50">
        <v>37.6</v>
      </c>
    </row>
    <row r="51" spans="1:9" x14ac:dyDescent="0.35">
      <c r="A51">
        <v>2018</v>
      </c>
      <c r="B51" s="1">
        <v>2</v>
      </c>
      <c r="C51" s="1">
        <v>19</v>
      </c>
      <c r="D51" s="4">
        <v>23.5</v>
      </c>
      <c r="E51">
        <v>3.25</v>
      </c>
      <c r="F51" s="21">
        <v>11.7</v>
      </c>
      <c r="G51" s="10">
        <v>0.28299999999999997</v>
      </c>
      <c r="H51" s="16">
        <v>5610</v>
      </c>
      <c r="I51">
        <v>57.4</v>
      </c>
    </row>
    <row r="52" spans="1:9" x14ac:dyDescent="0.35">
      <c r="A52">
        <v>2018</v>
      </c>
      <c r="B52" s="1">
        <v>2</v>
      </c>
      <c r="C52" s="1">
        <v>20</v>
      </c>
      <c r="D52" s="2">
        <v>21.8</v>
      </c>
      <c r="E52">
        <v>3.8888888888888888</v>
      </c>
      <c r="F52" s="20">
        <v>14</v>
      </c>
      <c r="G52" s="9">
        <v>0.29700000000000004</v>
      </c>
      <c r="H52" s="15">
        <v>5670</v>
      </c>
      <c r="I52">
        <v>59.6</v>
      </c>
    </row>
    <row r="53" spans="1:9" x14ac:dyDescent="0.35">
      <c r="A53">
        <v>2018</v>
      </c>
      <c r="B53" s="1">
        <v>2</v>
      </c>
      <c r="C53" s="1">
        <v>21</v>
      </c>
      <c r="D53" s="4">
        <v>20.9</v>
      </c>
      <c r="E53">
        <v>2.1388888888888888</v>
      </c>
      <c r="F53" s="21">
        <v>7.7</v>
      </c>
      <c r="G53" s="10">
        <v>0.113</v>
      </c>
      <c r="H53" s="16">
        <v>5840</v>
      </c>
      <c r="I53">
        <v>69.2</v>
      </c>
    </row>
    <row r="54" spans="1:9" x14ac:dyDescent="0.35">
      <c r="A54">
        <v>2018</v>
      </c>
      <c r="B54" s="1">
        <v>2</v>
      </c>
      <c r="C54" s="1">
        <v>22</v>
      </c>
      <c r="D54" s="2">
        <v>22</v>
      </c>
      <c r="E54">
        <v>2.4166666666666665</v>
      </c>
      <c r="F54" s="20">
        <v>8.6999999999999993</v>
      </c>
      <c r="G54" s="9">
        <v>0.125</v>
      </c>
      <c r="H54" s="15">
        <v>5200</v>
      </c>
      <c r="I54">
        <v>69</v>
      </c>
    </row>
    <row r="55" spans="1:9" x14ac:dyDescent="0.35">
      <c r="A55">
        <v>2018</v>
      </c>
      <c r="B55" s="1">
        <v>2</v>
      </c>
      <c r="C55" s="1">
        <v>23</v>
      </c>
      <c r="D55" s="4">
        <v>24.8</v>
      </c>
      <c r="E55">
        <v>2.5833333333333335</v>
      </c>
      <c r="F55" s="21">
        <v>9.3000000000000007</v>
      </c>
      <c r="G55" s="10">
        <v>0.155</v>
      </c>
      <c r="H55" s="16">
        <v>5660</v>
      </c>
      <c r="I55">
        <v>49.6</v>
      </c>
    </row>
    <row r="56" spans="1:9" x14ac:dyDescent="0.35">
      <c r="A56">
        <v>2018</v>
      </c>
      <c r="B56" s="1">
        <v>2</v>
      </c>
      <c r="C56" s="1">
        <v>24</v>
      </c>
      <c r="D56" s="2">
        <f>29.2</f>
        <v>29.2</v>
      </c>
      <c r="E56">
        <v>3.0833333333333335</v>
      </c>
      <c r="F56" s="20">
        <f>11.1</f>
        <v>11.1</v>
      </c>
      <c r="G56" s="9">
        <v>0.90900000000000003</v>
      </c>
      <c r="H56" s="15">
        <v>5420</v>
      </c>
      <c r="I56">
        <v>40.700000000000003</v>
      </c>
    </row>
    <row r="57" spans="1:9" x14ac:dyDescent="0.35">
      <c r="A57">
        <v>2018</v>
      </c>
      <c r="B57" s="1">
        <v>2</v>
      </c>
      <c r="C57" s="1">
        <v>25</v>
      </c>
      <c r="D57" s="4">
        <v>23.3</v>
      </c>
      <c r="E57">
        <v>4.333333333333333</v>
      </c>
      <c r="F57" s="21">
        <v>15.6</v>
      </c>
      <c r="G57" s="10">
        <v>0.86399999999999999</v>
      </c>
      <c r="H57" s="16">
        <v>1610</v>
      </c>
      <c r="I57">
        <v>66.900000000000006</v>
      </c>
    </row>
    <row r="58" spans="1:9" x14ac:dyDescent="0.35">
      <c r="A58">
        <v>2018</v>
      </c>
      <c r="B58" s="1">
        <v>2</v>
      </c>
      <c r="C58" s="1">
        <v>26</v>
      </c>
      <c r="D58" s="2">
        <v>22.4</v>
      </c>
      <c r="E58">
        <v>3.1944444444444446</v>
      </c>
      <c r="F58" s="20">
        <v>11.5</v>
      </c>
      <c r="G58" s="9">
        <v>0.13300000000000001</v>
      </c>
      <c r="H58" s="15">
        <v>5800</v>
      </c>
      <c r="I58">
        <v>74.5</v>
      </c>
    </row>
    <row r="59" spans="1:9" x14ac:dyDescent="0.35">
      <c r="A59">
        <v>2018</v>
      </c>
      <c r="B59" s="1">
        <v>2</v>
      </c>
      <c r="C59" s="1">
        <v>27</v>
      </c>
      <c r="D59" s="4">
        <v>23.6</v>
      </c>
      <c r="E59">
        <v>3.9166666666666665</v>
      </c>
      <c r="F59" s="21">
        <v>14.1</v>
      </c>
      <c r="G59" s="10">
        <v>0.17200000000000001</v>
      </c>
      <c r="H59" s="16">
        <v>4440</v>
      </c>
      <c r="I59">
        <v>69</v>
      </c>
    </row>
    <row r="60" spans="1:9" x14ac:dyDescent="0.35">
      <c r="A60">
        <v>2018</v>
      </c>
      <c r="B60" s="5">
        <v>2</v>
      </c>
      <c r="C60" s="5">
        <v>28</v>
      </c>
      <c r="D60" s="2">
        <v>24.5</v>
      </c>
      <c r="E60">
        <v>4.7777777777777777</v>
      </c>
      <c r="F60" s="20">
        <v>17.2</v>
      </c>
      <c r="G60" s="9">
        <v>0.29200000000000004</v>
      </c>
      <c r="H60" s="15">
        <v>3530</v>
      </c>
      <c r="I60">
        <v>55</v>
      </c>
    </row>
    <row r="61" spans="1:9" x14ac:dyDescent="0.35">
      <c r="A61">
        <v>2018</v>
      </c>
      <c r="B61" s="1">
        <v>3</v>
      </c>
      <c r="C61" s="1">
        <v>1</v>
      </c>
      <c r="D61" s="4">
        <v>23.7</v>
      </c>
      <c r="E61">
        <v>2.5277777777777777</v>
      </c>
      <c r="F61" s="21">
        <v>9.1</v>
      </c>
      <c r="G61" s="10">
        <v>0.224</v>
      </c>
      <c r="H61" s="16">
        <v>3390</v>
      </c>
      <c r="I61">
        <v>61</v>
      </c>
    </row>
    <row r="62" spans="1:9" x14ac:dyDescent="0.35">
      <c r="A62">
        <v>2018</v>
      </c>
      <c r="B62" s="1">
        <v>3</v>
      </c>
      <c r="C62" s="1">
        <v>2</v>
      </c>
      <c r="D62" s="2">
        <v>23</v>
      </c>
      <c r="E62">
        <v>2.6944444444444446</v>
      </c>
      <c r="F62" s="20">
        <v>9.6999999999999993</v>
      </c>
      <c r="G62" s="9">
        <v>0.10299999999999999</v>
      </c>
      <c r="H62" s="15">
        <v>1120</v>
      </c>
      <c r="I62">
        <v>66.5</v>
      </c>
    </row>
    <row r="63" spans="1:9" x14ac:dyDescent="0.35">
      <c r="A63">
        <v>2018</v>
      </c>
      <c r="B63" s="1">
        <v>3</v>
      </c>
      <c r="C63" s="1">
        <v>3</v>
      </c>
      <c r="D63" s="4">
        <v>22</v>
      </c>
      <c r="E63">
        <v>3.3888888888888888</v>
      </c>
      <c r="F63" s="21">
        <v>12.2</v>
      </c>
      <c r="G63" s="10">
        <v>4.24E-2</v>
      </c>
      <c r="H63" s="16">
        <v>6390</v>
      </c>
      <c r="I63">
        <v>67.2</v>
      </c>
    </row>
    <row r="64" spans="1:9" x14ac:dyDescent="0.35">
      <c r="A64">
        <v>2018</v>
      </c>
      <c r="B64" s="1">
        <v>3</v>
      </c>
      <c r="C64" s="1">
        <v>4</v>
      </c>
      <c r="D64" s="2">
        <v>21.6</v>
      </c>
      <c r="E64">
        <v>2.8888888888888888</v>
      </c>
      <c r="F64" s="20">
        <v>10.4</v>
      </c>
      <c r="G64" s="9">
        <v>4.3799999999999999E-2</v>
      </c>
      <c r="H64" s="15">
        <v>6590</v>
      </c>
      <c r="I64">
        <v>60.3</v>
      </c>
    </row>
    <row r="65" spans="1:9" x14ac:dyDescent="0.35">
      <c r="A65">
        <v>2018</v>
      </c>
      <c r="B65" s="1">
        <v>3</v>
      </c>
      <c r="C65" s="1">
        <v>5</v>
      </c>
      <c r="D65" s="4">
        <v>21.2</v>
      </c>
      <c r="E65">
        <v>2.25</v>
      </c>
      <c r="F65" s="21">
        <v>8.1</v>
      </c>
      <c r="G65" s="10">
        <v>9.3399999999999997E-2</v>
      </c>
      <c r="H65" s="16">
        <v>6620</v>
      </c>
      <c r="I65">
        <v>63.4</v>
      </c>
    </row>
    <row r="66" spans="1:9" x14ac:dyDescent="0.35">
      <c r="A66">
        <v>2018</v>
      </c>
      <c r="B66" s="1">
        <v>3</v>
      </c>
      <c r="C66" s="1">
        <v>6</v>
      </c>
      <c r="D66" s="2">
        <v>21.4</v>
      </c>
      <c r="E66">
        <v>1.8611111111111112</v>
      </c>
      <c r="F66" s="20">
        <v>6.7</v>
      </c>
      <c r="G66" s="9">
        <v>0.11499999999999999</v>
      </c>
      <c r="H66" s="15">
        <v>6460</v>
      </c>
      <c r="I66">
        <v>61.6</v>
      </c>
    </row>
    <row r="67" spans="1:9" x14ac:dyDescent="0.35">
      <c r="A67">
        <v>2018</v>
      </c>
      <c r="B67" s="1">
        <v>3</v>
      </c>
      <c r="C67" s="1">
        <v>7</v>
      </c>
      <c r="D67" s="4">
        <v>23.3</v>
      </c>
      <c r="E67">
        <v>1.9166666666666667</v>
      </c>
      <c r="F67" s="21">
        <v>6.9</v>
      </c>
      <c r="G67" s="10">
        <v>0.124</v>
      </c>
      <c r="H67" s="16">
        <v>6340</v>
      </c>
      <c r="I67">
        <v>53</v>
      </c>
    </row>
    <row r="68" spans="1:9" x14ac:dyDescent="0.35">
      <c r="A68">
        <v>2018</v>
      </c>
      <c r="B68" s="1">
        <v>3</v>
      </c>
      <c r="C68" s="1">
        <v>8</v>
      </c>
      <c r="D68" s="2">
        <v>24.8</v>
      </c>
      <c r="E68">
        <v>2.5</v>
      </c>
      <c r="F68" s="20">
        <v>9</v>
      </c>
      <c r="G68" s="9">
        <v>0.13799999999999998</v>
      </c>
      <c r="H68" s="15">
        <v>6570</v>
      </c>
      <c r="I68">
        <v>34.1</v>
      </c>
    </row>
    <row r="69" spans="1:9" x14ac:dyDescent="0.35">
      <c r="A69">
        <v>2018</v>
      </c>
      <c r="B69" s="1">
        <v>3</v>
      </c>
      <c r="C69" s="1">
        <v>9</v>
      </c>
      <c r="D69" s="4">
        <f>29.2</f>
        <v>29.2</v>
      </c>
      <c r="E69">
        <v>3.0833333333333335</v>
      </c>
      <c r="F69" s="21">
        <f>11.1</f>
        <v>11.1</v>
      </c>
      <c r="G69" s="10">
        <v>0.14799999999999999</v>
      </c>
      <c r="H69" s="16">
        <v>6600</v>
      </c>
      <c r="I69">
        <v>39.799999999999997</v>
      </c>
    </row>
    <row r="70" spans="1:9" x14ac:dyDescent="0.35">
      <c r="A70">
        <v>2018</v>
      </c>
      <c r="B70" s="1">
        <v>3</v>
      </c>
      <c r="C70" s="1">
        <v>10</v>
      </c>
      <c r="D70" s="2">
        <v>25.8</v>
      </c>
      <c r="E70">
        <v>2.0833333333333335</v>
      </c>
      <c r="F70" s="20">
        <v>7.5</v>
      </c>
      <c r="G70" s="9">
        <v>0.18300000000000002</v>
      </c>
      <c r="H70" s="15">
        <v>6530</v>
      </c>
      <c r="I70">
        <v>31.6</v>
      </c>
    </row>
    <row r="71" spans="1:9" x14ac:dyDescent="0.35">
      <c r="A71">
        <v>2018</v>
      </c>
      <c r="B71" s="1">
        <v>3</v>
      </c>
      <c r="C71" s="1">
        <v>11</v>
      </c>
      <c r="D71" s="4">
        <v>27.9</v>
      </c>
      <c r="E71">
        <v>3.3888888888888888</v>
      </c>
      <c r="F71" s="21">
        <v>12.2</v>
      </c>
      <c r="G71" s="10">
        <v>0.39799999999999996</v>
      </c>
      <c r="H71" s="16">
        <v>6470</v>
      </c>
      <c r="I71">
        <v>27.9</v>
      </c>
    </row>
    <row r="72" spans="1:9" x14ac:dyDescent="0.35">
      <c r="A72">
        <v>2018</v>
      </c>
      <c r="B72" s="1">
        <v>3</v>
      </c>
      <c r="C72" s="1">
        <v>12</v>
      </c>
      <c r="D72" s="2">
        <v>27.5</v>
      </c>
      <c r="E72">
        <v>4.4722222222222223</v>
      </c>
      <c r="F72" s="20">
        <v>16.100000000000001</v>
      </c>
      <c r="G72" s="9">
        <v>0.28500000000000003</v>
      </c>
      <c r="H72" s="15">
        <v>6510</v>
      </c>
      <c r="I72">
        <v>41</v>
      </c>
    </row>
    <row r="73" spans="1:9" x14ac:dyDescent="0.35">
      <c r="A73">
        <v>2018</v>
      </c>
      <c r="B73" s="1">
        <v>3</v>
      </c>
      <c r="C73" s="1">
        <v>13</v>
      </c>
      <c r="D73" s="4">
        <v>25.9</v>
      </c>
      <c r="E73">
        <v>3.0277777777777777</v>
      </c>
      <c r="F73" s="21">
        <v>10.9</v>
      </c>
      <c r="G73" s="10">
        <v>0.27399999999999997</v>
      </c>
      <c r="H73" s="16">
        <v>6360</v>
      </c>
      <c r="I73">
        <v>51.3</v>
      </c>
    </row>
    <row r="74" spans="1:9" x14ac:dyDescent="0.35">
      <c r="A74">
        <v>2018</v>
      </c>
      <c r="B74" s="1">
        <v>3</v>
      </c>
      <c r="C74" s="1">
        <v>14</v>
      </c>
      <c r="D74" s="2">
        <v>24.1</v>
      </c>
      <c r="E74">
        <v>4.25</v>
      </c>
      <c r="F74" s="20">
        <v>15.3</v>
      </c>
      <c r="G74" s="9">
        <v>6.5299999999999997E-2</v>
      </c>
      <c r="H74" s="15">
        <v>7150</v>
      </c>
      <c r="I74">
        <v>53.6</v>
      </c>
    </row>
    <row r="75" spans="1:9" x14ac:dyDescent="0.35">
      <c r="A75">
        <v>2018</v>
      </c>
      <c r="B75" s="1">
        <v>3</v>
      </c>
      <c r="C75" s="1">
        <v>15</v>
      </c>
      <c r="D75" s="4">
        <v>23</v>
      </c>
      <c r="E75">
        <v>2.5555555555555554</v>
      </c>
      <c r="F75" s="21">
        <v>9.1999999999999993</v>
      </c>
      <c r="G75" s="10">
        <v>7.9299999999999995E-2</v>
      </c>
      <c r="H75" s="16">
        <v>7090</v>
      </c>
      <c r="I75">
        <v>63.6</v>
      </c>
    </row>
    <row r="76" spans="1:9" x14ac:dyDescent="0.35">
      <c r="A76">
        <v>2018</v>
      </c>
      <c r="B76" s="1">
        <v>3</v>
      </c>
      <c r="C76" s="1">
        <v>16</v>
      </c>
      <c r="D76" s="2">
        <f>29.2</f>
        <v>29.2</v>
      </c>
      <c r="E76">
        <v>3.0833333333333335</v>
      </c>
      <c r="F76" s="20">
        <f>11.1</f>
        <v>11.1</v>
      </c>
      <c r="G76" s="9">
        <v>4.8300000000000003E-2</v>
      </c>
      <c r="H76" s="15">
        <v>6950</v>
      </c>
      <c r="I76">
        <v>70.3</v>
      </c>
    </row>
    <row r="77" spans="1:9" x14ac:dyDescent="0.35">
      <c r="A77">
        <v>2018</v>
      </c>
      <c r="B77" s="1">
        <v>3</v>
      </c>
      <c r="C77" s="1">
        <v>17</v>
      </c>
      <c r="D77" s="4">
        <v>24.2</v>
      </c>
      <c r="E77">
        <v>1.4722222222222223</v>
      </c>
      <c r="F77" s="21">
        <v>5.3</v>
      </c>
      <c r="G77" s="10">
        <v>0.10299999999999999</v>
      </c>
      <c r="H77" s="16">
        <v>5320</v>
      </c>
      <c r="I77">
        <v>65.099999999999994</v>
      </c>
    </row>
    <row r="78" spans="1:9" x14ac:dyDescent="0.35">
      <c r="A78">
        <v>2018</v>
      </c>
      <c r="B78" s="1">
        <v>3</v>
      </c>
      <c r="C78" s="1">
        <v>18</v>
      </c>
      <c r="D78" s="2">
        <v>24.3</v>
      </c>
      <c r="E78">
        <v>3.4722222222222223</v>
      </c>
      <c r="F78" s="20">
        <v>12.5</v>
      </c>
      <c r="G78" s="9">
        <v>0.19</v>
      </c>
      <c r="H78" s="15">
        <v>6700</v>
      </c>
      <c r="I78">
        <v>59</v>
      </c>
    </row>
    <row r="79" spans="1:9" x14ac:dyDescent="0.35">
      <c r="A79">
        <v>2018</v>
      </c>
      <c r="B79" s="1">
        <v>3</v>
      </c>
      <c r="C79" s="1">
        <v>19</v>
      </c>
      <c r="D79" s="4">
        <v>23.5</v>
      </c>
      <c r="E79">
        <v>3.9166666666666665</v>
      </c>
      <c r="F79" s="21">
        <v>14.1</v>
      </c>
      <c r="G79" s="10">
        <v>4.7500000000000001E-2</v>
      </c>
      <c r="H79" s="16">
        <v>7140</v>
      </c>
      <c r="I79">
        <v>48.4</v>
      </c>
    </row>
    <row r="80" spans="1:9" x14ac:dyDescent="0.35">
      <c r="A80">
        <v>2018</v>
      </c>
      <c r="B80" s="1">
        <v>3</v>
      </c>
      <c r="C80" s="1">
        <v>20</v>
      </c>
      <c r="D80" s="2">
        <v>23.1</v>
      </c>
      <c r="E80">
        <v>2.3055555555555554</v>
      </c>
      <c r="F80" s="20">
        <v>8.3000000000000007</v>
      </c>
      <c r="G80" s="9">
        <v>1.84E-2</v>
      </c>
      <c r="H80" s="15">
        <v>7050</v>
      </c>
      <c r="I80">
        <v>66.5</v>
      </c>
    </row>
    <row r="81" spans="1:9" x14ac:dyDescent="0.35">
      <c r="A81">
        <v>2018</v>
      </c>
      <c r="B81" s="1">
        <v>3</v>
      </c>
      <c r="C81" s="1">
        <v>21</v>
      </c>
      <c r="D81" s="4">
        <v>23.4</v>
      </c>
      <c r="E81">
        <v>2.1388888888888888</v>
      </c>
      <c r="F81" s="21">
        <v>7.7</v>
      </c>
      <c r="G81" s="10">
        <v>1.65E-3</v>
      </c>
      <c r="H81" s="16">
        <v>7300</v>
      </c>
      <c r="I81">
        <v>66.599999999999994</v>
      </c>
    </row>
    <row r="82" spans="1:9" x14ac:dyDescent="0.35">
      <c r="A82">
        <v>2018</v>
      </c>
      <c r="B82" s="1">
        <v>3</v>
      </c>
      <c r="C82" s="1">
        <v>22</v>
      </c>
      <c r="D82" s="2">
        <v>23.9</v>
      </c>
      <c r="E82">
        <v>2</v>
      </c>
      <c r="F82" s="20">
        <v>7.2</v>
      </c>
      <c r="G82" s="9">
        <v>8.4199999999999997E-2</v>
      </c>
      <c r="H82" s="15">
        <v>7190</v>
      </c>
      <c r="I82">
        <v>60.6</v>
      </c>
    </row>
    <row r="83" spans="1:9" x14ac:dyDescent="0.35">
      <c r="A83">
        <v>2018</v>
      </c>
      <c r="B83" s="1">
        <v>3</v>
      </c>
      <c r="C83" s="1">
        <v>23</v>
      </c>
      <c r="D83" s="4">
        <v>23.9</v>
      </c>
      <c r="E83">
        <v>2.5833333333333335</v>
      </c>
      <c r="F83" s="21">
        <v>9.3000000000000007</v>
      </c>
      <c r="G83" s="10">
        <v>0.15200000000000002</v>
      </c>
      <c r="H83" s="16">
        <v>7000</v>
      </c>
      <c r="I83">
        <v>69.5</v>
      </c>
    </row>
    <row r="84" spans="1:9" x14ac:dyDescent="0.35">
      <c r="A84">
        <v>2018</v>
      </c>
      <c r="B84" s="1">
        <v>3</v>
      </c>
      <c r="C84" s="1">
        <v>24</v>
      </c>
      <c r="D84" s="2">
        <v>26.2</v>
      </c>
      <c r="E84">
        <v>2.5555555555555554</v>
      </c>
      <c r="F84" s="20">
        <v>9.1999999999999993</v>
      </c>
      <c r="G84" s="9">
        <v>8.8200000000000001E-2</v>
      </c>
      <c r="H84" s="15">
        <v>6870</v>
      </c>
      <c r="I84">
        <v>64</v>
      </c>
    </row>
    <row r="85" spans="1:9" x14ac:dyDescent="0.35">
      <c r="A85">
        <v>2018</v>
      </c>
      <c r="B85" s="1">
        <v>3</v>
      </c>
      <c r="C85" s="1">
        <v>25</v>
      </c>
      <c r="D85" s="4">
        <v>27.1</v>
      </c>
      <c r="E85">
        <v>3.0277777777777777</v>
      </c>
      <c r="F85" s="21">
        <v>10.9</v>
      </c>
      <c r="G85" s="10">
        <v>0.19</v>
      </c>
      <c r="H85" s="16">
        <v>7050</v>
      </c>
      <c r="I85">
        <v>51.2</v>
      </c>
    </row>
    <row r="86" spans="1:9" x14ac:dyDescent="0.35">
      <c r="A86">
        <v>2018</v>
      </c>
      <c r="B86" s="1">
        <v>3</v>
      </c>
      <c r="C86" s="1">
        <v>26</v>
      </c>
      <c r="D86" s="2">
        <v>28</v>
      </c>
      <c r="E86">
        <v>2.5277777777777777</v>
      </c>
      <c r="F86" s="20">
        <v>9.1</v>
      </c>
      <c r="G86" s="9">
        <v>0.11700000000000001</v>
      </c>
      <c r="H86" s="15">
        <v>7320</v>
      </c>
      <c r="I86">
        <v>43.1</v>
      </c>
    </row>
    <row r="87" spans="1:9" x14ac:dyDescent="0.35">
      <c r="A87">
        <v>2018</v>
      </c>
      <c r="B87" s="1">
        <v>3</v>
      </c>
      <c r="C87" s="1">
        <v>27</v>
      </c>
      <c r="D87" s="4">
        <v>26.5</v>
      </c>
      <c r="E87">
        <v>2.6388888888888888</v>
      </c>
      <c r="F87" s="21">
        <v>9.5</v>
      </c>
      <c r="G87" s="10">
        <v>4.99E-2</v>
      </c>
      <c r="H87" s="16">
        <v>7380</v>
      </c>
      <c r="I87">
        <v>53.6</v>
      </c>
    </row>
    <row r="88" spans="1:9" x14ac:dyDescent="0.35">
      <c r="A88">
        <v>2018</v>
      </c>
      <c r="B88" s="1">
        <v>3</v>
      </c>
      <c r="C88" s="1">
        <v>28</v>
      </c>
      <c r="D88" s="2">
        <v>25.4</v>
      </c>
      <c r="E88">
        <v>2.3888888888888888</v>
      </c>
      <c r="F88" s="20">
        <v>8.6</v>
      </c>
      <c r="G88" s="9">
        <v>9.1999999999999998E-2</v>
      </c>
      <c r="H88" s="15">
        <v>7250</v>
      </c>
      <c r="I88">
        <v>60.6</v>
      </c>
    </row>
    <row r="89" spans="1:9" x14ac:dyDescent="0.35">
      <c r="A89">
        <v>2018</v>
      </c>
      <c r="B89" s="1">
        <v>3</v>
      </c>
      <c r="C89" s="1">
        <v>29</v>
      </c>
      <c r="D89" s="4">
        <v>26.8</v>
      </c>
      <c r="E89">
        <v>2.25</v>
      </c>
      <c r="F89" s="21">
        <v>8.1</v>
      </c>
      <c r="G89" s="10">
        <v>8.9599999999999999E-2</v>
      </c>
      <c r="H89" s="16">
        <v>7300</v>
      </c>
      <c r="I89">
        <v>65.400000000000006</v>
      </c>
    </row>
    <row r="90" spans="1:9" x14ac:dyDescent="0.35">
      <c r="A90">
        <v>2018</v>
      </c>
      <c r="B90" s="1">
        <v>3</v>
      </c>
      <c r="C90" s="1">
        <v>30</v>
      </c>
      <c r="D90" s="2">
        <v>28</v>
      </c>
      <c r="E90">
        <v>2.3611111111111112</v>
      </c>
      <c r="F90" s="20">
        <v>8.5</v>
      </c>
      <c r="G90" s="9">
        <v>9.5500000000000002E-2</v>
      </c>
      <c r="H90" s="15">
        <v>7400</v>
      </c>
      <c r="I90">
        <v>61.2</v>
      </c>
    </row>
    <row r="91" spans="1:9" x14ac:dyDescent="0.35">
      <c r="A91">
        <v>2018</v>
      </c>
      <c r="B91" s="5">
        <v>3</v>
      </c>
      <c r="C91" s="5">
        <v>31</v>
      </c>
      <c r="D91" s="4">
        <v>27</v>
      </c>
      <c r="E91">
        <v>3.5</v>
      </c>
      <c r="F91" s="21">
        <v>12.6</v>
      </c>
      <c r="G91" s="10">
        <v>6.5000000000000002E-2</v>
      </c>
      <c r="H91" s="16">
        <v>7110</v>
      </c>
      <c r="I91">
        <v>55.8</v>
      </c>
    </row>
    <row r="92" spans="1:9" x14ac:dyDescent="0.35">
      <c r="A92">
        <v>2018</v>
      </c>
      <c r="B92" s="1">
        <v>4</v>
      </c>
      <c r="C92" s="1">
        <v>1</v>
      </c>
      <c r="D92" s="2">
        <v>26.6</v>
      </c>
      <c r="E92">
        <v>4.333333333333333</v>
      </c>
      <c r="F92" s="20">
        <v>15.6</v>
      </c>
      <c r="G92" s="9">
        <v>0.23499999999999999</v>
      </c>
      <c r="H92" s="15">
        <v>6850</v>
      </c>
      <c r="I92">
        <v>57.9</v>
      </c>
    </row>
    <row r="93" spans="1:9" x14ac:dyDescent="0.35">
      <c r="A93">
        <v>2018</v>
      </c>
      <c r="B93" s="1">
        <v>4</v>
      </c>
      <c r="C93" s="1">
        <v>2</v>
      </c>
      <c r="D93" s="4">
        <v>26.3</v>
      </c>
      <c r="E93">
        <v>3.75</v>
      </c>
      <c r="F93" s="21">
        <v>13.5</v>
      </c>
      <c r="G93" s="10">
        <v>0.20800000000000002</v>
      </c>
      <c r="H93" s="16">
        <v>6580</v>
      </c>
      <c r="I93">
        <v>56.1</v>
      </c>
    </row>
    <row r="94" spans="1:9" x14ac:dyDescent="0.35">
      <c r="A94">
        <v>2018</v>
      </c>
      <c r="B94" s="1">
        <v>4</v>
      </c>
      <c r="C94" s="1">
        <v>3</v>
      </c>
      <c r="D94" s="2">
        <v>27.2</v>
      </c>
      <c r="E94">
        <v>3.25</v>
      </c>
      <c r="F94" s="20">
        <v>11.7</v>
      </c>
      <c r="G94" s="9">
        <v>0.113</v>
      </c>
      <c r="H94" s="15">
        <v>6240</v>
      </c>
      <c r="I94">
        <v>49.2</v>
      </c>
    </row>
    <row r="95" spans="1:9" x14ac:dyDescent="0.35">
      <c r="A95">
        <v>2018</v>
      </c>
      <c r="B95" s="1">
        <v>4</v>
      </c>
      <c r="C95" s="1">
        <v>4</v>
      </c>
      <c r="D95" s="4">
        <v>28.4</v>
      </c>
      <c r="E95">
        <v>2.3888888888888888</v>
      </c>
      <c r="F95" s="21">
        <v>8.6</v>
      </c>
      <c r="G95" s="10">
        <v>0.251</v>
      </c>
      <c r="H95" s="16">
        <v>6780</v>
      </c>
      <c r="I95">
        <v>47.7</v>
      </c>
    </row>
    <row r="96" spans="1:9" x14ac:dyDescent="0.35">
      <c r="A96">
        <v>2018</v>
      </c>
      <c r="B96" s="1">
        <v>4</v>
      </c>
      <c r="C96" s="1">
        <v>5</v>
      </c>
      <c r="D96" s="2">
        <v>28.1</v>
      </c>
      <c r="E96">
        <v>2.7777777777777777</v>
      </c>
      <c r="F96" s="20">
        <v>10</v>
      </c>
      <c r="G96" s="9">
        <v>0.27599999999999997</v>
      </c>
      <c r="H96" s="15">
        <v>6940</v>
      </c>
      <c r="I96">
        <v>49.5</v>
      </c>
    </row>
    <row r="97" spans="1:9" x14ac:dyDescent="0.35">
      <c r="A97">
        <v>2018</v>
      </c>
      <c r="B97" s="1">
        <v>4</v>
      </c>
      <c r="C97" s="1">
        <v>6</v>
      </c>
      <c r="D97" s="4">
        <v>29.2</v>
      </c>
      <c r="E97">
        <v>3.3333333333333335</v>
      </c>
      <c r="F97" s="21">
        <v>12</v>
      </c>
      <c r="G97" s="10">
        <v>0.26200000000000001</v>
      </c>
      <c r="H97" s="16">
        <v>6880</v>
      </c>
      <c r="I97">
        <v>44</v>
      </c>
    </row>
    <row r="98" spans="1:9" x14ac:dyDescent="0.35">
      <c r="A98">
        <v>2018</v>
      </c>
      <c r="B98" s="1">
        <v>4</v>
      </c>
      <c r="C98" s="1">
        <v>7</v>
      </c>
      <c r="D98" s="2">
        <v>28.2</v>
      </c>
      <c r="E98">
        <v>3.5</v>
      </c>
      <c r="F98" s="20">
        <v>12.6</v>
      </c>
      <c r="G98" s="9">
        <v>0.24200000000000002</v>
      </c>
      <c r="H98" s="15">
        <v>6210</v>
      </c>
      <c r="I98">
        <v>57</v>
      </c>
    </row>
    <row r="99" spans="1:9" x14ac:dyDescent="0.35">
      <c r="A99">
        <v>2018</v>
      </c>
      <c r="B99" s="1">
        <v>4</v>
      </c>
      <c r="C99" s="1">
        <v>8</v>
      </c>
      <c r="D99" s="4">
        <v>28.3</v>
      </c>
      <c r="E99">
        <v>3.1666666666666665</v>
      </c>
      <c r="F99" s="21">
        <v>11.4</v>
      </c>
      <c r="G99" s="10">
        <v>0.128</v>
      </c>
      <c r="H99" s="16">
        <v>6300</v>
      </c>
      <c r="I99">
        <v>55</v>
      </c>
    </row>
    <row r="100" spans="1:9" x14ac:dyDescent="0.35">
      <c r="A100">
        <v>2018</v>
      </c>
      <c r="B100" s="1">
        <v>4</v>
      </c>
      <c r="C100" s="1">
        <v>9</v>
      </c>
      <c r="D100" s="2">
        <v>28.2</v>
      </c>
      <c r="E100">
        <v>3.4166666666666665</v>
      </c>
      <c r="F100" s="20">
        <v>12.3</v>
      </c>
      <c r="G100" s="9">
        <v>0.33700000000000002</v>
      </c>
      <c r="H100" s="15">
        <v>6220</v>
      </c>
      <c r="I100">
        <v>53.7</v>
      </c>
    </row>
    <row r="101" spans="1:9" x14ac:dyDescent="0.35">
      <c r="A101">
        <v>2018</v>
      </c>
      <c r="B101" s="1">
        <v>4</v>
      </c>
      <c r="C101" s="1">
        <v>10</v>
      </c>
      <c r="D101" s="4">
        <v>28.2</v>
      </c>
      <c r="E101">
        <v>2.6111111111111112</v>
      </c>
      <c r="F101" s="21">
        <v>9.4</v>
      </c>
      <c r="G101" s="10">
        <v>0.14899999999999999</v>
      </c>
      <c r="H101" s="16">
        <v>7400</v>
      </c>
      <c r="I101">
        <v>54</v>
      </c>
    </row>
    <row r="102" spans="1:9" x14ac:dyDescent="0.35">
      <c r="A102">
        <v>2018</v>
      </c>
      <c r="B102" s="1">
        <v>4</v>
      </c>
      <c r="C102" s="1">
        <v>11</v>
      </c>
      <c r="D102" s="2">
        <v>28.8</v>
      </c>
      <c r="E102">
        <v>4.1388888888888893</v>
      </c>
      <c r="F102" s="20">
        <v>14.9</v>
      </c>
      <c r="G102" s="9">
        <v>0.125</v>
      </c>
      <c r="H102" s="15">
        <v>7250</v>
      </c>
      <c r="I102">
        <v>49.2</v>
      </c>
    </row>
    <row r="103" spans="1:9" x14ac:dyDescent="0.35">
      <c r="A103">
        <v>2018</v>
      </c>
      <c r="B103" s="1">
        <v>4</v>
      </c>
      <c r="C103" s="1">
        <v>12</v>
      </c>
      <c r="D103" s="4">
        <v>29.6</v>
      </c>
      <c r="E103">
        <v>3.6111111111111112</v>
      </c>
      <c r="F103" s="21">
        <v>13</v>
      </c>
      <c r="G103" s="10">
        <v>0.12200000000000001</v>
      </c>
      <c r="H103" s="16">
        <v>4800</v>
      </c>
      <c r="I103">
        <v>51.7</v>
      </c>
    </row>
    <row r="104" spans="1:9" x14ac:dyDescent="0.35">
      <c r="A104">
        <v>2018</v>
      </c>
      <c r="B104" s="1">
        <v>4</v>
      </c>
      <c r="C104" s="1">
        <v>13</v>
      </c>
      <c r="D104" s="2">
        <v>30.5</v>
      </c>
      <c r="E104">
        <v>3.0833333333333335</v>
      </c>
      <c r="F104" s="20">
        <v>11.1</v>
      </c>
      <c r="G104" s="9">
        <v>0.11799999999999999</v>
      </c>
      <c r="H104" s="15">
        <v>6930</v>
      </c>
      <c r="I104">
        <v>41.7</v>
      </c>
    </row>
    <row r="105" spans="1:9" x14ac:dyDescent="0.35">
      <c r="A105">
        <v>2018</v>
      </c>
      <c r="B105" s="1">
        <v>4</v>
      </c>
      <c r="C105" s="1">
        <v>14</v>
      </c>
      <c r="D105" s="4">
        <v>30.7</v>
      </c>
      <c r="E105">
        <v>3.1111111111111112</v>
      </c>
      <c r="F105" s="21">
        <v>11.2</v>
      </c>
      <c r="G105" s="10">
        <v>0.27099999999999996</v>
      </c>
      <c r="H105" s="16">
        <v>6020</v>
      </c>
      <c r="I105">
        <v>42.5</v>
      </c>
    </row>
    <row r="106" spans="1:9" x14ac:dyDescent="0.35">
      <c r="A106">
        <v>2018</v>
      </c>
      <c r="B106" s="1">
        <v>4</v>
      </c>
      <c r="C106" s="1">
        <v>15</v>
      </c>
      <c r="D106" s="2">
        <f>29.2</f>
        <v>29.2</v>
      </c>
      <c r="E106">
        <v>3.0833333333333335</v>
      </c>
      <c r="F106" s="20">
        <f>11.1</f>
        <v>11.1</v>
      </c>
      <c r="G106" s="9">
        <v>1.8299999999999997E-2</v>
      </c>
      <c r="H106" s="15">
        <v>7430</v>
      </c>
      <c r="I106">
        <v>49.7</v>
      </c>
    </row>
    <row r="107" spans="1:9" x14ac:dyDescent="0.35">
      <c r="A107">
        <v>2018</v>
      </c>
      <c r="B107" s="1">
        <v>4</v>
      </c>
      <c r="C107" s="1">
        <v>16</v>
      </c>
      <c r="D107" s="4">
        <v>28.4</v>
      </c>
      <c r="E107">
        <v>3.6944444444444446</v>
      </c>
      <c r="F107" s="21">
        <v>13.3</v>
      </c>
      <c r="G107" s="10">
        <v>7.6799999999999993E-2</v>
      </c>
      <c r="H107" s="16">
        <v>7170</v>
      </c>
      <c r="I107">
        <v>41.3</v>
      </c>
    </row>
    <row r="108" spans="1:9" x14ac:dyDescent="0.35">
      <c r="A108">
        <v>2018</v>
      </c>
      <c r="B108" s="1">
        <v>4</v>
      </c>
      <c r="C108" s="1">
        <v>17</v>
      </c>
      <c r="D108" s="2">
        <v>31.8</v>
      </c>
      <c r="E108">
        <v>3.8611111111111112</v>
      </c>
      <c r="F108" s="20">
        <v>13.9</v>
      </c>
      <c r="G108" s="9">
        <v>0.70699999999999996</v>
      </c>
      <c r="H108" s="15">
        <v>5940</v>
      </c>
      <c r="I108">
        <v>26.4</v>
      </c>
    </row>
    <row r="109" spans="1:9" x14ac:dyDescent="0.35">
      <c r="A109">
        <v>2018</v>
      </c>
      <c r="B109" s="1">
        <v>4</v>
      </c>
      <c r="C109" s="1">
        <v>18</v>
      </c>
      <c r="D109" s="4">
        <v>27.9</v>
      </c>
      <c r="E109">
        <v>4.8611111111111107</v>
      </c>
      <c r="F109" s="21">
        <v>17.5</v>
      </c>
      <c r="G109" s="10">
        <v>1.44E-2</v>
      </c>
      <c r="H109" s="16">
        <v>7320</v>
      </c>
      <c r="I109">
        <v>52.3</v>
      </c>
    </row>
    <row r="110" spans="1:9" x14ac:dyDescent="0.35">
      <c r="A110">
        <v>2018</v>
      </c>
      <c r="B110" s="1">
        <v>4</v>
      </c>
      <c r="C110" s="1">
        <v>19</v>
      </c>
      <c r="D110" s="2">
        <v>26.8</v>
      </c>
      <c r="E110">
        <v>5.166666666666667</v>
      </c>
      <c r="F110" s="20">
        <v>18.600000000000001</v>
      </c>
      <c r="G110" s="9">
        <v>4.3999999999999997E-2</v>
      </c>
      <c r="H110" s="15">
        <v>8000</v>
      </c>
      <c r="I110">
        <v>44.3</v>
      </c>
    </row>
    <row r="111" spans="1:9" x14ac:dyDescent="0.35">
      <c r="A111">
        <v>2018</v>
      </c>
      <c r="B111" s="1">
        <v>4</v>
      </c>
      <c r="C111" s="1">
        <v>20</v>
      </c>
      <c r="D111" s="4">
        <v>26.5</v>
      </c>
      <c r="E111">
        <v>3.5833333333333335</v>
      </c>
      <c r="F111" s="21">
        <v>12.9</v>
      </c>
      <c r="G111" s="10">
        <v>1.9399999999999999E-3</v>
      </c>
      <c r="H111" s="16">
        <v>7920</v>
      </c>
      <c r="I111">
        <v>55.3</v>
      </c>
    </row>
    <row r="112" spans="1:9" x14ac:dyDescent="0.35">
      <c r="A112">
        <v>2018</v>
      </c>
      <c r="B112" s="1">
        <v>4</v>
      </c>
      <c r="C112" s="1">
        <v>21</v>
      </c>
      <c r="D112" s="2">
        <v>27.3</v>
      </c>
      <c r="E112">
        <v>2.1111111111111112</v>
      </c>
      <c r="F112" s="20">
        <v>7.6</v>
      </c>
      <c r="G112" s="9">
        <v>5.2400000000000002E-2</v>
      </c>
      <c r="H112" s="15">
        <v>7530</v>
      </c>
      <c r="I112">
        <v>57.5</v>
      </c>
    </row>
    <row r="113" spans="1:9" x14ac:dyDescent="0.35">
      <c r="A113">
        <v>2018</v>
      </c>
      <c r="B113" s="1">
        <v>4</v>
      </c>
      <c r="C113" s="1">
        <v>22</v>
      </c>
      <c r="D113" s="4">
        <v>31.4</v>
      </c>
      <c r="E113">
        <v>3</v>
      </c>
      <c r="F113" s="21">
        <v>10.8</v>
      </c>
      <c r="G113" s="10">
        <v>0.38100000000000001</v>
      </c>
      <c r="H113" s="16">
        <v>7100</v>
      </c>
      <c r="I113">
        <v>29.3</v>
      </c>
    </row>
    <row r="114" spans="1:9" x14ac:dyDescent="0.35">
      <c r="A114">
        <v>2018</v>
      </c>
      <c r="B114" s="1">
        <v>4</v>
      </c>
      <c r="C114" s="1">
        <v>23</v>
      </c>
      <c r="D114" s="2">
        <v>32.700000000000003</v>
      </c>
      <c r="E114">
        <v>4.4722222222222223</v>
      </c>
      <c r="F114" s="20">
        <v>16.100000000000001</v>
      </c>
      <c r="G114" s="9">
        <v>0.751</v>
      </c>
      <c r="H114" s="15">
        <v>6590</v>
      </c>
      <c r="I114">
        <v>31.7</v>
      </c>
    </row>
    <row r="115" spans="1:9" x14ac:dyDescent="0.35">
      <c r="A115">
        <v>2018</v>
      </c>
      <c r="B115" s="1">
        <v>4</v>
      </c>
      <c r="C115" s="1">
        <v>24</v>
      </c>
      <c r="D115" s="4">
        <v>32.299999999999997</v>
      </c>
      <c r="E115">
        <v>3.4166666666666665</v>
      </c>
      <c r="F115" s="21">
        <v>12.3</v>
      </c>
      <c r="G115" s="10">
        <v>0.3</v>
      </c>
      <c r="H115" s="16">
        <v>7380</v>
      </c>
      <c r="I115">
        <v>35.5</v>
      </c>
    </row>
    <row r="116" spans="1:9" x14ac:dyDescent="0.35">
      <c r="A116">
        <v>2018</v>
      </c>
      <c r="B116" s="1">
        <v>4</v>
      </c>
      <c r="C116" s="1">
        <v>25</v>
      </c>
      <c r="D116" s="2">
        <v>28.6</v>
      </c>
      <c r="E116">
        <v>3.3888888888888888</v>
      </c>
      <c r="F116" s="20">
        <v>12.2</v>
      </c>
      <c r="G116" s="9">
        <v>0.24</v>
      </c>
      <c r="H116" s="15">
        <v>7130</v>
      </c>
      <c r="I116">
        <v>64.8</v>
      </c>
    </row>
    <row r="117" spans="1:9" x14ac:dyDescent="0.35">
      <c r="A117">
        <v>2018</v>
      </c>
      <c r="B117" s="1">
        <v>4</v>
      </c>
      <c r="C117" s="1">
        <v>26</v>
      </c>
      <c r="D117" s="4">
        <v>30</v>
      </c>
      <c r="E117">
        <v>3.5277777777777777</v>
      </c>
      <c r="F117" s="21">
        <v>12.7</v>
      </c>
      <c r="G117" s="10">
        <v>0.10199999999999999</v>
      </c>
      <c r="H117" s="16">
        <v>7330</v>
      </c>
      <c r="I117">
        <v>52.1</v>
      </c>
    </row>
    <row r="118" spans="1:9" x14ac:dyDescent="0.35">
      <c r="A118">
        <v>2018</v>
      </c>
      <c r="B118" s="1">
        <v>4</v>
      </c>
      <c r="C118" s="1">
        <v>27</v>
      </c>
      <c r="D118" s="2">
        <v>29.7</v>
      </c>
      <c r="E118">
        <v>3.5555555555555554</v>
      </c>
      <c r="F118" s="20">
        <v>12.8</v>
      </c>
      <c r="G118" s="9">
        <v>0.16600000000000001</v>
      </c>
      <c r="H118" s="15">
        <v>7120</v>
      </c>
      <c r="I118">
        <v>61</v>
      </c>
    </row>
    <row r="119" spans="1:9" x14ac:dyDescent="0.35">
      <c r="A119">
        <v>2018</v>
      </c>
      <c r="B119" s="1">
        <v>4</v>
      </c>
      <c r="C119" s="1">
        <v>28</v>
      </c>
      <c r="D119" s="4">
        <v>33.5</v>
      </c>
      <c r="E119">
        <v>3.1666666666666665</v>
      </c>
      <c r="F119" s="21">
        <v>11.4</v>
      </c>
      <c r="G119" s="10">
        <v>0.215</v>
      </c>
      <c r="H119" s="16">
        <v>6920</v>
      </c>
      <c r="I119">
        <v>37.6</v>
      </c>
    </row>
    <row r="120" spans="1:9" x14ac:dyDescent="0.35">
      <c r="A120">
        <v>2018</v>
      </c>
      <c r="B120" s="1">
        <v>4</v>
      </c>
      <c r="C120" s="1">
        <v>29</v>
      </c>
      <c r="D120" s="2">
        <v>33.5</v>
      </c>
      <c r="E120">
        <v>2.9166666666666665</v>
      </c>
      <c r="F120" s="20">
        <v>10.5</v>
      </c>
      <c r="G120" s="9">
        <v>0.40600000000000003</v>
      </c>
      <c r="H120" s="15">
        <v>7820</v>
      </c>
      <c r="I120">
        <v>31.5</v>
      </c>
    </row>
    <row r="121" spans="1:9" x14ac:dyDescent="0.35">
      <c r="A121">
        <v>2018</v>
      </c>
      <c r="B121" s="5">
        <v>4</v>
      </c>
      <c r="C121" s="5">
        <v>30</v>
      </c>
      <c r="D121" s="4">
        <v>30.4</v>
      </c>
      <c r="E121">
        <v>4.5</v>
      </c>
      <c r="F121" s="21">
        <v>16.2</v>
      </c>
      <c r="G121" s="10">
        <v>0.11499999999999999</v>
      </c>
      <c r="H121" s="16">
        <v>7710</v>
      </c>
      <c r="I121">
        <v>47.1</v>
      </c>
    </row>
    <row r="122" spans="1:9" x14ac:dyDescent="0.35">
      <c r="A122">
        <v>2018</v>
      </c>
      <c r="B122" s="1">
        <v>5</v>
      </c>
      <c r="C122" s="1">
        <v>1</v>
      </c>
      <c r="D122" s="2">
        <v>31.2</v>
      </c>
      <c r="E122">
        <v>2.5277777777777777</v>
      </c>
      <c r="F122" s="20">
        <v>9.1</v>
      </c>
      <c r="G122" s="9">
        <v>3.3799999999999997E-2</v>
      </c>
      <c r="H122" s="15">
        <v>7790</v>
      </c>
      <c r="I122">
        <v>44.5</v>
      </c>
    </row>
    <row r="123" spans="1:9" x14ac:dyDescent="0.35">
      <c r="A123">
        <v>2018</v>
      </c>
      <c r="B123" s="1">
        <v>5</v>
      </c>
      <c r="C123" s="1">
        <v>2</v>
      </c>
      <c r="D123" s="4">
        <v>31.9</v>
      </c>
      <c r="E123">
        <v>3.0555555555555554</v>
      </c>
      <c r="F123" s="21">
        <v>11</v>
      </c>
      <c r="G123" s="10">
        <v>7.3599999999999999E-2</v>
      </c>
      <c r="H123" s="16">
        <v>7290</v>
      </c>
      <c r="I123">
        <v>44.5</v>
      </c>
    </row>
    <row r="124" spans="1:9" x14ac:dyDescent="0.35">
      <c r="A124">
        <v>2018</v>
      </c>
      <c r="B124" s="1">
        <v>5</v>
      </c>
      <c r="C124" s="1">
        <v>3</v>
      </c>
      <c r="D124" s="2">
        <v>31.8</v>
      </c>
      <c r="E124">
        <v>4.4722222222222223</v>
      </c>
      <c r="F124" s="20">
        <v>16.100000000000001</v>
      </c>
      <c r="G124" s="9">
        <v>8.6999999999999994E-2</v>
      </c>
      <c r="H124" s="15">
        <v>7760</v>
      </c>
      <c r="I124">
        <v>46.4</v>
      </c>
    </row>
    <row r="125" spans="1:9" x14ac:dyDescent="0.35">
      <c r="A125">
        <v>2018</v>
      </c>
      <c r="B125" s="1">
        <v>5</v>
      </c>
      <c r="C125" s="1">
        <v>4</v>
      </c>
      <c r="D125" s="4">
        <v>31.9</v>
      </c>
      <c r="E125">
        <v>3.0277777777777777</v>
      </c>
      <c r="F125" s="21">
        <v>10.9</v>
      </c>
      <c r="G125" s="10">
        <v>0.19399999999999998</v>
      </c>
      <c r="H125" s="16">
        <v>7570</v>
      </c>
      <c r="I125">
        <v>39.299999999999997</v>
      </c>
    </row>
    <row r="126" spans="1:9" x14ac:dyDescent="0.35">
      <c r="A126">
        <v>2018</v>
      </c>
      <c r="B126" s="1">
        <v>5</v>
      </c>
      <c r="C126" s="1">
        <v>5</v>
      </c>
      <c r="D126" s="2">
        <v>31.7</v>
      </c>
      <c r="E126">
        <v>3.6666666666666665</v>
      </c>
      <c r="F126" s="20">
        <v>13.2</v>
      </c>
      <c r="G126" s="9">
        <v>0.186</v>
      </c>
      <c r="H126" s="15">
        <v>7510</v>
      </c>
      <c r="I126">
        <v>40.299999999999997</v>
      </c>
    </row>
    <row r="127" spans="1:9" x14ac:dyDescent="0.35">
      <c r="A127">
        <v>2018</v>
      </c>
      <c r="B127" s="1">
        <v>5</v>
      </c>
      <c r="C127" s="1">
        <v>6</v>
      </c>
      <c r="D127" s="4">
        <f>29.2</f>
        <v>29.2</v>
      </c>
      <c r="E127">
        <v>3.9166666666666665</v>
      </c>
      <c r="F127" s="21">
        <v>14.1</v>
      </c>
      <c r="G127" s="10">
        <v>0.13600000000000001</v>
      </c>
      <c r="H127" s="16">
        <v>7310</v>
      </c>
      <c r="I127">
        <v>41.8</v>
      </c>
    </row>
    <row r="128" spans="1:9" x14ac:dyDescent="0.35">
      <c r="A128">
        <v>2018</v>
      </c>
      <c r="B128" s="1">
        <v>5</v>
      </c>
      <c r="C128" s="1">
        <v>7</v>
      </c>
      <c r="D128" s="2">
        <v>32.200000000000003</v>
      </c>
      <c r="E128">
        <v>3.7777777777777777</v>
      </c>
      <c r="F128" s="20">
        <v>13.6</v>
      </c>
      <c r="G128" s="9">
        <v>0.17800000000000002</v>
      </c>
      <c r="H128" s="15">
        <v>7870</v>
      </c>
      <c r="I128">
        <v>50.6</v>
      </c>
    </row>
    <row r="129" spans="1:9" x14ac:dyDescent="0.35">
      <c r="A129">
        <v>2018</v>
      </c>
      <c r="B129" s="1">
        <v>5</v>
      </c>
      <c r="C129" s="1">
        <v>8</v>
      </c>
      <c r="D129" s="4">
        <v>32.299999999999997</v>
      </c>
      <c r="E129">
        <v>2.7222222222222223</v>
      </c>
      <c r="F129" s="21">
        <v>9.8000000000000007</v>
      </c>
      <c r="G129" s="10">
        <v>0.24</v>
      </c>
      <c r="H129" s="16">
        <v>7660</v>
      </c>
      <c r="I129">
        <v>54.4</v>
      </c>
    </row>
    <row r="130" spans="1:9" x14ac:dyDescent="0.35">
      <c r="A130">
        <v>2018</v>
      </c>
      <c r="B130" s="1">
        <v>5</v>
      </c>
      <c r="C130" s="1">
        <v>9</v>
      </c>
      <c r="D130" s="2">
        <v>34.4</v>
      </c>
      <c r="E130">
        <v>2.7777777777777777</v>
      </c>
      <c r="F130" s="20">
        <v>10</v>
      </c>
      <c r="G130" s="9">
        <v>0.33799999999999997</v>
      </c>
      <c r="H130" s="15">
        <v>7590</v>
      </c>
      <c r="I130">
        <v>42.6</v>
      </c>
    </row>
    <row r="131" spans="1:9" x14ac:dyDescent="0.35">
      <c r="A131">
        <v>2018</v>
      </c>
      <c r="B131" s="1">
        <v>5</v>
      </c>
      <c r="C131" s="1">
        <v>10</v>
      </c>
      <c r="D131" s="4">
        <f>29.2</f>
        <v>29.2</v>
      </c>
      <c r="E131">
        <v>3.0833333333333335</v>
      </c>
      <c r="F131" s="21">
        <f>11.1</f>
        <v>11.1</v>
      </c>
      <c r="G131" s="10">
        <v>0.46100000000000002</v>
      </c>
      <c r="H131" s="16">
        <v>6990</v>
      </c>
      <c r="I131">
        <v>32.299999999999997</v>
      </c>
    </row>
    <row r="132" spans="1:9" x14ac:dyDescent="0.35">
      <c r="A132">
        <v>2018</v>
      </c>
      <c r="B132" s="1">
        <v>5</v>
      </c>
      <c r="C132" s="1">
        <v>11</v>
      </c>
      <c r="D132" s="2">
        <v>31.9</v>
      </c>
      <c r="E132">
        <v>3.2222222222222223</v>
      </c>
      <c r="F132" s="20">
        <v>11.6</v>
      </c>
      <c r="G132" s="9">
        <v>0.13899999999999998</v>
      </c>
      <c r="H132" s="15">
        <v>7640</v>
      </c>
      <c r="I132">
        <v>41.9</v>
      </c>
    </row>
    <row r="133" spans="1:9" x14ac:dyDescent="0.35">
      <c r="A133">
        <v>2018</v>
      </c>
      <c r="B133" s="1">
        <v>5</v>
      </c>
      <c r="C133" s="1">
        <v>12</v>
      </c>
      <c r="D133" s="4">
        <v>34.700000000000003</v>
      </c>
      <c r="E133">
        <v>2.5833333333333335</v>
      </c>
      <c r="F133" s="21">
        <v>9.3000000000000007</v>
      </c>
      <c r="G133" s="10">
        <v>0.436</v>
      </c>
      <c r="H133" s="16">
        <v>6610</v>
      </c>
      <c r="I133">
        <v>28.4</v>
      </c>
    </row>
    <row r="134" spans="1:9" x14ac:dyDescent="0.35">
      <c r="A134">
        <v>2018</v>
      </c>
      <c r="B134" s="1">
        <v>5</v>
      </c>
      <c r="C134" s="1">
        <v>13</v>
      </c>
      <c r="D134" s="2">
        <v>36.5</v>
      </c>
      <c r="E134">
        <v>4.4444444444444446</v>
      </c>
      <c r="F134" s="20">
        <v>16</v>
      </c>
      <c r="G134" s="9">
        <v>0.77400000000000002</v>
      </c>
      <c r="H134" s="15">
        <v>5560</v>
      </c>
      <c r="I134">
        <v>26.3</v>
      </c>
    </row>
    <row r="135" spans="1:9" x14ac:dyDescent="0.35">
      <c r="A135">
        <v>2018</v>
      </c>
      <c r="B135" s="1">
        <v>5</v>
      </c>
      <c r="C135" s="1">
        <v>14</v>
      </c>
      <c r="D135" s="4">
        <v>32.5</v>
      </c>
      <c r="E135">
        <v>3.0555555555555554</v>
      </c>
      <c r="F135" s="21">
        <v>11</v>
      </c>
      <c r="G135" s="10">
        <v>0.313</v>
      </c>
      <c r="H135" s="16">
        <v>6670</v>
      </c>
      <c r="I135">
        <v>42.5</v>
      </c>
    </row>
    <row r="136" spans="1:9" x14ac:dyDescent="0.35">
      <c r="A136">
        <v>2018</v>
      </c>
      <c r="B136" s="1">
        <v>5</v>
      </c>
      <c r="C136" s="1">
        <v>15</v>
      </c>
      <c r="D136" s="2">
        <v>32.1</v>
      </c>
      <c r="E136">
        <v>3.8055555555555554</v>
      </c>
      <c r="F136" s="20">
        <v>13.7</v>
      </c>
      <c r="G136" s="9">
        <v>0.19600000000000001</v>
      </c>
      <c r="H136" s="15">
        <v>7140</v>
      </c>
      <c r="I136">
        <v>46.6</v>
      </c>
    </row>
    <row r="137" spans="1:9" x14ac:dyDescent="0.35">
      <c r="A137">
        <v>2018</v>
      </c>
      <c r="B137" s="1">
        <v>5</v>
      </c>
      <c r="C137" s="1">
        <v>16</v>
      </c>
      <c r="D137" s="4">
        <v>32.4</v>
      </c>
      <c r="E137">
        <v>3.4444444444444446</v>
      </c>
      <c r="F137" s="21">
        <v>12.4</v>
      </c>
      <c r="G137" s="10">
        <v>3.6500000000000005E-2</v>
      </c>
      <c r="H137" s="16">
        <v>7110</v>
      </c>
      <c r="I137">
        <v>41.6</v>
      </c>
    </row>
    <row r="138" spans="1:9" x14ac:dyDescent="0.35">
      <c r="A138">
        <v>2018</v>
      </c>
      <c r="B138" s="1">
        <v>5</v>
      </c>
      <c r="C138" s="1">
        <v>17</v>
      </c>
      <c r="D138" s="2">
        <v>31.8</v>
      </c>
      <c r="E138">
        <v>3.6944444444444446</v>
      </c>
      <c r="F138" s="20">
        <v>13.3</v>
      </c>
      <c r="G138" s="9">
        <v>7.5600000000000001E-2</v>
      </c>
      <c r="H138" s="15">
        <v>5290</v>
      </c>
      <c r="I138">
        <v>39.5</v>
      </c>
    </row>
    <row r="139" spans="1:9" x14ac:dyDescent="0.35">
      <c r="A139">
        <v>2018</v>
      </c>
      <c r="B139" s="1">
        <v>5</v>
      </c>
      <c r="C139" s="1">
        <v>18</v>
      </c>
      <c r="D139" s="4">
        <v>31.8</v>
      </c>
      <c r="E139">
        <v>3.5277777777777777</v>
      </c>
      <c r="F139" s="21">
        <v>12.7</v>
      </c>
      <c r="G139" s="10">
        <v>8.4499999999999992E-2</v>
      </c>
      <c r="H139" s="16">
        <v>7380</v>
      </c>
      <c r="I139">
        <v>39.5</v>
      </c>
    </row>
    <row r="140" spans="1:9" x14ac:dyDescent="0.35">
      <c r="A140">
        <v>2018</v>
      </c>
      <c r="B140" s="1">
        <v>5</v>
      </c>
      <c r="C140" s="1">
        <v>19</v>
      </c>
      <c r="D140" s="2">
        <v>30</v>
      </c>
      <c r="E140">
        <v>3</v>
      </c>
      <c r="F140" s="20">
        <v>10.8</v>
      </c>
      <c r="G140" s="9">
        <v>5.7700000000000001E-2</v>
      </c>
      <c r="H140" s="15">
        <v>8170</v>
      </c>
      <c r="I140">
        <v>55.8</v>
      </c>
    </row>
    <row r="141" spans="1:9" x14ac:dyDescent="0.35">
      <c r="A141">
        <v>2018</v>
      </c>
      <c r="B141" s="1">
        <v>5</v>
      </c>
      <c r="C141" s="1">
        <v>20</v>
      </c>
      <c r="D141" s="4">
        <v>31.3</v>
      </c>
      <c r="E141">
        <v>3.6111111111111112</v>
      </c>
      <c r="F141" s="21">
        <v>13</v>
      </c>
      <c r="G141" s="10">
        <v>9.9999999999999992E-2</v>
      </c>
      <c r="H141" s="16">
        <v>7990</v>
      </c>
      <c r="I141">
        <v>52.6</v>
      </c>
    </row>
    <row r="142" spans="1:9" x14ac:dyDescent="0.35">
      <c r="A142">
        <v>2018</v>
      </c>
      <c r="B142" s="1">
        <v>5</v>
      </c>
      <c r="C142" s="1">
        <v>21</v>
      </c>
      <c r="D142" s="2">
        <v>30.8</v>
      </c>
      <c r="E142">
        <v>3.25</v>
      </c>
      <c r="F142" s="20">
        <v>11.7</v>
      </c>
      <c r="G142" s="9">
        <v>0.215</v>
      </c>
      <c r="H142" s="15">
        <v>7780</v>
      </c>
      <c r="I142">
        <v>57.1</v>
      </c>
    </row>
    <row r="143" spans="1:9" x14ac:dyDescent="0.35">
      <c r="A143">
        <v>2018</v>
      </c>
      <c r="B143" s="1">
        <v>5</v>
      </c>
      <c r="C143" s="1">
        <v>22</v>
      </c>
      <c r="D143" s="4">
        <v>32.700000000000003</v>
      </c>
      <c r="E143">
        <v>3.3611111111111112</v>
      </c>
      <c r="F143" s="21">
        <v>12.1</v>
      </c>
      <c r="G143" s="10">
        <v>0.44</v>
      </c>
      <c r="H143" s="16">
        <v>7810</v>
      </c>
      <c r="I143">
        <v>45.4</v>
      </c>
    </row>
    <row r="144" spans="1:9" x14ac:dyDescent="0.35">
      <c r="A144">
        <v>2018</v>
      </c>
      <c r="B144" s="1">
        <v>5</v>
      </c>
      <c r="C144" s="1">
        <v>23</v>
      </c>
      <c r="D144" s="2">
        <v>33</v>
      </c>
      <c r="E144">
        <v>3.3333333333333335</v>
      </c>
      <c r="F144" s="20">
        <v>12</v>
      </c>
      <c r="G144" s="9">
        <v>0.28200000000000003</v>
      </c>
      <c r="H144" s="15">
        <v>7870</v>
      </c>
      <c r="I144">
        <v>39.299999999999997</v>
      </c>
    </row>
    <row r="145" spans="1:9" x14ac:dyDescent="0.35">
      <c r="A145">
        <v>2018</v>
      </c>
      <c r="B145" s="1">
        <v>5</v>
      </c>
      <c r="C145" s="1">
        <v>24</v>
      </c>
      <c r="D145" s="4">
        <v>33.200000000000003</v>
      </c>
      <c r="E145">
        <v>3.5833333333333335</v>
      </c>
      <c r="F145" s="21">
        <v>12.9</v>
      </c>
      <c r="G145" s="10">
        <v>0.10299999999999999</v>
      </c>
      <c r="H145" s="16">
        <v>7990</v>
      </c>
      <c r="I145">
        <v>40.5</v>
      </c>
    </row>
    <row r="146" spans="1:9" x14ac:dyDescent="0.35">
      <c r="A146">
        <v>2018</v>
      </c>
      <c r="B146" s="1">
        <v>5</v>
      </c>
      <c r="C146" s="1">
        <v>25</v>
      </c>
      <c r="D146" s="2">
        <v>33.6</v>
      </c>
      <c r="E146">
        <v>2.8333333333333335</v>
      </c>
      <c r="F146" s="20">
        <v>10.199999999999999</v>
      </c>
      <c r="G146" s="9">
        <v>0.32500000000000001</v>
      </c>
      <c r="H146" s="15">
        <v>7060</v>
      </c>
      <c r="I146">
        <v>39.6</v>
      </c>
    </row>
    <row r="147" spans="1:9" x14ac:dyDescent="0.35">
      <c r="A147">
        <v>2018</v>
      </c>
      <c r="B147" s="1">
        <v>5</v>
      </c>
      <c r="C147" s="1">
        <v>26</v>
      </c>
      <c r="D147" s="4">
        <v>34.4</v>
      </c>
      <c r="E147">
        <v>3.4166666666666665</v>
      </c>
      <c r="F147" s="21">
        <v>12.3</v>
      </c>
      <c r="G147" s="10">
        <v>0.32500000000000001</v>
      </c>
      <c r="H147" s="16">
        <v>5260</v>
      </c>
      <c r="I147">
        <v>40.9</v>
      </c>
    </row>
    <row r="148" spans="1:9" x14ac:dyDescent="0.35">
      <c r="A148">
        <v>2018</v>
      </c>
      <c r="B148" s="1">
        <v>5</v>
      </c>
      <c r="C148" s="1">
        <v>27</v>
      </c>
      <c r="D148" s="2">
        <v>34.299999999999997</v>
      </c>
      <c r="E148">
        <v>3.3888888888888888</v>
      </c>
      <c r="F148" s="20">
        <v>12.2</v>
      </c>
      <c r="G148" s="9">
        <v>0.32599999999999996</v>
      </c>
      <c r="H148" s="15">
        <v>6630</v>
      </c>
      <c r="I148">
        <v>45.9</v>
      </c>
    </row>
    <row r="149" spans="1:9" x14ac:dyDescent="0.35">
      <c r="A149">
        <v>2018</v>
      </c>
      <c r="B149" s="1">
        <v>5</v>
      </c>
      <c r="C149" s="1">
        <v>28</v>
      </c>
      <c r="D149" s="4">
        <f>29.2</f>
        <v>29.2</v>
      </c>
      <c r="E149">
        <v>3.0833333333333335</v>
      </c>
      <c r="F149" s="21">
        <f>11.1</f>
        <v>11.1</v>
      </c>
      <c r="G149" s="10">
        <v>0.38900000000000001</v>
      </c>
      <c r="H149" s="16">
        <v>7420</v>
      </c>
      <c r="I149">
        <v>50.9</v>
      </c>
    </row>
    <row r="150" spans="1:9" x14ac:dyDescent="0.35">
      <c r="A150">
        <v>2018</v>
      </c>
      <c r="B150" s="1">
        <v>5</v>
      </c>
      <c r="C150" s="1">
        <v>29</v>
      </c>
      <c r="D150" s="2">
        <v>34.700000000000003</v>
      </c>
      <c r="E150">
        <v>2.5833333333333335</v>
      </c>
      <c r="F150" s="20">
        <v>9.3000000000000007</v>
      </c>
      <c r="G150" s="9">
        <v>0.223</v>
      </c>
      <c r="H150" s="15">
        <v>7700</v>
      </c>
      <c r="I150">
        <v>46</v>
      </c>
    </row>
    <row r="151" spans="1:9" x14ac:dyDescent="0.35">
      <c r="A151">
        <v>2018</v>
      </c>
      <c r="B151" s="1">
        <v>5</v>
      </c>
      <c r="C151" s="1">
        <v>30</v>
      </c>
      <c r="D151" s="4">
        <v>34.299999999999997</v>
      </c>
      <c r="E151">
        <v>2.6111111111111112</v>
      </c>
      <c r="F151" s="21">
        <v>9.4</v>
      </c>
      <c r="G151" s="10">
        <v>0.2</v>
      </c>
      <c r="H151" s="16">
        <v>7650</v>
      </c>
      <c r="I151">
        <v>45.4</v>
      </c>
    </row>
    <row r="152" spans="1:9" x14ac:dyDescent="0.35">
      <c r="A152">
        <v>2018</v>
      </c>
      <c r="B152" s="5">
        <v>5</v>
      </c>
      <c r="C152" s="5">
        <v>31</v>
      </c>
      <c r="D152" s="2">
        <v>34.200000000000003</v>
      </c>
      <c r="E152">
        <v>2.1944444444444446</v>
      </c>
      <c r="F152" s="20">
        <v>7.9</v>
      </c>
      <c r="G152" s="9">
        <v>0.16600000000000001</v>
      </c>
      <c r="H152" s="15">
        <v>7560</v>
      </c>
      <c r="I152">
        <v>45.4</v>
      </c>
    </row>
    <row r="153" spans="1:9" x14ac:dyDescent="0.35">
      <c r="A153">
        <v>2018</v>
      </c>
      <c r="B153" s="1">
        <v>6</v>
      </c>
      <c r="C153" s="1">
        <v>1</v>
      </c>
      <c r="D153" s="4">
        <v>34.6</v>
      </c>
      <c r="E153">
        <v>3.0833333333333335</v>
      </c>
      <c r="F153" s="21">
        <f>11.1</f>
        <v>11.1</v>
      </c>
      <c r="G153" s="10">
        <v>0.21199999999999999</v>
      </c>
      <c r="H153" s="16">
        <v>7810</v>
      </c>
      <c r="I153">
        <v>44.6</v>
      </c>
    </row>
    <row r="154" spans="1:9" x14ac:dyDescent="0.35">
      <c r="A154">
        <v>2018</v>
      </c>
      <c r="B154" s="1">
        <v>6</v>
      </c>
      <c r="C154" s="1">
        <v>2</v>
      </c>
      <c r="D154" s="2">
        <v>35.799999999999997</v>
      </c>
      <c r="E154">
        <v>2.5833333333333335</v>
      </c>
      <c r="F154" s="20">
        <v>9.3000000000000007</v>
      </c>
      <c r="G154" s="9">
        <v>0.14700000000000002</v>
      </c>
      <c r="H154" s="15">
        <v>7770</v>
      </c>
      <c r="I154">
        <v>40.799999999999997</v>
      </c>
    </row>
    <row r="155" spans="1:9" x14ac:dyDescent="0.35">
      <c r="A155">
        <v>2018</v>
      </c>
      <c r="B155" s="1">
        <v>6</v>
      </c>
      <c r="C155" s="1">
        <v>3</v>
      </c>
      <c r="D155" s="4">
        <v>36</v>
      </c>
      <c r="E155">
        <v>2.9166666666666665</v>
      </c>
      <c r="F155" s="21">
        <v>10.5</v>
      </c>
      <c r="G155" s="10">
        <v>0.54799999999999993</v>
      </c>
      <c r="H155" s="16">
        <v>7860</v>
      </c>
      <c r="I155">
        <v>39.700000000000003</v>
      </c>
    </row>
    <row r="156" spans="1:9" x14ac:dyDescent="0.35">
      <c r="A156">
        <v>2018</v>
      </c>
      <c r="B156" s="1">
        <v>6</v>
      </c>
      <c r="C156" s="1">
        <v>4</v>
      </c>
      <c r="D156" s="2">
        <v>35.5</v>
      </c>
      <c r="E156">
        <v>3.1944444444444446</v>
      </c>
      <c r="F156" s="20">
        <v>11.5</v>
      </c>
      <c r="G156" s="9">
        <v>0.35799999999999998</v>
      </c>
      <c r="H156" s="15">
        <v>7710</v>
      </c>
      <c r="I156">
        <v>45</v>
      </c>
    </row>
    <row r="157" spans="1:9" x14ac:dyDescent="0.35">
      <c r="A157">
        <v>2018</v>
      </c>
      <c r="B157" s="1">
        <v>6</v>
      </c>
      <c r="C157" s="1">
        <v>5</v>
      </c>
      <c r="D157" s="4">
        <v>36.5</v>
      </c>
      <c r="E157">
        <v>3.3333333333333335</v>
      </c>
      <c r="F157" s="21">
        <v>12</v>
      </c>
      <c r="G157" s="10">
        <v>0.39299999999999996</v>
      </c>
      <c r="H157" s="16">
        <v>7350</v>
      </c>
      <c r="I157">
        <v>44.5</v>
      </c>
    </row>
    <row r="158" spans="1:9" x14ac:dyDescent="0.35">
      <c r="A158">
        <v>2018</v>
      </c>
      <c r="B158" s="1">
        <v>6</v>
      </c>
      <c r="C158" s="1">
        <v>6</v>
      </c>
      <c r="D158" s="2">
        <v>37.4</v>
      </c>
      <c r="E158">
        <v>2.8611111111111112</v>
      </c>
      <c r="F158" s="20">
        <v>10.3</v>
      </c>
      <c r="G158" s="9">
        <v>0.26899999999999996</v>
      </c>
      <c r="H158" s="15">
        <v>7410</v>
      </c>
      <c r="I158">
        <v>41.5</v>
      </c>
    </row>
    <row r="159" spans="1:9" x14ac:dyDescent="0.35">
      <c r="A159">
        <v>2018</v>
      </c>
      <c r="B159" s="1">
        <v>6</v>
      </c>
      <c r="C159" s="1">
        <v>7</v>
      </c>
      <c r="D159" s="4">
        <v>37.5</v>
      </c>
      <c r="E159">
        <v>3.0555555555555554</v>
      </c>
      <c r="F159" s="21">
        <v>11</v>
      </c>
      <c r="G159" s="10">
        <v>0.38600000000000001</v>
      </c>
      <c r="H159" s="16">
        <v>7530</v>
      </c>
      <c r="I159">
        <v>39.1</v>
      </c>
    </row>
    <row r="160" spans="1:9" x14ac:dyDescent="0.35">
      <c r="A160">
        <v>2018</v>
      </c>
      <c r="B160" s="1">
        <v>6</v>
      </c>
      <c r="C160" s="1">
        <v>8</v>
      </c>
      <c r="D160" s="2">
        <v>35.799999999999997</v>
      </c>
      <c r="E160">
        <v>2.5</v>
      </c>
      <c r="F160" s="20">
        <v>9</v>
      </c>
      <c r="G160" s="9">
        <v>0.22499999999999998</v>
      </c>
      <c r="H160" s="15">
        <v>7690</v>
      </c>
      <c r="I160">
        <v>54.7</v>
      </c>
    </row>
    <row r="161" spans="1:9" x14ac:dyDescent="0.35">
      <c r="A161">
        <v>2018</v>
      </c>
      <c r="B161" s="1">
        <v>6</v>
      </c>
      <c r="C161" s="1">
        <v>9</v>
      </c>
      <c r="D161" s="4">
        <v>35.799999999999997</v>
      </c>
      <c r="E161">
        <v>4.75</v>
      </c>
      <c r="F161" s="21">
        <v>17.100000000000001</v>
      </c>
      <c r="G161" s="10">
        <v>0.185</v>
      </c>
      <c r="H161" s="16">
        <v>8010</v>
      </c>
      <c r="I161">
        <v>54.4</v>
      </c>
    </row>
    <row r="162" spans="1:9" x14ac:dyDescent="0.35">
      <c r="A162">
        <v>2018</v>
      </c>
      <c r="B162" s="1">
        <v>6</v>
      </c>
      <c r="C162" s="1">
        <v>10</v>
      </c>
      <c r="D162" s="2">
        <v>35.700000000000003</v>
      </c>
      <c r="E162">
        <v>5.75</v>
      </c>
      <c r="F162" s="20">
        <v>20.7</v>
      </c>
      <c r="G162" s="9">
        <v>0.25800000000000001</v>
      </c>
      <c r="H162" s="15">
        <v>7890</v>
      </c>
      <c r="I162">
        <v>50.1</v>
      </c>
    </row>
    <row r="163" spans="1:9" x14ac:dyDescent="0.35">
      <c r="A163">
        <v>2018</v>
      </c>
      <c r="B163" s="1">
        <v>6</v>
      </c>
      <c r="C163" s="1">
        <v>11</v>
      </c>
      <c r="D163" s="4">
        <v>36.6</v>
      </c>
      <c r="E163">
        <v>5.6388888888888893</v>
      </c>
      <c r="F163" s="21">
        <v>20.3</v>
      </c>
      <c r="G163" s="10">
        <v>0.192</v>
      </c>
      <c r="H163" s="16">
        <v>8260</v>
      </c>
      <c r="I163">
        <v>36.700000000000003</v>
      </c>
    </row>
    <row r="164" spans="1:9" x14ac:dyDescent="0.35">
      <c r="A164">
        <v>2018</v>
      </c>
      <c r="B164" s="1">
        <v>6</v>
      </c>
      <c r="C164" s="1">
        <v>12</v>
      </c>
      <c r="D164" s="2">
        <v>36.1</v>
      </c>
      <c r="E164">
        <v>5.833333333333333</v>
      </c>
      <c r="F164" s="20">
        <v>21</v>
      </c>
      <c r="G164" s="9">
        <v>0.316</v>
      </c>
      <c r="H164" s="15">
        <v>8380</v>
      </c>
      <c r="I164">
        <v>36</v>
      </c>
    </row>
    <row r="165" spans="1:9" x14ac:dyDescent="0.35">
      <c r="A165">
        <v>2018</v>
      </c>
      <c r="B165" s="1">
        <v>6</v>
      </c>
      <c r="C165" s="1">
        <v>13</v>
      </c>
      <c r="D165" s="4">
        <v>35.4</v>
      </c>
      <c r="E165">
        <v>4.75</v>
      </c>
      <c r="F165" s="21">
        <v>17.100000000000001</v>
      </c>
      <c r="G165" s="10">
        <v>0.23499999999999999</v>
      </c>
      <c r="H165" s="16">
        <v>8200</v>
      </c>
      <c r="I165">
        <v>40.6</v>
      </c>
    </row>
    <row r="166" spans="1:9" x14ac:dyDescent="0.35">
      <c r="A166">
        <v>2018</v>
      </c>
      <c r="B166" s="1">
        <v>6</v>
      </c>
      <c r="C166" s="1">
        <v>14</v>
      </c>
      <c r="D166" s="2">
        <v>33.799999999999997</v>
      </c>
      <c r="E166">
        <v>3.25</v>
      </c>
      <c r="F166" s="20">
        <v>11.7</v>
      </c>
      <c r="G166" s="9">
        <v>0.19</v>
      </c>
      <c r="H166" s="15">
        <v>7850</v>
      </c>
      <c r="I166">
        <v>51</v>
      </c>
    </row>
    <row r="167" spans="1:9" x14ac:dyDescent="0.35">
      <c r="A167">
        <v>2018</v>
      </c>
      <c r="B167" s="1">
        <v>6</v>
      </c>
      <c r="C167" s="1">
        <v>15</v>
      </c>
      <c r="D167" s="4">
        <v>34.5</v>
      </c>
      <c r="E167">
        <v>4.0277777777777777</v>
      </c>
      <c r="F167" s="21">
        <v>14.5</v>
      </c>
      <c r="G167" s="10">
        <v>0.17599999999999999</v>
      </c>
      <c r="H167" s="16">
        <v>8030</v>
      </c>
      <c r="I167">
        <v>51.5</v>
      </c>
    </row>
    <row r="168" spans="1:9" x14ac:dyDescent="0.35">
      <c r="A168">
        <v>2018</v>
      </c>
      <c r="B168" s="1">
        <v>6</v>
      </c>
      <c r="C168" s="1">
        <v>16</v>
      </c>
      <c r="D168" s="2">
        <v>36.5</v>
      </c>
      <c r="E168">
        <v>6.1944444444444446</v>
      </c>
      <c r="F168" s="20">
        <v>22.3</v>
      </c>
      <c r="G168" s="9">
        <v>0.13899999999999998</v>
      </c>
      <c r="H168" s="15">
        <v>8340</v>
      </c>
      <c r="I168">
        <v>32</v>
      </c>
    </row>
    <row r="169" spans="1:9" x14ac:dyDescent="0.35">
      <c r="A169">
        <v>2018</v>
      </c>
      <c r="B169" s="1">
        <v>6</v>
      </c>
      <c r="C169" s="1">
        <v>17</v>
      </c>
      <c r="D169" s="4">
        <v>33.799999999999997</v>
      </c>
      <c r="E169">
        <v>4.25</v>
      </c>
      <c r="F169" s="21">
        <v>15.3</v>
      </c>
      <c r="G169" s="10">
        <v>0.29499999999999998</v>
      </c>
      <c r="H169" s="16">
        <v>8180</v>
      </c>
      <c r="I169">
        <v>48.3</v>
      </c>
    </row>
    <row r="170" spans="1:9" x14ac:dyDescent="0.35">
      <c r="A170">
        <v>2018</v>
      </c>
      <c r="B170" s="1">
        <v>6</v>
      </c>
      <c r="C170" s="1">
        <v>18</v>
      </c>
      <c r="D170" s="2">
        <v>33.9</v>
      </c>
      <c r="E170">
        <v>2.1944444444444446</v>
      </c>
      <c r="F170" s="20">
        <v>7.9</v>
      </c>
      <c r="G170" s="9">
        <v>0.20100000000000001</v>
      </c>
      <c r="H170" s="15">
        <v>8130</v>
      </c>
      <c r="I170">
        <v>39.1</v>
      </c>
    </row>
    <row r="171" spans="1:9" x14ac:dyDescent="0.35">
      <c r="A171">
        <v>2018</v>
      </c>
      <c r="B171" s="1">
        <v>6</v>
      </c>
      <c r="C171" s="1">
        <v>19</v>
      </c>
      <c r="D171" s="4">
        <v>34</v>
      </c>
      <c r="E171">
        <v>2.3888888888888888</v>
      </c>
      <c r="F171" s="21">
        <v>8.6</v>
      </c>
      <c r="G171" s="10">
        <v>0.34799999999999998</v>
      </c>
      <c r="H171" s="16">
        <v>7680</v>
      </c>
      <c r="I171">
        <v>53.7</v>
      </c>
    </row>
    <row r="172" spans="1:9" x14ac:dyDescent="0.35">
      <c r="A172">
        <v>2018</v>
      </c>
      <c r="B172" s="1">
        <v>6</v>
      </c>
      <c r="C172" s="1">
        <v>20</v>
      </c>
      <c r="D172" s="2">
        <v>34.1</v>
      </c>
      <c r="E172">
        <v>2.2777777777777777</v>
      </c>
      <c r="F172" s="20">
        <v>8.1999999999999993</v>
      </c>
      <c r="G172" s="9">
        <v>0.50900000000000001</v>
      </c>
      <c r="H172" s="15">
        <v>6740</v>
      </c>
      <c r="I172">
        <v>64.599999999999994</v>
      </c>
    </row>
    <row r="173" spans="1:9" x14ac:dyDescent="0.35">
      <c r="A173">
        <v>2018</v>
      </c>
      <c r="B173" s="1">
        <v>6</v>
      </c>
      <c r="C173" s="1">
        <v>21</v>
      </c>
      <c r="D173" s="4">
        <v>35.6</v>
      </c>
      <c r="E173">
        <v>2.5833333333333335</v>
      </c>
      <c r="F173" s="21">
        <v>9.3000000000000007</v>
      </c>
      <c r="G173" s="10">
        <v>0.222</v>
      </c>
      <c r="H173" s="16">
        <v>7730</v>
      </c>
      <c r="I173">
        <v>58.7</v>
      </c>
    </row>
    <row r="174" spans="1:9" x14ac:dyDescent="0.35">
      <c r="A174">
        <v>2018</v>
      </c>
      <c r="B174" s="1">
        <v>6</v>
      </c>
      <c r="C174" s="1">
        <v>22</v>
      </c>
      <c r="D174" s="2">
        <f>29.2</f>
        <v>29.2</v>
      </c>
      <c r="E174">
        <v>3.0833333333333335</v>
      </c>
      <c r="F174" s="20">
        <f>11.1</f>
        <v>11.1</v>
      </c>
      <c r="G174" s="9">
        <v>0.46600000000000003</v>
      </c>
      <c r="H174" s="15">
        <v>8030</v>
      </c>
      <c r="I174">
        <v>53.5</v>
      </c>
    </row>
    <row r="175" spans="1:9" x14ac:dyDescent="0.35">
      <c r="A175">
        <v>2018</v>
      </c>
      <c r="B175" s="1">
        <v>6</v>
      </c>
      <c r="C175" s="1">
        <v>23</v>
      </c>
      <c r="D175" s="4">
        <v>33.5</v>
      </c>
      <c r="E175">
        <v>3.4722222222222223</v>
      </c>
      <c r="F175" s="21">
        <v>12.5</v>
      </c>
      <c r="G175" s="10">
        <v>0.52799999999999991</v>
      </c>
      <c r="H175" s="16">
        <v>7900</v>
      </c>
      <c r="I175">
        <v>55.8</v>
      </c>
    </row>
    <row r="176" spans="1:9" x14ac:dyDescent="0.35">
      <c r="A176">
        <v>2018</v>
      </c>
      <c r="B176" s="1">
        <v>6</v>
      </c>
      <c r="C176" s="1">
        <v>24</v>
      </c>
      <c r="D176" s="2">
        <v>34</v>
      </c>
      <c r="E176">
        <v>3.7222222222222223</v>
      </c>
      <c r="F176" s="20">
        <v>13.4</v>
      </c>
      <c r="G176" s="11">
        <v>1.1400000000000001</v>
      </c>
      <c r="H176" s="15">
        <v>7740</v>
      </c>
      <c r="I176">
        <v>50.3</v>
      </c>
    </row>
    <row r="177" spans="1:9" x14ac:dyDescent="0.35">
      <c r="A177">
        <v>2018</v>
      </c>
      <c r="B177" s="1">
        <v>6</v>
      </c>
      <c r="C177" s="1">
        <v>25</v>
      </c>
      <c r="D177" s="4">
        <v>33.700000000000003</v>
      </c>
      <c r="E177">
        <v>3.5</v>
      </c>
      <c r="F177" s="21">
        <v>12.6</v>
      </c>
      <c r="G177" s="10">
        <v>0.157</v>
      </c>
      <c r="H177" s="16">
        <v>7930</v>
      </c>
      <c r="I177">
        <v>47.3</v>
      </c>
    </row>
    <row r="178" spans="1:9" x14ac:dyDescent="0.35">
      <c r="A178">
        <v>2018</v>
      </c>
      <c r="B178" s="1">
        <v>6</v>
      </c>
      <c r="C178" s="1">
        <v>26</v>
      </c>
      <c r="D178" s="2">
        <v>35.1</v>
      </c>
      <c r="E178">
        <v>3</v>
      </c>
      <c r="F178" s="20">
        <v>10.8</v>
      </c>
      <c r="G178" s="9">
        <v>0.15200000000000002</v>
      </c>
      <c r="H178" s="15">
        <v>8070</v>
      </c>
      <c r="I178">
        <v>39.799999999999997</v>
      </c>
    </row>
    <row r="179" spans="1:9" x14ac:dyDescent="0.35">
      <c r="A179">
        <v>2018</v>
      </c>
      <c r="B179" s="1">
        <v>6</v>
      </c>
      <c r="C179" s="1">
        <v>27</v>
      </c>
      <c r="D179" s="4">
        <v>35.6</v>
      </c>
      <c r="E179">
        <v>2.4166666666666665</v>
      </c>
      <c r="F179" s="21">
        <v>8.6999999999999993</v>
      </c>
      <c r="G179" s="10">
        <v>0.13199999999999998</v>
      </c>
      <c r="H179" s="16">
        <v>7920</v>
      </c>
      <c r="I179">
        <v>32.799999999999997</v>
      </c>
    </row>
    <row r="180" spans="1:9" x14ac:dyDescent="0.35">
      <c r="A180">
        <v>2018</v>
      </c>
      <c r="B180" s="1">
        <v>6</v>
      </c>
      <c r="C180" s="1">
        <v>28</v>
      </c>
      <c r="D180" s="2">
        <v>35.299999999999997</v>
      </c>
      <c r="E180">
        <v>3</v>
      </c>
      <c r="F180" s="20">
        <v>10.8</v>
      </c>
      <c r="G180" s="9">
        <v>0.253</v>
      </c>
      <c r="H180" s="15">
        <v>7640</v>
      </c>
      <c r="I180">
        <v>37.4</v>
      </c>
    </row>
    <row r="181" spans="1:9" x14ac:dyDescent="0.35">
      <c r="A181">
        <v>2018</v>
      </c>
      <c r="B181" s="1">
        <v>6</v>
      </c>
      <c r="C181" s="1">
        <v>29</v>
      </c>
      <c r="D181" s="4">
        <v>35.6</v>
      </c>
      <c r="E181">
        <v>3.2777777777777777</v>
      </c>
      <c r="F181" s="21">
        <v>11.8</v>
      </c>
      <c r="G181" s="10">
        <v>0.55499999999999994</v>
      </c>
      <c r="H181" s="16">
        <v>7260</v>
      </c>
      <c r="I181">
        <v>53.2</v>
      </c>
    </row>
    <row r="182" spans="1:9" x14ac:dyDescent="0.35">
      <c r="A182">
        <v>2018</v>
      </c>
      <c r="B182" s="5">
        <v>6</v>
      </c>
      <c r="C182" s="5">
        <v>30</v>
      </c>
      <c r="D182" s="2">
        <v>37.5</v>
      </c>
      <c r="E182">
        <v>3.5277777777777777</v>
      </c>
      <c r="F182" s="20">
        <v>12.7</v>
      </c>
      <c r="G182" s="9">
        <v>0.51</v>
      </c>
      <c r="H182" s="15">
        <v>7140</v>
      </c>
      <c r="I182">
        <v>35.5</v>
      </c>
    </row>
    <row r="183" spans="1:9" x14ac:dyDescent="0.35">
      <c r="A183">
        <v>2018</v>
      </c>
      <c r="B183" s="1">
        <v>7</v>
      </c>
      <c r="C183" s="1">
        <v>1</v>
      </c>
      <c r="D183" s="4">
        <v>37.799999999999997</v>
      </c>
      <c r="E183">
        <v>2.9444444444444446</v>
      </c>
      <c r="F183" s="21">
        <v>10.6</v>
      </c>
      <c r="G183" s="10">
        <v>0.56599999999999995</v>
      </c>
      <c r="H183" s="16">
        <v>7560</v>
      </c>
      <c r="I183">
        <v>36.299999999999997</v>
      </c>
    </row>
    <row r="184" spans="1:9" x14ac:dyDescent="0.35">
      <c r="A184">
        <v>2018</v>
      </c>
      <c r="B184" s="1">
        <v>7</v>
      </c>
      <c r="C184" s="1">
        <v>2</v>
      </c>
      <c r="D184" s="2">
        <v>35.1</v>
      </c>
      <c r="E184">
        <v>2.5</v>
      </c>
      <c r="F184" s="20">
        <v>9</v>
      </c>
      <c r="G184" s="9">
        <v>0.2</v>
      </c>
      <c r="H184" s="15">
        <v>7690</v>
      </c>
      <c r="I184">
        <v>54.1</v>
      </c>
    </row>
    <row r="185" spans="1:9" x14ac:dyDescent="0.35">
      <c r="A185">
        <v>2018</v>
      </c>
      <c r="B185" s="1">
        <v>7</v>
      </c>
      <c r="C185" s="1">
        <v>3</v>
      </c>
      <c r="D185" s="4">
        <v>34</v>
      </c>
      <c r="E185">
        <v>2.3611111111111112</v>
      </c>
      <c r="F185" s="21">
        <v>8.5</v>
      </c>
      <c r="G185" s="10">
        <v>0.21199999999999999</v>
      </c>
      <c r="H185" s="16">
        <v>7380</v>
      </c>
      <c r="I185">
        <v>63.9</v>
      </c>
    </row>
    <row r="186" spans="1:9" x14ac:dyDescent="0.35">
      <c r="A186">
        <v>2018</v>
      </c>
      <c r="B186" s="1">
        <v>7</v>
      </c>
      <c r="C186" s="1">
        <v>4</v>
      </c>
      <c r="D186" s="2">
        <v>36.1</v>
      </c>
      <c r="E186">
        <v>3</v>
      </c>
      <c r="F186" s="20">
        <v>10.8</v>
      </c>
      <c r="G186" s="9">
        <v>0.26</v>
      </c>
      <c r="H186" s="15">
        <v>7490</v>
      </c>
      <c r="I186">
        <v>57.3</v>
      </c>
    </row>
    <row r="187" spans="1:9" x14ac:dyDescent="0.35">
      <c r="A187">
        <v>2018</v>
      </c>
      <c r="B187" s="1">
        <v>7</v>
      </c>
      <c r="C187" s="1">
        <v>5</v>
      </c>
      <c r="D187" s="4">
        <v>36.6</v>
      </c>
      <c r="E187">
        <v>3.1111111111111112</v>
      </c>
      <c r="F187" s="21">
        <v>11.2</v>
      </c>
      <c r="G187" s="10">
        <v>0.26399999999999996</v>
      </c>
      <c r="H187" s="16">
        <v>7210</v>
      </c>
      <c r="I187">
        <v>52</v>
      </c>
    </row>
    <row r="188" spans="1:9" x14ac:dyDescent="0.35">
      <c r="A188">
        <v>2018</v>
      </c>
      <c r="B188" s="1">
        <v>7</v>
      </c>
      <c r="C188" s="1">
        <v>6</v>
      </c>
      <c r="D188" s="2">
        <v>40.5</v>
      </c>
      <c r="E188">
        <v>3.8888888888888888</v>
      </c>
      <c r="F188" s="20">
        <v>14</v>
      </c>
      <c r="G188" s="9">
        <v>0.91100000000000003</v>
      </c>
      <c r="H188" s="15">
        <v>6080</v>
      </c>
      <c r="I188">
        <v>28.4</v>
      </c>
    </row>
    <row r="189" spans="1:9" x14ac:dyDescent="0.35">
      <c r="A189">
        <v>2018</v>
      </c>
      <c r="B189" s="1">
        <v>7</v>
      </c>
      <c r="C189" s="1">
        <v>7</v>
      </c>
      <c r="D189" s="4">
        <f>29.2</f>
        <v>29.2</v>
      </c>
      <c r="E189">
        <v>3.0833333333333335</v>
      </c>
      <c r="F189" s="21">
        <f>11.1</f>
        <v>11.1</v>
      </c>
      <c r="G189" s="10">
        <v>0.61899999999999999</v>
      </c>
      <c r="H189" s="16">
        <v>6730</v>
      </c>
      <c r="I189">
        <v>29.9</v>
      </c>
    </row>
    <row r="190" spans="1:9" x14ac:dyDescent="0.35">
      <c r="A190">
        <v>2018</v>
      </c>
      <c r="B190" s="1">
        <v>7</v>
      </c>
      <c r="C190" s="1">
        <v>8</v>
      </c>
      <c r="D190" s="2">
        <v>38.6</v>
      </c>
      <c r="E190">
        <v>2.8888888888888888</v>
      </c>
      <c r="F190" s="20">
        <v>10.4</v>
      </c>
      <c r="G190" s="9">
        <v>0.40799999999999997</v>
      </c>
      <c r="H190" s="15">
        <v>7260</v>
      </c>
      <c r="I190">
        <v>36.200000000000003</v>
      </c>
    </row>
    <row r="191" spans="1:9" x14ac:dyDescent="0.35">
      <c r="A191">
        <v>2018</v>
      </c>
      <c r="B191" s="1">
        <v>7</v>
      </c>
      <c r="C191" s="1">
        <v>9</v>
      </c>
      <c r="D191" s="4">
        <v>36.5</v>
      </c>
      <c r="E191">
        <v>2.8611111111111112</v>
      </c>
      <c r="F191" s="21">
        <v>10.3</v>
      </c>
      <c r="G191" s="10">
        <v>0.309</v>
      </c>
      <c r="H191" s="16">
        <v>7030</v>
      </c>
      <c r="I191">
        <v>49.6</v>
      </c>
    </row>
    <row r="192" spans="1:9" x14ac:dyDescent="0.35">
      <c r="A192">
        <v>2018</v>
      </c>
      <c r="B192" s="1">
        <v>7</v>
      </c>
      <c r="C192" s="1">
        <v>10</v>
      </c>
      <c r="D192" s="2">
        <v>35.6</v>
      </c>
      <c r="E192">
        <v>2.8888888888888888</v>
      </c>
      <c r="F192" s="20">
        <v>10.4</v>
      </c>
      <c r="G192" s="9">
        <v>0.27200000000000002</v>
      </c>
      <c r="H192" s="15">
        <v>7140</v>
      </c>
      <c r="I192">
        <v>65</v>
      </c>
    </row>
    <row r="193" spans="1:9" x14ac:dyDescent="0.35">
      <c r="A193">
        <v>2018</v>
      </c>
      <c r="B193" s="1">
        <v>7</v>
      </c>
      <c r="C193" s="1">
        <v>11</v>
      </c>
      <c r="D193" s="4">
        <f>29.2</f>
        <v>29.2</v>
      </c>
      <c r="E193">
        <v>3.0833333333333335</v>
      </c>
      <c r="F193" s="21">
        <f>11.1</f>
        <v>11.1</v>
      </c>
      <c r="G193" s="10">
        <v>0.41199999999999998</v>
      </c>
      <c r="H193" s="16">
        <v>7250</v>
      </c>
      <c r="I193">
        <v>46.7</v>
      </c>
    </row>
    <row r="194" spans="1:9" x14ac:dyDescent="0.35">
      <c r="A194">
        <v>2018</v>
      </c>
      <c r="B194" s="1">
        <v>7</v>
      </c>
      <c r="C194" s="1">
        <v>12</v>
      </c>
      <c r="D194" s="2">
        <v>38.200000000000003</v>
      </c>
      <c r="E194">
        <v>2.4722222222222223</v>
      </c>
      <c r="F194" s="20">
        <v>8.9</v>
      </c>
      <c r="G194" s="9">
        <v>0.16999999999999998</v>
      </c>
      <c r="H194" s="15">
        <v>7420</v>
      </c>
      <c r="I194">
        <v>41.3</v>
      </c>
    </row>
    <row r="195" spans="1:9" x14ac:dyDescent="0.35">
      <c r="A195">
        <v>2018</v>
      </c>
      <c r="B195" s="1">
        <v>7</v>
      </c>
      <c r="C195" s="1">
        <v>13</v>
      </c>
      <c r="D195" s="4">
        <v>36.299999999999997</v>
      </c>
      <c r="E195">
        <v>2.6666666666666665</v>
      </c>
      <c r="F195" s="21">
        <v>9.6</v>
      </c>
      <c r="G195" s="10">
        <v>0.13199999999999998</v>
      </c>
      <c r="H195" s="16">
        <v>7380</v>
      </c>
      <c r="I195">
        <v>55.3</v>
      </c>
    </row>
    <row r="196" spans="1:9" x14ac:dyDescent="0.35">
      <c r="A196">
        <v>2018</v>
      </c>
      <c r="B196" s="1">
        <v>7</v>
      </c>
      <c r="C196" s="1">
        <v>14</v>
      </c>
      <c r="D196" s="2">
        <v>35.700000000000003</v>
      </c>
      <c r="E196">
        <v>2.9722222222222223</v>
      </c>
      <c r="F196" s="20">
        <v>10.7</v>
      </c>
      <c r="G196" s="9">
        <v>0.125</v>
      </c>
      <c r="H196" s="15">
        <v>7250</v>
      </c>
      <c r="I196">
        <v>63.3</v>
      </c>
    </row>
    <row r="197" spans="1:9" x14ac:dyDescent="0.35">
      <c r="A197">
        <v>2018</v>
      </c>
      <c r="B197" s="1">
        <v>7</v>
      </c>
      <c r="C197" s="1">
        <v>15</v>
      </c>
      <c r="D197" s="4">
        <v>35.4</v>
      </c>
      <c r="E197">
        <v>2.4722222222222223</v>
      </c>
      <c r="F197" s="21">
        <v>8.9</v>
      </c>
      <c r="G197" s="10">
        <v>0.223</v>
      </c>
      <c r="H197" s="16">
        <v>7150</v>
      </c>
      <c r="I197">
        <v>65.400000000000006</v>
      </c>
    </row>
    <row r="198" spans="1:9" x14ac:dyDescent="0.35">
      <c r="A198">
        <v>2018</v>
      </c>
      <c r="B198" s="1">
        <v>7</v>
      </c>
      <c r="C198" s="1">
        <v>16</v>
      </c>
      <c r="D198" s="2">
        <v>37.5</v>
      </c>
      <c r="E198">
        <v>4.416666666666667</v>
      </c>
      <c r="F198" s="20">
        <v>15.9</v>
      </c>
      <c r="G198" s="9">
        <v>0.15200000000000002</v>
      </c>
      <c r="H198" s="15">
        <v>7460</v>
      </c>
      <c r="I198">
        <v>47.3</v>
      </c>
    </row>
    <row r="199" spans="1:9" x14ac:dyDescent="0.35">
      <c r="A199">
        <v>2018</v>
      </c>
      <c r="B199" s="1">
        <v>7</v>
      </c>
      <c r="C199" s="1">
        <v>17</v>
      </c>
      <c r="D199" s="4">
        <v>36.9</v>
      </c>
      <c r="E199">
        <v>4.166666666666667</v>
      </c>
      <c r="F199" s="21">
        <v>15</v>
      </c>
      <c r="G199" s="10">
        <v>0.157</v>
      </c>
      <c r="H199" s="16">
        <v>7860</v>
      </c>
      <c r="I199">
        <v>49.2</v>
      </c>
    </row>
    <row r="200" spans="1:9" x14ac:dyDescent="0.35">
      <c r="A200">
        <v>2018</v>
      </c>
      <c r="B200" s="1">
        <v>7</v>
      </c>
      <c r="C200" s="1">
        <v>18</v>
      </c>
      <c r="D200" s="2">
        <v>35.700000000000003</v>
      </c>
      <c r="E200">
        <v>3.2777777777777777</v>
      </c>
      <c r="F200" s="20">
        <v>11.8</v>
      </c>
      <c r="G200" s="9">
        <v>0.29900000000000004</v>
      </c>
      <c r="H200" s="15">
        <v>7300</v>
      </c>
      <c r="I200">
        <v>51.6</v>
      </c>
    </row>
    <row r="201" spans="1:9" x14ac:dyDescent="0.35">
      <c r="A201">
        <v>2018</v>
      </c>
      <c r="B201" s="1">
        <v>7</v>
      </c>
      <c r="C201" s="1">
        <v>19</v>
      </c>
      <c r="D201" s="4">
        <f>29.2</f>
        <v>29.2</v>
      </c>
      <c r="E201">
        <v>3.0833333333333335</v>
      </c>
      <c r="F201" s="21">
        <f>11.1</f>
        <v>11.1</v>
      </c>
      <c r="G201" s="10">
        <v>0.21400000000000002</v>
      </c>
      <c r="H201" s="16">
        <v>7320</v>
      </c>
      <c r="I201">
        <v>46.1</v>
      </c>
    </row>
    <row r="202" spans="1:9" x14ac:dyDescent="0.35">
      <c r="A202">
        <v>2018</v>
      </c>
      <c r="B202" s="1">
        <v>7</v>
      </c>
      <c r="C202" s="1">
        <v>20</v>
      </c>
      <c r="D202" s="2">
        <v>36.4</v>
      </c>
      <c r="E202">
        <v>2.6944444444444446</v>
      </c>
      <c r="F202" s="20">
        <v>9.6999999999999993</v>
      </c>
      <c r="G202" s="9">
        <v>0.26399999999999996</v>
      </c>
      <c r="H202" s="15">
        <v>7410</v>
      </c>
      <c r="I202">
        <v>31.6</v>
      </c>
    </row>
    <row r="203" spans="1:9" x14ac:dyDescent="0.35">
      <c r="A203">
        <v>2018</v>
      </c>
      <c r="B203" s="1">
        <v>7</v>
      </c>
      <c r="C203" s="1">
        <v>21</v>
      </c>
      <c r="D203" s="4">
        <v>36.1</v>
      </c>
      <c r="E203">
        <v>2.5</v>
      </c>
      <c r="F203" s="21">
        <v>9</v>
      </c>
      <c r="G203" s="10">
        <v>0.254</v>
      </c>
      <c r="H203" s="16">
        <v>7470</v>
      </c>
      <c r="I203">
        <v>39.1</v>
      </c>
    </row>
    <row r="204" spans="1:9" x14ac:dyDescent="0.35">
      <c r="A204">
        <v>2018</v>
      </c>
      <c r="B204" s="1">
        <v>7</v>
      </c>
      <c r="C204" s="1">
        <v>22</v>
      </c>
      <c r="D204" s="2">
        <v>35.6</v>
      </c>
      <c r="E204">
        <v>3.5833333333333335</v>
      </c>
      <c r="F204" s="20">
        <v>12.9</v>
      </c>
      <c r="G204" s="9">
        <v>0.25899999999999995</v>
      </c>
      <c r="H204" s="15">
        <v>6740</v>
      </c>
      <c r="I204">
        <v>55.8</v>
      </c>
    </row>
    <row r="205" spans="1:9" x14ac:dyDescent="0.35">
      <c r="A205">
        <v>2018</v>
      </c>
      <c r="B205" s="1">
        <v>7</v>
      </c>
      <c r="C205" s="1">
        <v>23</v>
      </c>
      <c r="D205" s="4">
        <v>36</v>
      </c>
      <c r="E205">
        <v>3.3888888888888888</v>
      </c>
      <c r="F205" s="21">
        <v>12.2</v>
      </c>
      <c r="G205" s="10">
        <v>0.29799999999999999</v>
      </c>
      <c r="H205" s="16">
        <v>6840</v>
      </c>
      <c r="I205">
        <v>54.6</v>
      </c>
    </row>
    <row r="206" spans="1:9" x14ac:dyDescent="0.35">
      <c r="A206">
        <v>2018</v>
      </c>
      <c r="B206" s="1">
        <v>7</v>
      </c>
      <c r="C206" s="1">
        <v>24</v>
      </c>
      <c r="D206" s="2">
        <v>35.6</v>
      </c>
      <c r="E206">
        <v>4.1111111111111107</v>
      </c>
      <c r="F206" s="20">
        <v>14.8</v>
      </c>
      <c r="G206" s="9">
        <v>0.129</v>
      </c>
      <c r="H206" s="15">
        <v>7420</v>
      </c>
      <c r="I206">
        <v>55.6</v>
      </c>
    </row>
    <row r="207" spans="1:9" x14ac:dyDescent="0.35">
      <c r="A207">
        <v>2018</v>
      </c>
      <c r="B207" s="1">
        <v>7</v>
      </c>
      <c r="C207" s="1">
        <v>25</v>
      </c>
      <c r="D207" s="4">
        <v>35.5</v>
      </c>
      <c r="E207">
        <v>2.9722222222222223</v>
      </c>
      <c r="F207" s="21">
        <v>10.7</v>
      </c>
      <c r="G207" s="10">
        <v>9.1500000000000012E-2</v>
      </c>
      <c r="H207" s="16">
        <v>7700</v>
      </c>
      <c r="I207">
        <v>51.9</v>
      </c>
    </row>
    <row r="208" spans="1:9" x14ac:dyDescent="0.35">
      <c r="A208">
        <v>2018</v>
      </c>
      <c r="B208" s="1">
        <v>7</v>
      </c>
      <c r="C208" s="1">
        <v>26</v>
      </c>
      <c r="D208" s="2">
        <v>36.700000000000003</v>
      </c>
      <c r="E208">
        <v>3.5833333333333335</v>
      </c>
      <c r="F208" s="20">
        <v>12.9</v>
      </c>
      <c r="G208" s="9">
        <v>0.14000000000000001</v>
      </c>
      <c r="H208" s="15">
        <v>7710</v>
      </c>
      <c r="I208">
        <v>39.299999999999997</v>
      </c>
    </row>
    <row r="209" spans="1:9" x14ac:dyDescent="0.35">
      <c r="A209">
        <v>2018</v>
      </c>
      <c r="B209" s="1">
        <v>7</v>
      </c>
      <c r="C209" s="1">
        <v>27</v>
      </c>
      <c r="D209" s="4">
        <v>37.1</v>
      </c>
      <c r="E209">
        <v>2.7777777777777777</v>
      </c>
      <c r="F209" s="21">
        <v>10</v>
      </c>
      <c r="G209" s="10">
        <v>0.24699999999999997</v>
      </c>
      <c r="H209" s="16">
        <v>7600</v>
      </c>
      <c r="I209">
        <v>38.700000000000003</v>
      </c>
    </row>
    <row r="210" spans="1:9" x14ac:dyDescent="0.35">
      <c r="A210">
        <v>2018</v>
      </c>
      <c r="B210" s="1">
        <v>7</v>
      </c>
      <c r="C210" s="1">
        <v>28</v>
      </c>
      <c r="D210" s="2">
        <v>37.700000000000003</v>
      </c>
      <c r="E210">
        <v>2.6388888888888888</v>
      </c>
      <c r="F210" s="20">
        <v>9.5</v>
      </c>
      <c r="G210" s="9">
        <v>0.27700000000000002</v>
      </c>
      <c r="H210" s="15">
        <v>5070</v>
      </c>
      <c r="I210">
        <v>33.6</v>
      </c>
    </row>
    <row r="211" spans="1:9" x14ac:dyDescent="0.35">
      <c r="A211">
        <v>2018</v>
      </c>
      <c r="B211" s="1">
        <v>7</v>
      </c>
      <c r="C211" s="1">
        <v>29</v>
      </c>
      <c r="D211" s="4">
        <v>38.1</v>
      </c>
      <c r="E211">
        <v>2.9166666666666665</v>
      </c>
      <c r="F211" s="21">
        <v>10.5</v>
      </c>
      <c r="G211" s="12">
        <v>1.9300000000000002</v>
      </c>
      <c r="H211" s="16">
        <v>4930</v>
      </c>
      <c r="I211">
        <v>44.6</v>
      </c>
    </row>
    <row r="212" spans="1:9" x14ac:dyDescent="0.35">
      <c r="A212">
        <v>2018</v>
      </c>
      <c r="B212" s="1">
        <v>7</v>
      </c>
      <c r="C212" s="1">
        <v>30</v>
      </c>
      <c r="D212" s="2">
        <v>37.4</v>
      </c>
      <c r="E212">
        <v>2.75</v>
      </c>
      <c r="F212" s="20">
        <v>9.9</v>
      </c>
      <c r="G212" s="9">
        <v>0.77900000000000003</v>
      </c>
      <c r="H212" s="15">
        <v>4560</v>
      </c>
      <c r="I212">
        <v>52.2</v>
      </c>
    </row>
    <row r="213" spans="1:9" x14ac:dyDescent="0.35">
      <c r="A213">
        <v>2018</v>
      </c>
      <c r="B213" s="5">
        <v>7</v>
      </c>
      <c r="C213" s="5">
        <v>31</v>
      </c>
      <c r="D213" s="4">
        <v>35.799999999999997</v>
      </c>
      <c r="E213">
        <v>2.4166666666666665</v>
      </c>
      <c r="F213" s="21">
        <v>8.6999999999999993</v>
      </c>
      <c r="G213" s="10">
        <v>0.21099999999999999</v>
      </c>
      <c r="H213" s="16">
        <v>6350</v>
      </c>
      <c r="I213">
        <v>57.7</v>
      </c>
    </row>
    <row r="214" spans="1:9" x14ac:dyDescent="0.35">
      <c r="A214">
        <v>2018</v>
      </c>
      <c r="B214" s="1">
        <v>8</v>
      </c>
      <c r="C214" s="1">
        <v>1</v>
      </c>
      <c r="D214" s="2">
        <v>34.799999999999997</v>
      </c>
      <c r="E214">
        <v>2.75</v>
      </c>
      <c r="F214" s="20">
        <v>9.9</v>
      </c>
      <c r="G214" s="9">
        <v>0.317</v>
      </c>
      <c r="H214" s="15">
        <v>7210</v>
      </c>
      <c r="I214">
        <v>69.3</v>
      </c>
    </row>
    <row r="215" spans="1:9" x14ac:dyDescent="0.35">
      <c r="A215">
        <v>2018</v>
      </c>
      <c r="B215" s="1">
        <v>8</v>
      </c>
      <c r="C215" s="1">
        <v>2</v>
      </c>
      <c r="D215" s="4">
        <v>35.5</v>
      </c>
      <c r="E215">
        <v>3.7777777777777777</v>
      </c>
      <c r="F215" s="21">
        <v>13.6</v>
      </c>
      <c r="G215" s="10">
        <v>0.20100000000000001</v>
      </c>
      <c r="H215" s="16">
        <v>7650</v>
      </c>
      <c r="I215">
        <v>60</v>
      </c>
    </row>
    <row r="216" spans="1:9" x14ac:dyDescent="0.35">
      <c r="A216">
        <v>2018</v>
      </c>
      <c r="B216" s="1">
        <v>8</v>
      </c>
      <c r="C216" s="1">
        <v>3</v>
      </c>
      <c r="D216" s="2">
        <v>35.200000000000003</v>
      </c>
      <c r="E216">
        <v>2.5833333333333335</v>
      </c>
      <c r="F216" s="20">
        <v>9.3000000000000007</v>
      </c>
      <c r="G216" s="9">
        <v>8.6599999999999996E-2</v>
      </c>
      <c r="H216" s="15">
        <v>7810</v>
      </c>
      <c r="I216">
        <v>51.9</v>
      </c>
    </row>
    <row r="217" spans="1:9" x14ac:dyDescent="0.35">
      <c r="A217">
        <v>2018</v>
      </c>
      <c r="B217" s="1">
        <v>8</v>
      </c>
      <c r="C217" s="1">
        <v>4</v>
      </c>
      <c r="D217" s="4">
        <v>35.700000000000003</v>
      </c>
      <c r="E217">
        <v>2.2777777777777777</v>
      </c>
      <c r="F217" s="21">
        <v>8.1999999999999993</v>
      </c>
      <c r="G217" s="10">
        <v>0.105</v>
      </c>
      <c r="H217" s="16">
        <v>7790</v>
      </c>
      <c r="I217">
        <v>43.3</v>
      </c>
    </row>
    <row r="218" spans="1:9" x14ac:dyDescent="0.35">
      <c r="A218">
        <v>2018</v>
      </c>
      <c r="B218" s="1">
        <v>8</v>
      </c>
      <c r="C218" s="1">
        <v>5</v>
      </c>
      <c r="D218" s="2">
        <v>35.9</v>
      </c>
      <c r="E218">
        <v>2.7777777777777777</v>
      </c>
      <c r="F218" s="20">
        <v>10</v>
      </c>
      <c r="G218" s="9">
        <v>5.6899999999999999E-2</v>
      </c>
      <c r="H218" s="15">
        <v>7770</v>
      </c>
      <c r="I218">
        <v>37.299999999999997</v>
      </c>
    </row>
    <row r="219" spans="1:9" x14ac:dyDescent="0.35">
      <c r="A219">
        <v>2018</v>
      </c>
      <c r="B219" s="1">
        <v>8</v>
      </c>
      <c r="C219" s="1">
        <v>6</v>
      </c>
      <c r="D219" s="4">
        <v>36.1</v>
      </c>
      <c r="E219">
        <v>3.2222222222222223</v>
      </c>
      <c r="F219" s="21">
        <v>11.6</v>
      </c>
      <c r="G219" s="10">
        <v>0.11499999999999999</v>
      </c>
      <c r="H219" s="16">
        <v>7340</v>
      </c>
      <c r="I219">
        <v>41.9</v>
      </c>
    </row>
    <row r="220" spans="1:9" x14ac:dyDescent="0.35">
      <c r="A220">
        <v>2018</v>
      </c>
      <c r="B220" s="1">
        <v>8</v>
      </c>
      <c r="C220" s="1">
        <v>7</v>
      </c>
      <c r="D220" s="2">
        <v>35.200000000000003</v>
      </c>
      <c r="E220">
        <v>3</v>
      </c>
      <c r="F220" s="20">
        <v>10.8</v>
      </c>
      <c r="G220" s="9">
        <v>0.26200000000000001</v>
      </c>
      <c r="H220" s="15">
        <v>7000</v>
      </c>
      <c r="I220">
        <v>61.9</v>
      </c>
    </row>
    <row r="221" spans="1:9" x14ac:dyDescent="0.35">
      <c r="A221">
        <v>2018</v>
      </c>
      <c r="B221" s="1">
        <v>8</v>
      </c>
      <c r="C221" s="1">
        <v>8</v>
      </c>
      <c r="D221" s="4">
        <v>35.200000000000003</v>
      </c>
      <c r="E221">
        <v>2.8333333333333335</v>
      </c>
      <c r="F221" s="21">
        <v>10.199999999999999</v>
      </c>
      <c r="G221" s="10">
        <v>0.154</v>
      </c>
      <c r="H221" s="16">
        <v>6610</v>
      </c>
      <c r="I221">
        <v>69.599999999999994</v>
      </c>
    </row>
    <row r="222" spans="1:9" x14ac:dyDescent="0.35">
      <c r="A222">
        <v>2018</v>
      </c>
      <c r="B222" s="1">
        <v>8</v>
      </c>
      <c r="C222" s="1">
        <v>9</v>
      </c>
      <c r="D222" s="2">
        <v>38.799999999999997</v>
      </c>
      <c r="E222">
        <v>3.2777777777777777</v>
      </c>
      <c r="F222" s="20">
        <v>11.8</v>
      </c>
      <c r="G222" s="9">
        <v>0.56700000000000006</v>
      </c>
      <c r="H222" s="15">
        <v>6290</v>
      </c>
      <c r="I222">
        <v>46.8</v>
      </c>
    </row>
    <row r="223" spans="1:9" x14ac:dyDescent="0.35">
      <c r="A223">
        <v>2018</v>
      </c>
      <c r="B223" s="1">
        <v>8</v>
      </c>
      <c r="C223" s="1">
        <v>10</v>
      </c>
      <c r="D223" s="4">
        <v>38.4</v>
      </c>
      <c r="E223">
        <v>3.5277777777777777</v>
      </c>
      <c r="F223" s="21">
        <v>12.7</v>
      </c>
      <c r="G223" s="10">
        <v>0.57199999999999995</v>
      </c>
      <c r="H223" s="16">
        <v>6580</v>
      </c>
      <c r="I223">
        <v>34.200000000000003</v>
      </c>
    </row>
    <row r="224" spans="1:9" x14ac:dyDescent="0.35">
      <c r="A224">
        <v>2018</v>
      </c>
      <c r="B224" s="1">
        <v>8</v>
      </c>
      <c r="C224" s="1">
        <v>11</v>
      </c>
      <c r="D224" s="2">
        <v>38</v>
      </c>
      <c r="E224">
        <v>3.0833333333333335</v>
      </c>
      <c r="F224" s="20">
        <v>11.1</v>
      </c>
      <c r="G224" s="9">
        <v>0.70599999999999996</v>
      </c>
      <c r="H224" s="15">
        <v>7060</v>
      </c>
      <c r="I224">
        <v>45</v>
      </c>
    </row>
    <row r="225" spans="1:9" x14ac:dyDescent="0.35">
      <c r="A225">
        <v>2018</v>
      </c>
      <c r="B225" s="1">
        <v>8</v>
      </c>
      <c r="C225" s="1">
        <v>12</v>
      </c>
      <c r="D225" s="4">
        <v>36</v>
      </c>
      <c r="E225">
        <v>2.8333333333333335</v>
      </c>
      <c r="F225" s="21">
        <v>10.199999999999999</v>
      </c>
      <c r="G225" s="10">
        <v>0.19800000000000001</v>
      </c>
      <c r="H225" s="16">
        <v>7170</v>
      </c>
      <c r="I225">
        <v>59.2</v>
      </c>
    </row>
    <row r="226" spans="1:9" x14ac:dyDescent="0.35">
      <c r="A226">
        <v>2018</v>
      </c>
      <c r="B226" s="1">
        <v>8</v>
      </c>
      <c r="C226" s="1">
        <v>13</v>
      </c>
      <c r="D226" s="2">
        <v>35.6</v>
      </c>
      <c r="E226">
        <v>2.9444444444444446</v>
      </c>
      <c r="F226" s="20">
        <v>10.6</v>
      </c>
      <c r="G226" s="9">
        <v>0.124</v>
      </c>
      <c r="H226" s="15">
        <v>7190</v>
      </c>
      <c r="I226">
        <v>66.8</v>
      </c>
    </row>
    <row r="227" spans="1:9" x14ac:dyDescent="0.35">
      <c r="A227">
        <v>2018</v>
      </c>
      <c r="B227" s="1">
        <v>8</v>
      </c>
      <c r="C227" s="1">
        <v>14</v>
      </c>
      <c r="D227" s="4">
        <v>35</v>
      </c>
      <c r="E227">
        <v>2.8333333333333335</v>
      </c>
      <c r="F227" s="21">
        <v>10.199999999999999</v>
      </c>
      <c r="G227" s="10">
        <v>0.14799999999999999</v>
      </c>
      <c r="H227" s="16">
        <v>7020</v>
      </c>
      <c r="I227">
        <v>69.8</v>
      </c>
    </row>
    <row r="228" spans="1:9" x14ac:dyDescent="0.35">
      <c r="A228">
        <v>2018</v>
      </c>
      <c r="B228" s="1">
        <v>8</v>
      </c>
      <c r="C228" s="1">
        <v>15</v>
      </c>
      <c r="D228" s="2">
        <v>35.1</v>
      </c>
      <c r="E228">
        <v>3.0833333333333335</v>
      </c>
      <c r="F228" s="20">
        <v>11.1</v>
      </c>
      <c r="G228" s="9">
        <f>0.2</f>
        <v>0.2</v>
      </c>
      <c r="H228" s="15">
        <v>6570</v>
      </c>
      <c r="I228">
        <v>70.8</v>
      </c>
    </row>
    <row r="229" spans="1:9" x14ac:dyDescent="0.35">
      <c r="A229">
        <v>2018</v>
      </c>
      <c r="B229" s="1">
        <v>8</v>
      </c>
      <c r="C229" s="1">
        <v>16</v>
      </c>
      <c r="D229" s="4">
        <v>36</v>
      </c>
      <c r="E229">
        <v>3.2222222222222223</v>
      </c>
      <c r="F229" s="21">
        <v>11.6</v>
      </c>
      <c r="G229" s="10">
        <v>0.17599999999999999</v>
      </c>
      <c r="H229" s="16">
        <v>7040</v>
      </c>
      <c r="I229">
        <v>64.5</v>
      </c>
    </row>
    <row r="230" spans="1:9" x14ac:dyDescent="0.35">
      <c r="A230">
        <v>2018</v>
      </c>
      <c r="B230" s="1">
        <v>8</v>
      </c>
      <c r="C230" s="1">
        <v>17</v>
      </c>
      <c r="D230" s="2">
        <v>35.799999999999997</v>
      </c>
      <c r="E230">
        <v>2.9444444444444446</v>
      </c>
      <c r="F230" s="20">
        <v>10.6</v>
      </c>
      <c r="G230" s="9">
        <v>0.16500000000000001</v>
      </c>
      <c r="H230" s="15">
        <v>7130</v>
      </c>
      <c r="I230">
        <v>63.3</v>
      </c>
    </row>
    <row r="231" spans="1:9" x14ac:dyDescent="0.35">
      <c r="A231">
        <v>2018</v>
      </c>
      <c r="B231" s="1">
        <v>8</v>
      </c>
      <c r="C231" s="1">
        <v>18</v>
      </c>
      <c r="D231" s="4">
        <v>35</v>
      </c>
      <c r="E231">
        <v>3.0833333333333335</v>
      </c>
      <c r="F231" s="21">
        <v>11.1</v>
      </c>
      <c r="G231" s="10">
        <v>0.14600000000000002</v>
      </c>
      <c r="H231" s="16">
        <v>7000</v>
      </c>
      <c r="I231">
        <v>68.599999999999994</v>
      </c>
    </row>
    <row r="232" spans="1:9" x14ac:dyDescent="0.35">
      <c r="A232">
        <v>2018</v>
      </c>
      <c r="B232" s="1">
        <v>8</v>
      </c>
      <c r="C232" s="1">
        <v>19</v>
      </c>
      <c r="D232" s="2">
        <v>35</v>
      </c>
      <c r="E232">
        <v>3.3611111111111112</v>
      </c>
      <c r="F232" s="20">
        <v>12.1</v>
      </c>
      <c r="G232" s="9">
        <v>0.16400000000000001</v>
      </c>
      <c r="H232" s="15">
        <v>7010</v>
      </c>
      <c r="I232">
        <v>67.599999999999994</v>
      </c>
    </row>
    <row r="233" spans="1:9" x14ac:dyDescent="0.35">
      <c r="A233">
        <v>2018</v>
      </c>
      <c r="B233" s="1">
        <v>8</v>
      </c>
      <c r="C233" s="1">
        <v>20</v>
      </c>
      <c r="D233" s="4">
        <v>35</v>
      </c>
      <c r="E233">
        <v>2.9722222222222223</v>
      </c>
      <c r="F233" s="21">
        <v>10.7</v>
      </c>
      <c r="G233" s="10">
        <v>0.14000000000000001</v>
      </c>
      <c r="H233" s="16">
        <v>7220</v>
      </c>
      <c r="I233">
        <v>68</v>
      </c>
    </row>
    <row r="234" spans="1:9" x14ac:dyDescent="0.35">
      <c r="A234">
        <v>2018</v>
      </c>
      <c r="B234" s="1">
        <v>8</v>
      </c>
      <c r="C234" s="1">
        <v>21</v>
      </c>
      <c r="D234" s="2">
        <v>34.9</v>
      </c>
      <c r="E234">
        <v>3.2222222222222223</v>
      </c>
      <c r="F234" s="20">
        <v>11.6</v>
      </c>
      <c r="G234" s="9">
        <v>0.16299999999999998</v>
      </c>
      <c r="H234" s="15">
        <v>7090</v>
      </c>
      <c r="I234">
        <v>68.099999999999994</v>
      </c>
    </row>
    <row r="235" spans="1:9" x14ac:dyDescent="0.35">
      <c r="A235">
        <v>2018</v>
      </c>
      <c r="B235" s="1">
        <v>8</v>
      </c>
      <c r="C235" s="1">
        <v>22</v>
      </c>
      <c r="D235" s="4">
        <v>35.700000000000003</v>
      </c>
      <c r="E235">
        <v>3.2777777777777777</v>
      </c>
      <c r="F235" s="21">
        <v>11.8</v>
      </c>
      <c r="G235" s="10">
        <v>0.27399999999999997</v>
      </c>
      <c r="H235" s="16">
        <v>6900</v>
      </c>
      <c r="I235">
        <v>64</v>
      </c>
    </row>
    <row r="236" spans="1:9" x14ac:dyDescent="0.35">
      <c r="A236">
        <v>2018</v>
      </c>
      <c r="B236" s="1">
        <v>8</v>
      </c>
      <c r="C236" s="1">
        <v>23</v>
      </c>
      <c r="D236" s="2">
        <v>35.4</v>
      </c>
      <c r="E236">
        <v>3.2777777777777777</v>
      </c>
      <c r="F236" s="20">
        <v>11.8</v>
      </c>
      <c r="G236" s="9">
        <v>0.19899999999999998</v>
      </c>
      <c r="H236" s="15">
        <v>6890</v>
      </c>
      <c r="I236">
        <v>67.7</v>
      </c>
    </row>
    <row r="237" spans="1:9" x14ac:dyDescent="0.35">
      <c r="A237">
        <v>2018</v>
      </c>
      <c r="B237" s="1">
        <v>8</v>
      </c>
      <c r="C237" s="1">
        <v>24</v>
      </c>
      <c r="D237" s="4">
        <v>35.1</v>
      </c>
      <c r="E237">
        <v>3.6944444444444446</v>
      </c>
      <c r="F237" s="21">
        <v>13.3</v>
      </c>
      <c r="G237" s="10">
        <v>0.20599999999999999</v>
      </c>
      <c r="H237" s="16">
        <v>6980</v>
      </c>
      <c r="I237">
        <v>68.2</v>
      </c>
    </row>
    <row r="238" spans="1:9" x14ac:dyDescent="0.35">
      <c r="A238">
        <v>2018</v>
      </c>
      <c r="B238" s="1">
        <v>8</v>
      </c>
      <c r="C238" s="1">
        <v>25</v>
      </c>
      <c r="D238" s="2">
        <f>29.2</f>
        <v>29.2</v>
      </c>
      <c r="E238">
        <v>3.0833333333333335</v>
      </c>
      <c r="F238" s="20">
        <f>11.1</f>
        <v>11.1</v>
      </c>
      <c r="G238" s="9">
        <v>0.182</v>
      </c>
      <c r="H238" s="15">
        <v>7070</v>
      </c>
      <c r="I238">
        <v>59.7</v>
      </c>
    </row>
    <row r="239" spans="1:9" x14ac:dyDescent="0.35">
      <c r="A239">
        <v>2018</v>
      </c>
      <c r="B239" s="1">
        <v>8</v>
      </c>
      <c r="C239" s="1">
        <v>26</v>
      </c>
      <c r="D239" s="4">
        <v>35.4</v>
      </c>
      <c r="E239">
        <v>2.9166666666666665</v>
      </c>
      <c r="F239" s="21">
        <v>10.5</v>
      </c>
      <c r="G239" s="10">
        <v>0.13199999999999998</v>
      </c>
      <c r="H239" s="16">
        <v>6990</v>
      </c>
      <c r="I239">
        <v>66.2</v>
      </c>
    </row>
    <row r="240" spans="1:9" x14ac:dyDescent="0.35">
      <c r="A240">
        <v>2018</v>
      </c>
      <c r="B240" s="1">
        <v>8</v>
      </c>
      <c r="C240" s="1">
        <v>27</v>
      </c>
      <c r="D240" s="2">
        <v>36.1</v>
      </c>
      <c r="E240">
        <v>3.3611111111111112</v>
      </c>
      <c r="F240" s="20">
        <v>12.1</v>
      </c>
      <c r="G240" s="9">
        <v>0.24400000000000002</v>
      </c>
      <c r="H240" s="15">
        <v>5270</v>
      </c>
      <c r="I240">
        <v>53.2</v>
      </c>
    </row>
    <row r="241" spans="1:9" x14ac:dyDescent="0.35">
      <c r="A241">
        <v>2018</v>
      </c>
      <c r="B241" s="1">
        <v>8</v>
      </c>
      <c r="C241" s="1">
        <v>28</v>
      </c>
      <c r="D241" s="4">
        <v>36.700000000000003</v>
      </c>
      <c r="E241">
        <v>3.0555555555555554</v>
      </c>
      <c r="F241" s="21">
        <v>11</v>
      </c>
      <c r="G241" s="10">
        <v>0.28900000000000003</v>
      </c>
      <c r="H241" s="16">
        <v>5670</v>
      </c>
      <c r="I241">
        <v>45.6</v>
      </c>
    </row>
    <row r="242" spans="1:9" x14ac:dyDescent="0.35">
      <c r="A242">
        <v>2018</v>
      </c>
      <c r="B242" s="1">
        <v>8</v>
      </c>
      <c r="C242" s="1">
        <v>29</v>
      </c>
      <c r="D242" s="2">
        <v>36.6</v>
      </c>
      <c r="E242">
        <v>3.8055555555555554</v>
      </c>
      <c r="F242" s="20">
        <v>13.7</v>
      </c>
      <c r="G242" s="9">
        <v>0.51900000000000002</v>
      </c>
      <c r="H242" s="15">
        <v>7130</v>
      </c>
      <c r="I242">
        <v>37</v>
      </c>
    </row>
    <row r="243" spans="1:9" x14ac:dyDescent="0.35">
      <c r="A243">
        <v>2018</v>
      </c>
      <c r="B243" s="1">
        <v>8</v>
      </c>
      <c r="C243" s="1">
        <v>30</v>
      </c>
      <c r="D243" s="4">
        <v>34.700000000000003</v>
      </c>
      <c r="E243">
        <v>2.8055555555555554</v>
      </c>
      <c r="F243" s="21">
        <v>10.1</v>
      </c>
      <c r="G243" s="10">
        <v>0.38700000000000001</v>
      </c>
      <c r="H243" s="16">
        <v>5720</v>
      </c>
      <c r="I243">
        <v>43.1</v>
      </c>
    </row>
    <row r="244" spans="1:9" x14ac:dyDescent="0.35">
      <c r="A244">
        <v>2018</v>
      </c>
      <c r="B244" s="5">
        <v>8</v>
      </c>
      <c r="C244" s="5">
        <v>31</v>
      </c>
      <c r="D244" s="2">
        <v>34.9</v>
      </c>
      <c r="E244">
        <v>2.6944444444444446</v>
      </c>
      <c r="F244" s="20">
        <v>9.6999999999999993</v>
      </c>
      <c r="G244" s="9">
        <v>0.15</v>
      </c>
      <c r="H244" s="15">
        <v>6340</v>
      </c>
      <c r="I244">
        <v>48.2</v>
      </c>
    </row>
    <row r="245" spans="1:9" x14ac:dyDescent="0.35">
      <c r="A245">
        <v>2018</v>
      </c>
      <c r="B245" s="1">
        <v>9</v>
      </c>
      <c r="C245" s="1">
        <v>1</v>
      </c>
      <c r="D245" s="4">
        <v>34</v>
      </c>
      <c r="E245">
        <v>2.8611111111111112</v>
      </c>
      <c r="F245" s="21">
        <v>10.3</v>
      </c>
      <c r="G245" s="10">
        <v>0.13899999999999998</v>
      </c>
      <c r="H245" s="16">
        <v>7150</v>
      </c>
      <c r="I245">
        <v>52.8</v>
      </c>
    </row>
    <row r="246" spans="1:9" x14ac:dyDescent="0.35">
      <c r="A246">
        <v>2018</v>
      </c>
      <c r="B246" s="1">
        <v>9</v>
      </c>
      <c r="C246" s="1">
        <v>2</v>
      </c>
      <c r="D246" s="2">
        <v>35.4</v>
      </c>
      <c r="E246">
        <v>3.6666666666666665</v>
      </c>
      <c r="F246" s="20">
        <v>13.2</v>
      </c>
      <c r="G246" s="9">
        <v>0.251</v>
      </c>
      <c r="H246" s="15">
        <v>6970</v>
      </c>
      <c r="I246">
        <v>52.1</v>
      </c>
    </row>
    <row r="247" spans="1:9" x14ac:dyDescent="0.35">
      <c r="A247">
        <v>2018</v>
      </c>
      <c r="B247" s="1">
        <v>9</v>
      </c>
      <c r="C247" s="1">
        <v>3</v>
      </c>
      <c r="D247" s="4">
        <v>36.1</v>
      </c>
      <c r="E247">
        <v>2.7222222222222223</v>
      </c>
      <c r="F247" s="21">
        <v>9.8000000000000007</v>
      </c>
      <c r="G247" s="10">
        <v>0.38400000000000001</v>
      </c>
      <c r="H247" s="16">
        <v>6970</v>
      </c>
      <c r="I247">
        <v>45.8</v>
      </c>
    </row>
    <row r="248" spans="1:9" x14ac:dyDescent="0.35">
      <c r="A248">
        <v>2018</v>
      </c>
      <c r="B248" s="1">
        <v>9</v>
      </c>
      <c r="C248" s="1">
        <v>4</v>
      </c>
      <c r="D248" s="2">
        <v>37.299999999999997</v>
      </c>
      <c r="E248">
        <v>3.7777777777777777</v>
      </c>
      <c r="F248" s="20">
        <v>13.6</v>
      </c>
      <c r="G248" s="9">
        <v>0.438</v>
      </c>
      <c r="H248" s="15">
        <v>6800</v>
      </c>
      <c r="I248">
        <v>33.4</v>
      </c>
    </row>
    <row r="249" spans="1:9" x14ac:dyDescent="0.35">
      <c r="A249">
        <v>2018</v>
      </c>
      <c r="B249" s="1">
        <v>9</v>
      </c>
      <c r="C249" s="1">
        <v>5</v>
      </c>
      <c r="D249" s="4">
        <v>38.799999999999997</v>
      </c>
      <c r="E249">
        <v>3.5</v>
      </c>
      <c r="F249" s="21">
        <v>12.6</v>
      </c>
      <c r="G249" s="10">
        <v>0.33500000000000002</v>
      </c>
      <c r="H249" s="16">
        <v>6690</v>
      </c>
      <c r="I249">
        <v>24.4</v>
      </c>
    </row>
    <row r="250" spans="1:9" x14ac:dyDescent="0.35">
      <c r="A250">
        <v>2018</v>
      </c>
      <c r="B250" s="1">
        <v>9</v>
      </c>
      <c r="C250" s="1">
        <v>6</v>
      </c>
      <c r="D250" s="2">
        <v>36.9</v>
      </c>
      <c r="E250">
        <v>2.9166666666666665</v>
      </c>
      <c r="F250" s="20">
        <v>10.5</v>
      </c>
      <c r="G250" s="9">
        <v>0.27099999999999996</v>
      </c>
      <c r="H250" s="15">
        <v>6960</v>
      </c>
      <c r="I250">
        <v>37.700000000000003</v>
      </c>
    </row>
    <row r="251" spans="1:9" x14ac:dyDescent="0.35">
      <c r="A251">
        <v>2018</v>
      </c>
      <c r="B251" s="1">
        <v>9</v>
      </c>
      <c r="C251" s="1">
        <v>7</v>
      </c>
      <c r="D251" s="4">
        <v>36</v>
      </c>
      <c r="E251">
        <v>2.9722222222222223</v>
      </c>
      <c r="F251" s="21">
        <v>10.7</v>
      </c>
      <c r="G251" s="10">
        <v>0.33200000000000002</v>
      </c>
      <c r="H251" s="16">
        <v>6980</v>
      </c>
      <c r="I251">
        <v>52.9</v>
      </c>
    </row>
    <row r="252" spans="1:9" x14ac:dyDescent="0.35">
      <c r="A252">
        <v>2018</v>
      </c>
      <c r="B252" s="1">
        <v>9</v>
      </c>
      <c r="C252" s="1">
        <v>8</v>
      </c>
      <c r="D252" s="2">
        <v>34.700000000000003</v>
      </c>
      <c r="E252">
        <v>2.7222222222222223</v>
      </c>
      <c r="F252" s="20">
        <v>9.8000000000000007</v>
      </c>
      <c r="G252" s="9">
        <v>0.17499999999999999</v>
      </c>
      <c r="H252" s="15">
        <v>6760</v>
      </c>
      <c r="I252">
        <v>64.8</v>
      </c>
    </row>
    <row r="253" spans="1:9" x14ac:dyDescent="0.35">
      <c r="A253">
        <v>2018</v>
      </c>
      <c r="B253" s="1">
        <v>9</v>
      </c>
      <c r="C253" s="1">
        <v>9</v>
      </c>
      <c r="D253" s="4">
        <v>34.4</v>
      </c>
      <c r="E253">
        <v>2.8888888888888888</v>
      </c>
      <c r="F253" s="21">
        <v>10.4</v>
      </c>
      <c r="G253" s="10">
        <v>4.8800000000000003E-2</v>
      </c>
      <c r="H253" s="16">
        <v>6590</v>
      </c>
      <c r="I253">
        <v>68.099999999999994</v>
      </c>
    </row>
    <row r="254" spans="1:9" x14ac:dyDescent="0.35">
      <c r="A254">
        <v>2018</v>
      </c>
      <c r="B254" s="1">
        <v>9</v>
      </c>
      <c r="C254" s="1">
        <v>10</v>
      </c>
      <c r="D254" s="2">
        <v>35.6</v>
      </c>
      <c r="E254">
        <v>3.1666666666666665</v>
      </c>
      <c r="F254" s="20">
        <v>11.4</v>
      </c>
      <c r="G254" s="9">
        <v>0.43</v>
      </c>
      <c r="H254" s="15">
        <v>6830</v>
      </c>
      <c r="I254">
        <v>45.5</v>
      </c>
    </row>
    <row r="255" spans="1:9" x14ac:dyDescent="0.35">
      <c r="A255">
        <v>2018</v>
      </c>
      <c r="B255" s="1">
        <v>9</v>
      </c>
      <c r="C255" s="1">
        <v>11</v>
      </c>
      <c r="D255" s="4">
        <v>35</v>
      </c>
      <c r="E255">
        <v>3.4166666666666665</v>
      </c>
      <c r="F255" s="21">
        <v>12.3</v>
      </c>
      <c r="G255" s="10">
        <v>0.36399999999999999</v>
      </c>
      <c r="H255" s="16">
        <v>7000</v>
      </c>
      <c r="I255">
        <v>41.5</v>
      </c>
    </row>
    <row r="256" spans="1:9" x14ac:dyDescent="0.35">
      <c r="A256">
        <v>2018</v>
      </c>
      <c r="B256" s="1">
        <v>9</v>
      </c>
      <c r="C256" s="1">
        <v>12</v>
      </c>
      <c r="D256" s="2">
        <v>34.700000000000003</v>
      </c>
      <c r="E256">
        <v>3.0555555555555554</v>
      </c>
      <c r="F256" s="20">
        <v>11</v>
      </c>
      <c r="G256" s="9">
        <v>8.0700000000000008E-2</v>
      </c>
      <c r="H256" s="15">
        <v>6980</v>
      </c>
      <c r="I256">
        <v>43.6</v>
      </c>
    </row>
    <row r="257" spans="1:9" x14ac:dyDescent="0.35">
      <c r="A257">
        <v>2018</v>
      </c>
      <c r="B257" s="1">
        <v>9</v>
      </c>
      <c r="C257" s="1">
        <v>13</v>
      </c>
      <c r="D257" s="4">
        <v>33.700000000000003</v>
      </c>
      <c r="E257">
        <v>2.8888888888888888</v>
      </c>
      <c r="F257" s="21">
        <v>10.4</v>
      </c>
      <c r="G257" s="10">
        <v>0.125</v>
      </c>
      <c r="H257" s="16">
        <v>6900</v>
      </c>
      <c r="I257">
        <v>59.2</v>
      </c>
    </row>
    <row r="258" spans="1:9" x14ac:dyDescent="0.35">
      <c r="A258">
        <v>2018</v>
      </c>
      <c r="B258" s="1">
        <v>9</v>
      </c>
      <c r="C258" s="1">
        <v>14</v>
      </c>
      <c r="D258" s="2">
        <v>33.1</v>
      </c>
      <c r="E258">
        <v>2.6111111111111112</v>
      </c>
      <c r="F258" s="20">
        <v>9.4</v>
      </c>
      <c r="G258" s="9">
        <v>0.16200000000000001</v>
      </c>
      <c r="H258" s="15">
        <v>6500</v>
      </c>
      <c r="I258">
        <v>75</v>
      </c>
    </row>
    <row r="259" spans="1:9" x14ac:dyDescent="0.35">
      <c r="A259">
        <v>2018</v>
      </c>
      <c r="B259" s="1">
        <v>9</v>
      </c>
      <c r="C259" s="1">
        <v>15</v>
      </c>
      <c r="D259" s="4">
        <v>36.200000000000003</v>
      </c>
      <c r="E259">
        <v>2.5277777777777777</v>
      </c>
      <c r="F259" s="21">
        <v>9.1</v>
      </c>
      <c r="G259" s="10">
        <v>0.46400000000000002</v>
      </c>
      <c r="H259" s="16">
        <v>6680</v>
      </c>
      <c r="I259">
        <v>46.8</v>
      </c>
    </row>
    <row r="260" spans="1:9" x14ac:dyDescent="0.35">
      <c r="A260">
        <v>2018</v>
      </c>
      <c r="B260" s="1">
        <v>9</v>
      </c>
      <c r="C260" s="1">
        <v>16</v>
      </c>
      <c r="D260" s="2">
        <v>36.299999999999997</v>
      </c>
      <c r="E260">
        <v>2.8611111111111112</v>
      </c>
      <c r="F260" s="20">
        <v>10.3</v>
      </c>
      <c r="G260" s="9">
        <v>0.19500000000000001</v>
      </c>
      <c r="H260" s="15">
        <v>6750</v>
      </c>
      <c r="I260">
        <v>35.700000000000003</v>
      </c>
    </row>
    <row r="261" spans="1:9" x14ac:dyDescent="0.35">
      <c r="A261">
        <v>2018</v>
      </c>
      <c r="B261" s="1">
        <v>9</v>
      </c>
      <c r="C261" s="1">
        <v>17</v>
      </c>
      <c r="D261" s="4">
        <v>35.4</v>
      </c>
      <c r="E261">
        <v>3.0833333333333335</v>
      </c>
      <c r="F261" s="21">
        <f>11.1</f>
        <v>11.1</v>
      </c>
      <c r="G261" s="10">
        <v>0.434</v>
      </c>
      <c r="H261" s="16">
        <v>6600</v>
      </c>
      <c r="I261">
        <v>37.6</v>
      </c>
    </row>
    <row r="262" spans="1:9" x14ac:dyDescent="0.35">
      <c r="A262">
        <v>2018</v>
      </c>
      <c r="B262" s="1">
        <v>9</v>
      </c>
      <c r="C262" s="1">
        <v>18</v>
      </c>
      <c r="D262" s="2">
        <v>36.200000000000003</v>
      </c>
      <c r="E262">
        <v>3.0277777777777777</v>
      </c>
      <c r="F262" s="20">
        <v>10.9</v>
      </c>
      <c r="G262" s="9">
        <v>0.50900000000000001</v>
      </c>
      <c r="H262" s="15">
        <v>6690</v>
      </c>
      <c r="I262">
        <v>34.1</v>
      </c>
    </row>
    <row r="263" spans="1:9" x14ac:dyDescent="0.35">
      <c r="A263">
        <v>2018</v>
      </c>
      <c r="B263" s="1">
        <v>9</v>
      </c>
      <c r="C263" s="1">
        <v>19</v>
      </c>
      <c r="D263" s="4">
        <v>35.4</v>
      </c>
      <c r="E263">
        <v>2.9166666666666665</v>
      </c>
      <c r="F263" s="21">
        <v>10.5</v>
      </c>
      <c r="G263" s="10">
        <v>0.34499999999999997</v>
      </c>
      <c r="H263" s="16">
        <v>6680</v>
      </c>
      <c r="I263">
        <v>31.1</v>
      </c>
    </row>
    <row r="264" spans="1:9" x14ac:dyDescent="0.35">
      <c r="A264">
        <v>2018</v>
      </c>
      <c r="B264" s="1">
        <v>9</v>
      </c>
      <c r="C264" s="1">
        <v>20</v>
      </c>
      <c r="D264" s="2">
        <v>35.1</v>
      </c>
      <c r="E264">
        <v>3</v>
      </c>
      <c r="F264" s="20">
        <v>10.8</v>
      </c>
      <c r="G264" s="9">
        <v>0.20800000000000002</v>
      </c>
      <c r="H264" s="15">
        <v>6420</v>
      </c>
      <c r="I264">
        <v>40.6</v>
      </c>
    </row>
    <row r="265" spans="1:9" x14ac:dyDescent="0.35">
      <c r="A265">
        <v>2018</v>
      </c>
      <c r="B265" s="1">
        <v>9</v>
      </c>
      <c r="C265" s="1">
        <v>21</v>
      </c>
      <c r="D265" s="4">
        <v>34.4</v>
      </c>
      <c r="E265">
        <v>3.3888888888888888</v>
      </c>
      <c r="F265" s="21">
        <v>12.2</v>
      </c>
      <c r="G265" s="10">
        <v>0.36499999999999999</v>
      </c>
      <c r="H265" s="16">
        <v>6550</v>
      </c>
      <c r="I265">
        <v>54.3</v>
      </c>
    </row>
    <row r="266" spans="1:9" x14ac:dyDescent="0.35">
      <c r="A266">
        <v>2018</v>
      </c>
      <c r="B266" s="1">
        <v>9</v>
      </c>
      <c r="C266" s="1">
        <v>22</v>
      </c>
      <c r="D266" s="2">
        <v>33.700000000000003</v>
      </c>
      <c r="E266">
        <v>2.6944444444444446</v>
      </c>
      <c r="F266" s="20">
        <v>9.6999999999999993</v>
      </c>
      <c r="G266" s="9">
        <v>0.158</v>
      </c>
      <c r="H266" s="15">
        <v>6150</v>
      </c>
      <c r="I266">
        <v>60</v>
      </c>
    </row>
    <row r="267" spans="1:9" x14ac:dyDescent="0.35">
      <c r="A267">
        <v>2018</v>
      </c>
      <c r="B267" s="1">
        <v>9</v>
      </c>
      <c r="C267" s="1">
        <v>23</v>
      </c>
      <c r="D267" s="4">
        <v>34.1</v>
      </c>
      <c r="E267">
        <v>2.5555555555555554</v>
      </c>
      <c r="F267" s="21">
        <v>9.1999999999999993</v>
      </c>
      <c r="G267" s="10">
        <v>0.21400000000000002</v>
      </c>
      <c r="H267" s="16">
        <v>6150</v>
      </c>
      <c r="I267">
        <v>61.6</v>
      </c>
    </row>
    <row r="268" spans="1:9" x14ac:dyDescent="0.35">
      <c r="A268">
        <v>2018</v>
      </c>
      <c r="B268" s="1">
        <v>9</v>
      </c>
      <c r="C268" s="1">
        <v>24</v>
      </c>
      <c r="D268" s="2">
        <v>34.6</v>
      </c>
      <c r="E268">
        <v>2.6111111111111112</v>
      </c>
      <c r="F268" s="20">
        <v>9.4</v>
      </c>
      <c r="G268" s="9">
        <v>0.315</v>
      </c>
      <c r="H268" s="15">
        <v>6320</v>
      </c>
      <c r="I268">
        <v>48.8</v>
      </c>
    </row>
    <row r="269" spans="1:9" x14ac:dyDescent="0.35">
      <c r="A269">
        <v>2018</v>
      </c>
      <c r="B269" s="1">
        <v>9</v>
      </c>
      <c r="C269" s="1">
        <v>25</v>
      </c>
      <c r="D269" s="4">
        <v>34.1</v>
      </c>
      <c r="E269">
        <v>3.0833333333333335</v>
      </c>
      <c r="F269" s="21">
        <v>11.1</v>
      </c>
      <c r="G269" s="10">
        <v>0.29299999999999998</v>
      </c>
      <c r="H269" s="16">
        <v>6370</v>
      </c>
      <c r="I269">
        <v>48.9</v>
      </c>
    </row>
    <row r="270" spans="1:9" x14ac:dyDescent="0.35">
      <c r="A270">
        <v>2018</v>
      </c>
      <c r="B270" s="1">
        <v>9</v>
      </c>
      <c r="C270" s="1">
        <v>26</v>
      </c>
      <c r="D270" s="2">
        <v>32.799999999999997</v>
      </c>
      <c r="E270">
        <v>2.5833333333333335</v>
      </c>
      <c r="F270" s="20">
        <v>9.3000000000000007</v>
      </c>
      <c r="G270" s="9">
        <v>9.9999999999999992E-2</v>
      </c>
      <c r="H270" s="15">
        <v>6370</v>
      </c>
      <c r="I270">
        <v>59.8</v>
      </c>
    </row>
    <row r="271" spans="1:9" x14ac:dyDescent="0.35">
      <c r="A271">
        <v>2018</v>
      </c>
      <c r="B271" s="1">
        <v>9</v>
      </c>
      <c r="C271" s="1">
        <v>27</v>
      </c>
      <c r="D271" s="4">
        <v>32.9</v>
      </c>
      <c r="E271">
        <v>2.9444444444444446</v>
      </c>
      <c r="F271" s="21">
        <v>10.6</v>
      </c>
      <c r="G271" s="10">
        <v>0.16200000000000001</v>
      </c>
      <c r="H271" s="16">
        <v>6380</v>
      </c>
      <c r="I271">
        <v>62.2</v>
      </c>
    </row>
    <row r="272" spans="1:9" x14ac:dyDescent="0.35">
      <c r="A272">
        <v>2018</v>
      </c>
      <c r="B272" s="1">
        <v>9</v>
      </c>
      <c r="C272" s="1">
        <v>28</v>
      </c>
      <c r="D272" s="2">
        <v>34.299999999999997</v>
      </c>
      <c r="E272">
        <v>3.75</v>
      </c>
      <c r="F272" s="20">
        <v>13.5</v>
      </c>
      <c r="G272" s="9">
        <v>0.19800000000000001</v>
      </c>
      <c r="H272" s="15">
        <v>6460</v>
      </c>
      <c r="I272">
        <v>51.1</v>
      </c>
    </row>
    <row r="273" spans="1:9" x14ac:dyDescent="0.35">
      <c r="A273">
        <v>2018</v>
      </c>
      <c r="B273" s="1">
        <v>9</v>
      </c>
      <c r="C273" s="1">
        <v>29</v>
      </c>
      <c r="D273" s="4">
        <v>33.5</v>
      </c>
      <c r="E273">
        <v>3.1388888888888888</v>
      </c>
      <c r="F273" s="21">
        <v>11.3</v>
      </c>
      <c r="G273" s="10">
        <v>0.22600000000000001</v>
      </c>
      <c r="H273" s="16">
        <v>6280</v>
      </c>
      <c r="I273">
        <v>46.1</v>
      </c>
    </row>
    <row r="274" spans="1:9" x14ac:dyDescent="0.35">
      <c r="A274">
        <v>2018</v>
      </c>
      <c r="B274" s="5">
        <v>9</v>
      </c>
      <c r="C274" s="5">
        <v>30</v>
      </c>
      <c r="D274" s="2">
        <v>33.9</v>
      </c>
      <c r="E274">
        <v>2.9166666666666665</v>
      </c>
      <c r="F274" s="20">
        <v>10.5</v>
      </c>
      <c r="G274" s="9">
        <v>0.21</v>
      </c>
      <c r="H274" s="15">
        <v>6270</v>
      </c>
      <c r="I274">
        <v>38.200000000000003</v>
      </c>
    </row>
    <row r="275" spans="1:9" x14ac:dyDescent="0.35">
      <c r="A275">
        <v>2018</v>
      </c>
      <c r="B275" s="1">
        <v>10</v>
      </c>
      <c r="C275" s="1">
        <v>1</v>
      </c>
      <c r="D275" s="4">
        <v>32.4</v>
      </c>
      <c r="E275">
        <v>2.4722222222222223</v>
      </c>
      <c r="F275" s="21">
        <v>8.9</v>
      </c>
      <c r="G275" s="10">
        <v>0.128</v>
      </c>
      <c r="H275" s="16">
        <v>6110</v>
      </c>
      <c r="I275">
        <v>61.6</v>
      </c>
    </row>
    <row r="276" spans="1:9" x14ac:dyDescent="0.35">
      <c r="A276">
        <v>2018</v>
      </c>
      <c r="B276" s="1">
        <v>10</v>
      </c>
      <c r="C276" s="1">
        <v>2</v>
      </c>
      <c r="D276" s="2">
        <v>32.4</v>
      </c>
      <c r="E276">
        <v>3.0833333333333335</v>
      </c>
      <c r="F276" s="20">
        <v>11.1</v>
      </c>
      <c r="G276" s="9">
        <v>0.10400000000000001</v>
      </c>
      <c r="H276" s="15">
        <v>6260</v>
      </c>
      <c r="I276">
        <v>57.7</v>
      </c>
    </row>
    <row r="277" spans="1:9" x14ac:dyDescent="0.35">
      <c r="A277">
        <v>2018</v>
      </c>
      <c r="B277" s="1">
        <v>10</v>
      </c>
      <c r="C277" s="1">
        <v>3</v>
      </c>
      <c r="D277" s="4">
        <v>32.200000000000003</v>
      </c>
      <c r="E277">
        <v>2.6666666666666665</v>
      </c>
      <c r="F277" s="21">
        <v>9.6</v>
      </c>
      <c r="G277" s="10">
        <v>0.13100000000000001</v>
      </c>
      <c r="H277" s="16">
        <v>6170</v>
      </c>
      <c r="I277">
        <v>57</v>
      </c>
    </row>
    <row r="278" spans="1:9" x14ac:dyDescent="0.35">
      <c r="A278">
        <v>2018</v>
      </c>
      <c r="B278" s="1">
        <v>10</v>
      </c>
      <c r="C278" s="1">
        <v>4</v>
      </c>
      <c r="D278" s="2">
        <v>31.5</v>
      </c>
      <c r="E278">
        <v>2.5277777777777777</v>
      </c>
      <c r="F278" s="20">
        <v>9.1</v>
      </c>
      <c r="G278" s="9">
        <v>9.290000000000001E-2</v>
      </c>
      <c r="H278" s="15">
        <v>6030</v>
      </c>
      <c r="I278">
        <v>69.5</v>
      </c>
    </row>
    <row r="279" spans="1:9" x14ac:dyDescent="0.35">
      <c r="A279">
        <v>2018</v>
      </c>
      <c r="B279" s="1">
        <v>10</v>
      </c>
      <c r="C279" s="1">
        <v>5</v>
      </c>
      <c r="D279" s="4">
        <v>31.8</v>
      </c>
      <c r="E279">
        <v>2.2222222222222223</v>
      </c>
      <c r="F279" s="21">
        <v>8</v>
      </c>
      <c r="G279" s="10">
        <v>0.106</v>
      </c>
      <c r="H279" s="16">
        <v>6150</v>
      </c>
      <c r="I279">
        <v>69</v>
      </c>
    </row>
    <row r="280" spans="1:9" x14ac:dyDescent="0.35">
      <c r="A280">
        <v>2018</v>
      </c>
      <c r="B280" s="1">
        <v>10</v>
      </c>
      <c r="C280" s="1">
        <v>6</v>
      </c>
      <c r="D280" s="2">
        <v>31.2</v>
      </c>
      <c r="E280">
        <v>2.8888888888888888</v>
      </c>
      <c r="F280" s="20">
        <v>10.4</v>
      </c>
      <c r="G280" s="9">
        <v>0.11600000000000001</v>
      </c>
      <c r="H280" s="15">
        <v>5630</v>
      </c>
      <c r="I280">
        <v>74.5</v>
      </c>
    </row>
    <row r="281" spans="1:9" x14ac:dyDescent="0.35">
      <c r="A281">
        <v>2018</v>
      </c>
      <c r="B281" s="1">
        <v>10</v>
      </c>
      <c r="C281" s="1">
        <v>7</v>
      </c>
      <c r="D281" s="4">
        <v>32.5</v>
      </c>
      <c r="E281">
        <v>2.6944444444444446</v>
      </c>
      <c r="F281" s="21">
        <v>9.6999999999999993</v>
      </c>
      <c r="G281" s="10">
        <v>0.128</v>
      </c>
      <c r="H281" s="16">
        <v>5900</v>
      </c>
      <c r="I281">
        <v>58.5</v>
      </c>
    </row>
    <row r="282" spans="1:9" x14ac:dyDescent="0.35">
      <c r="A282">
        <v>2018</v>
      </c>
      <c r="B282" s="1">
        <v>10</v>
      </c>
      <c r="C282" s="1">
        <v>8</v>
      </c>
      <c r="D282" s="2">
        <v>33.1</v>
      </c>
      <c r="E282">
        <v>3.1111111111111112</v>
      </c>
      <c r="F282" s="20">
        <v>11.2</v>
      </c>
      <c r="G282" s="9">
        <v>7.8600000000000003E-2</v>
      </c>
      <c r="H282" s="15">
        <v>6210</v>
      </c>
      <c r="I282">
        <v>46.2</v>
      </c>
    </row>
    <row r="283" spans="1:9" x14ac:dyDescent="0.35">
      <c r="A283">
        <v>2018</v>
      </c>
      <c r="B283" s="1">
        <v>10</v>
      </c>
      <c r="C283" s="1">
        <v>9</v>
      </c>
      <c r="D283" s="4">
        <v>31.6</v>
      </c>
      <c r="E283">
        <v>3.1111111111111112</v>
      </c>
      <c r="F283" s="21">
        <v>11.2</v>
      </c>
      <c r="G283" s="10">
        <v>0.13300000000000001</v>
      </c>
      <c r="H283" s="16">
        <v>5850</v>
      </c>
      <c r="I283">
        <v>66.2</v>
      </c>
    </row>
    <row r="284" spans="1:9" x14ac:dyDescent="0.35">
      <c r="A284">
        <v>2018</v>
      </c>
      <c r="B284" s="1">
        <v>10</v>
      </c>
      <c r="C284" s="1">
        <v>10</v>
      </c>
      <c r="D284" s="2">
        <v>32.6</v>
      </c>
      <c r="E284">
        <v>3.0555555555555554</v>
      </c>
      <c r="F284" s="20">
        <v>11</v>
      </c>
      <c r="G284" s="9">
        <v>0.27599999999999997</v>
      </c>
      <c r="H284" s="15">
        <v>5850</v>
      </c>
      <c r="I284">
        <v>54.7</v>
      </c>
    </row>
    <row r="285" spans="1:9" x14ac:dyDescent="0.35">
      <c r="A285">
        <v>2018</v>
      </c>
      <c r="B285" s="1">
        <v>10</v>
      </c>
      <c r="C285" s="1">
        <v>11</v>
      </c>
      <c r="D285" s="4">
        <v>32.4</v>
      </c>
      <c r="E285">
        <v>2.9444444444444446</v>
      </c>
      <c r="F285" s="21">
        <v>10.6</v>
      </c>
      <c r="G285" s="10">
        <v>0.28999999999999998</v>
      </c>
      <c r="H285" s="16">
        <v>5900</v>
      </c>
      <c r="I285">
        <v>43.9</v>
      </c>
    </row>
    <row r="286" spans="1:9" x14ac:dyDescent="0.35">
      <c r="A286">
        <v>2018</v>
      </c>
      <c r="B286" s="1">
        <v>10</v>
      </c>
      <c r="C286" s="1">
        <v>12</v>
      </c>
      <c r="D286" s="2">
        <f>29.2</f>
        <v>29.2</v>
      </c>
      <c r="E286">
        <v>2.4444444444444446</v>
      </c>
      <c r="F286" s="20">
        <v>8.8000000000000007</v>
      </c>
      <c r="G286" s="9">
        <v>0.18099999999999999</v>
      </c>
      <c r="H286" s="15">
        <v>6090</v>
      </c>
      <c r="I286">
        <v>36.6</v>
      </c>
    </row>
    <row r="287" spans="1:9" x14ac:dyDescent="0.35">
      <c r="A287">
        <v>2018</v>
      </c>
      <c r="B287" s="1">
        <v>10</v>
      </c>
      <c r="C287" s="1">
        <v>13</v>
      </c>
      <c r="D287" s="4">
        <v>30.9</v>
      </c>
      <c r="E287">
        <v>2.7222222222222223</v>
      </c>
      <c r="F287" s="21">
        <v>9.8000000000000007</v>
      </c>
      <c r="G287" s="10">
        <v>0.21099999999999999</v>
      </c>
      <c r="H287" s="16">
        <v>6160</v>
      </c>
      <c r="I287">
        <v>34.1</v>
      </c>
    </row>
    <row r="288" spans="1:9" x14ac:dyDescent="0.35">
      <c r="A288">
        <v>2018</v>
      </c>
      <c r="B288" s="1">
        <v>10</v>
      </c>
      <c r="C288" s="1">
        <v>14</v>
      </c>
      <c r="D288" s="2">
        <v>31.1</v>
      </c>
      <c r="E288">
        <v>2.7777777777777777</v>
      </c>
      <c r="F288" s="20">
        <v>10</v>
      </c>
      <c r="G288" s="9">
        <v>0.19999999999999998</v>
      </c>
      <c r="H288" s="15">
        <v>5990</v>
      </c>
      <c r="I288">
        <v>53.2</v>
      </c>
    </row>
    <row r="289" spans="1:9" x14ac:dyDescent="0.35">
      <c r="A289">
        <v>2018</v>
      </c>
      <c r="B289" s="1">
        <v>10</v>
      </c>
      <c r="C289" s="1">
        <v>15</v>
      </c>
      <c r="D289" s="4">
        <v>31</v>
      </c>
      <c r="E289">
        <v>2.9444444444444446</v>
      </c>
      <c r="F289" s="21">
        <v>10.6</v>
      </c>
      <c r="G289" s="10">
        <v>0.187</v>
      </c>
      <c r="H289" s="16">
        <v>5000</v>
      </c>
      <c r="I289">
        <v>49.5</v>
      </c>
    </row>
    <row r="290" spans="1:9" x14ac:dyDescent="0.35">
      <c r="A290">
        <v>2018</v>
      </c>
      <c r="B290" s="1">
        <v>10</v>
      </c>
      <c r="C290" s="1">
        <v>16</v>
      </c>
      <c r="D290" s="2">
        <v>30.1</v>
      </c>
      <c r="E290">
        <v>2.8333333333333335</v>
      </c>
      <c r="F290" s="20">
        <v>10.199999999999999</v>
      </c>
      <c r="G290" s="9">
        <v>0.10700000000000001</v>
      </c>
      <c r="H290" s="15">
        <v>5760</v>
      </c>
      <c r="I290">
        <v>65.2</v>
      </c>
    </row>
    <row r="291" spans="1:9" x14ac:dyDescent="0.35">
      <c r="A291">
        <v>2018</v>
      </c>
      <c r="B291" s="1">
        <v>10</v>
      </c>
      <c r="C291" s="1">
        <v>17</v>
      </c>
      <c r="D291" s="4">
        <v>30.1</v>
      </c>
      <c r="E291">
        <v>2.8888888888888888</v>
      </c>
      <c r="F291" s="21">
        <v>10.4</v>
      </c>
      <c r="G291" s="10">
        <v>8.8200000000000001E-2</v>
      </c>
      <c r="H291" s="16">
        <v>5580</v>
      </c>
      <c r="I291">
        <v>63.6</v>
      </c>
    </row>
    <row r="292" spans="1:9" x14ac:dyDescent="0.35">
      <c r="A292">
        <v>2018</v>
      </c>
      <c r="B292" s="1">
        <v>10</v>
      </c>
      <c r="C292" s="1">
        <v>18</v>
      </c>
      <c r="D292" s="2">
        <v>30.4</v>
      </c>
      <c r="E292">
        <v>2.3888888888888888</v>
      </c>
      <c r="F292" s="20">
        <v>8.6</v>
      </c>
      <c r="G292" s="9">
        <v>8.43E-2</v>
      </c>
      <c r="H292" s="15">
        <v>4870</v>
      </c>
      <c r="I292">
        <v>60.2</v>
      </c>
    </row>
    <row r="293" spans="1:9" x14ac:dyDescent="0.35">
      <c r="A293">
        <v>2018</v>
      </c>
      <c r="B293" s="1">
        <v>10</v>
      </c>
      <c r="C293" s="1">
        <v>19</v>
      </c>
      <c r="D293" s="4">
        <v>30.3</v>
      </c>
      <c r="E293">
        <v>2.1944444444444446</v>
      </c>
      <c r="F293" s="21">
        <v>7.9</v>
      </c>
      <c r="G293" s="10">
        <v>0.112</v>
      </c>
      <c r="H293" s="16">
        <v>3380</v>
      </c>
      <c r="I293">
        <v>55.7</v>
      </c>
    </row>
    <row r="294" spans="1:9" x14ac:dyDescent="0.35">
      <c r="A294">
        <v>2018</v>
      </c>
      <c r="B294" s="1">
        <v>10</v>
      </c>
      <c r="C294" s="1">
        <v>20</v>
      </c>
      <c r="D294" s="2">
        <v>30.5</v>
      </c>
      <c r="E294">
        <v>2.6388888888888888</v>
      </c>
      <c r="F294" s="20">
        <v>9.5</v>
      </c>
      <c r="G294" s="9">
        <v>0.40200000000000002</v>
      </c>
      <c r="H294" s="15">
        <v>5480</v>
      </c>
      <c r="I294">
        <v>49.9</v>
      </c>
    </row>
    <row r="295" spans="1:9" x14ac:dyDescent="0.35">
      <c r="A295">
        <v>2018</v>
      </c>
      <c r="B295" s="1">
        <v>10</v>
      </c>
      <c r="C295" s="1">
        <v>21</v>
      </c>
      <c r="D295" s="4">
        <v>31</v>
      </c>
      <c r="E295">
        <v>2.8888888888888888</v>
      </c>
      <c r="F295" s="21">
        <v>10.4</v>
      </c>
      <c r="G295" s="10">
        <v>0.182</v>
      </c>
      <c r="H295" s="16">
        <v>5390</v>
      </c>
      <c r="I295">
        <v>47.1</v>
      </c>
    </row>
    <row r="296" spans="1:9" x14ac:dyDescent="0.35">
      <c r="A296">
        <v>2018</v>
      </c>
      <c r="B296" s="1">
        <v>10</v>
      </c>
      <c r="C296" s="1">
        <v>22</v>
      </c>
      <c r="D296" s="2">
        <v>31</v>
      </c>
      <c r="E296">
        <v>3.0277777777777777</v>
      </c>
      <c r="F296" s="20">
        <v>10.9</v>
      </c>
      <c r="G296" s="9">
        <v>0.127</v>
      </c>
      <c r="H296" s="15">
        <v>5400</v>
      </c>
      <c r="I296">
        <v>51.5</v>
      </c>
    </row>
    <row r="297" spans="1:9" x14ac:dyDescent="0.35">
      <c r="A297">
        <v>2018</v>
      </c>
      <c r="B297" s="1">
        <v>10</v>
      </c>
      <c r="C297" s="1">
        <v>23</v>
      </c>
      <c r="D297" s="4">
        <v>30.4</v>
      </c>
      <c r="E297">
        <v>3.0833333333333335</v>
      </c>
      <c r="F297" s="21">
        <f>11.1</f>
        <v>11.1</v>
      </c>
      <c r="G297" s="10">
        <v>9.5500000000000002E-2</v>
      </c>
      <c r="H297" s="16">
        <v>5480</v>
      </c>
      <c r="I297">
        <v>62.2</v>
      </c>
    </row>
    <row r="298" spans="1:9" x14ac:dyDescent="0.35">
      <c r="A298">
        <v>2018</v>
      </c>
      <c r="B298" s="1">
        <v>10</v>
      </c>
      <c r="C298" s="1">
        <v>24</v>
      </c>
      <c r="D298" s="2">
        <v>30.9</v>
      </c>
      <c r="E298">
        <v>4.0277777777777777</v>
      </c>
      <c r="F298" s="20">
        <v>14.5</v>
      </c>
      <c r="G298" s="9">
        <v>7.9700000000000007E-2</v>
      </c>
      <c r="H298" s="15">
        <v>5180</v>
      </c>
      <c r="I298">
        <v>63.5</v>
      </c>
    </row>
    <row r="299" spans="1:9" x14ac:dyDescent="0.35">
      <c r="A299">
        <v>2018</v>
      </c>
      <c r="B299" s="1">
        <v>10</v>
      </c>
      <c r="C299" s="1">
        <v>25</v>
      </c>
      <c r="D299" s="4">
        <v>30.6</v>
      </c>
      <c r="E299">
        <v>2.5833333333333335</v>
      </c>
      <c r="F299" s="21">
        <v>9.3000000000000007</v>
      </c>
      <c r="G299" s="10">
        <v>0.14100000000000001</v>
      </c>
      <c r="H299" s="16">
        <v>5110</v>
      </c>
      <c r="I299">
        <v>60</v>
      </c>
    </row>
    <row r="300" spans="1:9" x14ac:dyDescent="0.35">
      <c r="A300">
        <v>2018</v>
      </c>
      <c r="B300" s="1">
        <v>10</v>
      </c>
      <c r="C300" s="1">
        <v>26</v>
      </c>
      <c r="D300" s="2">
        <v>29.7</v>
      </c>
      <c r="E300">
        <v>2.5833333333333335</v>
      </c>
      <c r="F300" s="20">
        <v>9.3000000000000007</v>
      </c>
      <c r="G300" s="9">
        <v>8.4600000000000009E-2</v>
      </c>
      <c r="H300" s="15">
        <v>5450</v>
      </c>
      <c r="I300">
        <v>57.3</v>
      </c>
    </row>
    <row r="301" spans="1:9" x14ac:dyDescent="0.35">
      <c r="A301">
        <v>2018</v>
      </c>
      <c r="B301" s="1">
        <v>10</v>
      </c>
      <c r="C301" s="1">
        <v>27</v>
      </c>
      <c r="D301" s="4">
        <v>29.5</v>
      </c>
      <c r="E301">
        <v>2.5</v>
      </c>
      <c r="F301" s="21">
        <v>9</v>
      </c>
      <c r="G301" s="10">
        <v>0.10299999999999999</v>
      </c>
      <c r="H301" s="16">
        <v>5270</v>
      </c>
      <c r="I301">
        <v>59.8</v>
      </c>
    </row>
    <row r="302" spans="1:9" x14ac:dyDescent="0.35">
      <c r="A302">
        <v>2018</v>
      </c>
      <c r="B302" s="1">
        <v>10</v>
      </c>
      <c r="C302" s="1">
        <v>28</v>
      </c>
      <c r="D302" s="2">
        <v>30.4</v>
      </c>
      <c r="E302">
        <v>3.7777777777777777</v>
      </c>
      <c r="F302" s="20">
        <v>13.6</v>
      </c>
      <c r="G302" s="9">
        <v>0.10299999999999999</v>
      </c>
      <c r="H302" s="15">
        <v>4120</v>
      </c>
      <c r="I302">
        <v>62.5</v>
      </c>
    </row>
    <row r="303" spans="1:9" x14ac:dyDescent="0.35">
      <c r="A303">
        <v>2018</v>
      </c>
      <c r="B303" s="1">
        <v>10</v>
      </c>
      <c r="C303" s="1">
        <v>29</v>
      </c>
      <c r="D303" s="4">
        <v>29.5</v>
      </c>
      <c r="E303">
        <v>2.8888888888888888</v>
      </c>
      <c r="F303" s="21">
        <v>10.4</v>
      </c>
      <c r="G303" s="10">
        <v>9.7199999999999995E-2</v>
      </c>
      <c r="H303" s="16">
        <v>5160</v>
      </c>
      <c r="I303">
        <v>62.6</v>
      </c>
    </row>
    <row r="304" spans="1:9" x14ac:dyDescent="0.35">
      <c r="A304">
        <v>2018</v>
      </c>
      <c r="B304" s="1">
        <v>10</v>
      </c>
      <c r="C304" s="1">
        <v>30</v>
      </c>
      <c r="D304" s="2">
        <v>29</v>
      </c>
      <c r="E304">
        <v>4.083333333333333</v>
      </c>
      <c r="F304" s="20">
        <v>14.7</v>
      </c>
      <c r="G304" s="9">
        <v>8.8500000000000009E-2</v>
      </c>
      <c r="H304" s="15">
        <v>4720</v>
      </c>
      <c r="I304">
        <v>59.8</v>
      </c>
    </row>
    <row r="305" spans="1:9" x14ac:dyDescent="0.35">
      <c r="A305">
        <v>2018</v>
      </c>
      <c r="B305" s="5">
        <v>10</v>
      </c>
      <c r="C305" s="5">
        <v>31</v>
      </c>
      <c r="D305" s="4">
        <v>27.7</v>
      </c>
      <c r="E305">
        <v>2.9444444444444446</v>
      </c>
      <c r="F305" s="21">
        <v>10.6</v>
      </c>
      <c r="G305" s="10">
        <v>6.1599999999999995E-2</v>
      </c>
      <c r="H305" s="16">
        <v>4550</v>
      </c>
      <c r="I305">
        <v>49.6</v>
      </c>
    </row>
    <row r="306" spans="1:9" x14ac:dyDescent="0.35">
      <c r="A306">
        <v>2018</v>
      </c>
      <c r="B306" s="1">
        <v>11</v>
      </c>
      <c r="C306" s="1">
        <v>1</v>
      </c>
      <c r="D306" s="2">
        <v>27.9</v>
      </c>
      <c r="E306">
        <v>3.1666666666666665</v>
      </c>
      <c r="F306" s="20">
        <v>11.4</v>
      </c>
      <c r="G306" s="9">
        <v>5.3400000000000003E-2</v>
      </c>
      <c r="H306" s="15">
        <v>5390</v>
      </c>
      <c r="I306">
        <v>53</v>
      </c>
    </row>
    <row r="307" spans="1:9" x14ac:dyDescent="0.35">
      <c r="A307">
        <v>2018</v>
      </c>
      <c r="B307" s="1">
        <v>11</v>
      </c>
      <c r="C307" s="1">
        <v>2</v>
      </c>
      <c r="D307" s="4">
        <v>28.6</v>
      </c>
      <c r="E307">
        <v>3.8611111111111112</v>
      </c>
      <c r="F307" s="21">
        <v>13.9</v>
      </c>
      <c r="G307" s="10">
        <v>0.20800000000000002</v>
      </c>
      <c r="H307" s="16">
        <v>4730</v>
      </c>
      <c r="I307">
        <v>46.3</v>
      </c>
    </row>
    <row r="308" spans="1:9" x14ac:dyDescent="0.35">
      <c r="A308">
        <v>2018</v>
      </c>
      <c r="B308" s="1">
        <v>11</v>
      </c>
      <c r="C308" s="1">
        <v>3</v>
      </c>
      <c r="D308" s="2">
        <v>27.9</v>
      </c>
      <c r="E308">
        <v>4</v>
      </c>
      <c r="F308" s="20">
        <v>14.4</v>
      </c>
      <c r="G308" s="9">
        <v>0.28599999999999998</v>
      </c>
      <c r="H308" s="15">
        <v>4670</v>
      </c>
      <c r="I308">
        <v>43.1</v>
      </c>
    </row>
    <row r="309" spans="1:9" x14ac:dyDescent="0.35">
      <c r="A309">
        <v>2018</v>
      </c>
      <c r="B309" s="1">
        <v>11</v>
      </c>
      <c r="C309" s="1">
        <v>4</v>
      </c>
      <c r="D309" s="4">
        <v>26.8</v>
      </c>
      <c r="E309">
        <v>3.1388888888888888</v>
      </c>
      <c r="F309" s="21">
        <v>11.3</v>
      </c>
      <c r="G309" s="10">
        <v>0.223</v>
      </c>
      <c r="H309" s="16">
        <v>5310</v>
      </c>
      <c r="I309">
        <v>36.6</v>
      </c>
    </row>
    <row r="310" spans="1:9" x14ac:dyDescent="0.35">
      <c r="A310">
        <v>2018</v>
      </c>
      <c r="B310" s="1">
        <v>11</v>
      </c>
      <c r="C310" s="1">
        <v>5</v>
      </c>
      <c r="D310" s="2">
        <v>26.1</v>
      </c>
      <c r="E310">
        <v>2</v>
      </c>
      <c r="F310" s="20">
        <v>7.2</v>
      </c>
      <c r="G310" s="9">
        <v>0.156</v>
      </c>
      <c r="H310" s="15">
        <v>5360</v>
      </c>
      <c r="I310">
        <v>45.5</v>
      </c>
    </row>
    <row r="311" spans="1:9" x14ac:dyDescent="0.35">
      <c r="A311">
        <v>2018</v>
      </c>
      <c r="B311" s="1">
        <v>11</v>
      </c>
      <c r="C311" s="1">
        <v>6</v>
      </c>
      <c r="D311" s="4">
        <v>26.9</v>
      </c>
      <c r="E311">
        <v>2.7777777777777777</v>
      </c>
      <c r="F311" s="21">
        <v>10</v>
      </c>
      <c r="G311" s="10">
        <v>0.24400000000000002</v>
      </c>
      <c r="H311" s="16">
        <v>4830</v>
      </c>
      <c r="I311">
        <v>51.9</v>
      </c>
    </row>
    <row r="312" spans="1:9" x14ac:dyDescent="0.35">
      <c r="A312">
        <v>2018</v>
      </c>
      <c r="B312" s="1">
        <v>11</v>
      </c>
      <c r="C312" s="1">
        <v>7</v>
      </c>
      <c r="D312" s="2">
        <v>27.6</v>
      </c>
      <c r="E312">
        <v>2.4166666666666665</v>
      </c>
      <c r="F312" s="20">
        <v>8.6999999999999993</v>
      </c>
      <c r="G312" s="9">
        <v>0.22499999999999998</v>
      </c>
      <c r="H312" s="15">
        <v>4860</v>
      </c>
      <c r="I312">
        <v>53.5</v>
      </c>
    </row>
    <row r="313" spans="1:9" x14ac:dyDescent="0.35">
      <c r="A313">
        <v>2018</v>
      </c>
      <c r="B313" s="1">
        <v>11</v>
      </c>
      <c r="C313" s="1">
        <v>8</v>
      </c>
      <c r="D313" s="4">
        <v>27.8</v>
      </c>
      <c r="E313">
        <v>2.2777777777777777</v>
      </c>
      <c r="F313" s="21">
        <v>8.1999999999999993</v>
      </c>
      <c r="G313" s="10">
        <v>0.13899999999999998</v>
      </c>
      <c r="H313" s="16">
        <v>4880</v>
      </c>
      <c r="I313">
        <v>55.7</v>
      </c>
    </row>
    <row r="314" spans="1:9" x14ac:dyDescent="0.35">
      <c r="A314">
        <v>2018</v>
      </c>
      <c r="B314" s="1">
        <v>11</v>
      </c>
      <c r="C314" s="1">
        <v>9</v>
      </c>
      <c r="D314" s="2">
        <v>27.3</v>
      </c>
      <c r="E314">
        <v>2.5833333333333335</v>
      </c>
      <c r="F314" s="20">
        <v>9.3000000000000007</v>
      </c>
      <c r="G314" s="9">
        <v>0.10299999999999999</v>
      </c>
      <c r="H314" s="15">
        <v>5040</v>
      </c>
      <c r="I314">
        <v>60.5</v>
      </c>
    </row>
    <row r="315" spans="1:9" x14ac:dyDescent="0.35">
      <c r="A315">
        <v>2018</v>
      </c>
      <c r="B315" s="1">
        <v>11</v>
      </c>
      <c r="C315" s="1">
        <v>10</v>
      </c>
      <c r="D315" s="4">
        <v>27.4</v>
      </c>
      <c r="E315">
        <v>3.3055555555555554</v>
      </c>
      <c r="F315" s="21">
        <v>11.9</v>
      </c>
      <c r="G315" s="10">
        <v>7.0800000000000002E-2</v>
      </c>
      <c r="H315" s="16">
        <v>4630</v>
      </c>
      <c r="I315">
        <v>65.599999999999994</v>
      </c>
    </row>
    <row r="316" spans="1:9" x14ac:dyDescent="0.35">
      <c r="A316">
        <v>2018</v>
      </c>
      <c r="B316" s="1">
        <v>11</v>
      </c>
      <c r="C316" s="1">
        <v>11</v>
      </c>
      <c r="D316" s="2">
        <v>27.5</v>
      </c>
      <c r="E316">
        <v>3.5833333333333335</v>
      </c>
      <c r="F316" s="20">
        <v>12.9</v>
      </c>
      <c r="G316" s="9">
        <v>4.9199999999999994E-2</v>
      </c>
      <c r="H316" s="15">
        <v>4880</v>
      </c>
      <c r="I316">
        <v>56.5</v>
      </c>
    </row>
    <row r="317" spans="1:9" x14ac:dyDescent="0.35">
      <c r="A317">
        <v>2018</v>
      </c>
      <c r="B317" s="1">
        <v>11</v>
      </c>
      <c r="C317" s="1">
        <v>12</v>
      </c>
      <c r="D317" s="4">
        <v>26.9</v>
      </c>
      <c r="E317">
        <v>2.7222222222222223</v>
      </c>
      <c r="F317" s="21">
        <v>9.8000000000000007</v>
      </c>
      <c r="G317" s="10">
        <v>6.5500000000000003E-2</v>
      </c>
      <c r="H317" s="16">
        <v>4570</v>
      </c>
      <c r="I317">
        <v>62.8</v>
      </c>
    </row>
    <row r="318" spans="1:9" x14ac:dyDescent="0.35">
      <c r="A318">
        <v>2018</v>
      </c>
      <c r="B318" s="1">
        <v>11</v>
      </c>
      <c r="C318" s="1">
        <v>13</v>
      </c>
      <c r="D318" s="2">
        <v>27.9</v>
      </c>
      <c r="E318">
        <v>3.1666666666666665</v>
      </c>
      <c r="F318" s="20">
        <v>11.4</v>
      </c>
      <c r="G318" s="9">
        <v>2.5300000000000003E-2</v>
      </c>
      <c r="H318" s="15">
        <v>4880</v>
      </c>
      <c r="I318">
        <v>63.4</v>
      </c>
    </row>
    <row r="319" spans="1:9" x14ac:dyDescent="0.35">
      <c r="A319">
        <v>2018</v>
      </c>
      <c r="B319" s="1">
        <v>11</v>
      </c>
      <c r="C319" s="1">
        <v>14</v>
      </c>
      <c r="D319" s="4">
        <v>27.5</v>
      </c>
      <c r="E319">
        <v>2.3055555555555554</v>
      </c>
      <c r="F319" s="21">
        <v>8.3000000000000007</v>
      </c>
      <c r="G319" s="10">
        <v>2.9499999999999998E-2</v>
      </c>
      <c r="H319" s="16">
        <v>5100</v>
      </c>
      <c r="I319">
        <v>61.6</v>
      </c>
    </row>
    <row r="320" spans="1:9" x14ac:dyDescent="0.35">
      <c r="A320">
        <v>2018</v>
      </c>
      <c r="B320" s="1">
        <v>11</v>
      </c>
      <c r="C320" s="1">
        <v>15</v>
      </c>
      <c r="D320" s="2">
        <v>28.3</v>
      </c>
      <c r="E320">
        <v>2.4722222222222223</v>
      </c>
      <c r="F320" s="20">
        <v>8.9</v>
      </c>
      <c r="G320" s="9">
        <v>9.2999999999999999E-2</v>
      </c>
      <c r="H320" s="15">
        <v>4990</v>
      </c>
      <c r="I320">
        <v>59.9</v>
      </c>
    </row>
    <row r="321" spans="1:9" x14ac:dyDescent="0.35">
      <c r="A321">
        <v>2018</v>
      </c>
      <c r="B321" s="1">
        <v>11</v>
      </c>
      <c r="C321" s="1">
        <v>16</v>
      </c>
      <c r="D321" s="4">
        <v>28.9</v>
      </c>
      <c r="E321">
        <v>3.4166666666666665</v>
      </c>
      <c r="F321" s="21">
        <v>12.3</v>
      </c>
      <c r="G321" s="10">
        <v>0.29599999999999999</v>
      </c>
      <c r="H321" s="16">
        <v>4740</v>
      </c>
      <c r="I321">
        <v>45.3</v>
      </c>
    </row>
    <row r="322" spans="1:9" x14ac:dyDescent="0.35">
      <c r="A322">
        <v>2018</v>
      </c>
      <c r="B322" s="1">
        <v>11</v>
      </c>
      <c r="C322" s="1">
        <v>17</v>
      </c>
      <c r="D322" s="2">
        <v>27.9</v>
      </c>
      <c r="E322">
        <v>2.4722222222222223</v>
      </c>
      <c r="F322" s="20">
        <v>8.9</v>
      </c>
      <c r="G322" s="9">
        <f t="shared" ref="G322:G323" si="0">0.2</f>
        <v>0.2</v>
      </c>
      <c r="H322" s="15">
        <v>3500</v>
      </c>
      <c r="I322">
        <v>57.6</v>
      </c>
    </row>
    <row r="323" spans="1:9" x14ac:dyDescent="0.35">
      <c r="A323">
        <v>2018</v>
      </c>
      <c r="B323" s="1">
        <v>11</v>
      </c>
      <c r="C323" s="1">
        <v>18</v>
      </c>
      <c r="D323" s="4">
        <v>27.3</v>
      </c>
      <c r="E323">
        <v>5.3888888888888893</v>
      </c>
      <c r="F323" s="21">
        <v>19.399999999999999</v>
      </c>
      <c r="G323" s="10">
        <f t="shared" si="0"/>
        <v>0.2</v>
      </c>
      <c r="H323" s="16">
        <v>4590</v>
      </c>
      <c r="I323">
        <v>68.599999999999994</v>
      </c>
    </row>
    <row r="324" spans="1:9" x14ac:dyDescent="0.35">
      <c r="A324">
        <v>2018</v>
      </c>
      <c r="B324" s="1">
        <v>11</v>
      </c>
      <c r="C324" s="1">
        <v>19</v>
      </c>
      <c r="D324" s="2">
        <v>26.1</v>
      </c>
      <c r="E324">
        <v>4.5277777777777777</v>
      </c>
      <c r="F324" s="20">
        <v>16.3</v>
      </c>
      <c r="G324" s="9">
        <v>7.1199999999999999E-2</v>
      </c>
      <c r="H324" s="15">
        <v>4970</v>
      </c>
      <c r="I324">
        <v>59.6</v>
      </c>
    </row>
    <row r="325" spans="1:9" x14ac:dyDescent="0.35">
      <c r="A325">
        <v>2018</v>
      </c>
      <c r="B325" s="1">
        <v>11</v>
      </c>
      <c r="C325" s="1">
        <v>20</v>
      </c>
      <c r="D325" s="4">
        <v>25.6</v>
      </c>
      <c r="E325">
        <v>3.0833333333333335</v>
      </c>
      <c r="F325" s="21">
        <v>11.1</v>
      </c>
      <c r="G325" s="10">
        <v>2.24E-2</v>
      </c>
      <c r="H325" s="16">
        <v>4530</v>
      </c>
      <c r="I325">
        <v>66.5</v>
      </c>
    </row>
    <row r="326" spans="1:9" x14ac:dyDescent="0.35">
      <c r="A326">
        <v>2018</v>
      </c>
      <c r="B326" s="1">
        <v>11</v>
      </c>
      <c r="C326" s="1">
        <v>21</v>
      </c>
      <c r="D326" s="2">
        <v>25.6</v>
      </c>
      <c r="E326">
        <v>4.6111111111111107</v>
      </c>
      <c r="F326" s="20">
        <v>16.600000000000001</v>
      </c>
      <c r="G326" s="9">
        <v>5.1200000000000002E-2</v>
      </c>
      <c r="H326" s="15">
        <v>4210</v>
      </c>
      <c r="I326">
        <v>61.9</v>
      </c>
    </row>
    <row r="327" spans="1:9" x14ac:dyDescent="0.35">
      <c r="A327">
        <v>2018</v>
      </c>
      <c r="B327" s="1">
        <v>11</v>
      </c>
      <c r="C327" s="1">
        <v>22</v>
      </c>
      <c r="D327" s="4">
        <v>24.2</v>
      </c>
      <c r="E327">
        <v>2.1388888888888888</v>
      </c>
      <c r="F327" s="21">
        <v>7.7</v>
      </c>
      <c r="G327" s="10">
        <v>3.8899999999999997E-2</v>
      </c>
      <c r="H327" s="16">
        <v>4620</v>
      </c>
      <c r="I327">
        <v>62.6</v>
      </c>
    </row>
    <row r="328" spans="1:9" x14ac:dyDescent="0.35">
      <c r="A328">
        <v>2018</v>
      </c>
      <c r="B328" s="1">
        <v>11</v>
      </c>
      <c r="C328" s="1">
        <v>23</v>
      </c>
      <c r="D328" s="2">
        <v>24.4</v>
      </c>
      <c r="E328">
        <v>2.0555555555555554</v>
      </c>
      <c r="F328" s="20">
        <v>7.4</v>
      </c>
      <c r="G328" s="9">
        <v>5.8099999999999999E-2</v>
      </c>
      <c r="H328" s="15">
        <v>4830</v>
      </c>
      <c r="I328">
        <v>64.099999999999994</v>
      </c>
    </row>
    <row r="329" spans="1:9" x14ac:dyDescent="0.35">
      <c r="A329">
        <v>2018</v>
      </c>
      <c r="B329" s="1">
        <v>11</v>
      </c>
      <c r="C329" s="1">
        <v>24</v>
      </c>
      <c r="D329" s="4">
        <v>26</v>
      </c>
      <c r="E329">
        <v>2.7777777777777777</v>
      </c>
      <c r="F329" s="21">
        <v>10</v>
      </c>
      <c r="G329" s="10">
        <v>0.155</v>
      </c>
      <c r="H329" s="16">
        <v>4650</v>
      </c>
      <c r="I329">
        <v>57.9</v>
      </c>
    </row>
    <row r="330" spans="1:9" x14ac:dyDescent="0.35">
      <c r="A330">
        <v>2018</v>
      </c>
      <c r="B330" s="1">
        <v>11</v>
      </c>
      <c r="C330" s="1">
        <v>25</v>
      </c>
      <c r="D330" s="2">
        <v>27.1</v>
      </c>
      <c r="E330">
        <v>5.166666666666667</v>
      </c>
      <c r="F330" s="20">
        <v>18.600000000000001</v>
      </c>
      <c r="G330" s="9">
        <v>0.32200000000000001</v>
      </c>
      <c r="H330" s="15">
        <v>4270</v>
      </c>
      <c r="I330">
        <v>59</v>
      </c>
    </row>
    <row r="331" spans="1:9" x14ac:dyDescent="0.35">
      <c r="A331">
        <v>2018</v>
      </c>
      <c r="B331" s="1">
        <v>11</v>
      </c>
      <c r="C331" s="1">
        <v>26</v>
      </c>
      <c r="D331" s="4">
        <v>24.5</v>
      </c>
      <c r="E331">
        <v>3.8888888888888888</v>
      </c>
      <c r="F331" s="21">
        <v>14</v>
      </c>
      <c r="G331" s="10">
        <v>0.154</v>
      </c>
      <c r="H331" s="16">
        <v>3720</v>
      </c>
      <c r="I331">
        <v>73.599999999999994</v>
      </c>
    </row>
    <row r="332" spans="1:9" x14ac:dyDescent="0.35">
      <c r="A332">
        <v>2018</v>
      </c>
      <c r="B332" s="1">
        <v>11</v>
      </c>
      <c r="C332" s="1">
        <v>27</v>
      </c>
      <c r="D332" s="2">
        <v>24.5</v>
      </c>
      <c r="E332">
        <v>4.5277777777777777</v>
      </c>
      <c r="F332" s="20">
        <v>16.3</v>
      </c>
      <c r="G332" s="9">
        <v>2.4999999999999998E-2</v>
      </c>
      <c r="H332" s="15">
        <v>4270</v>
      </c>
      <c r="I332">
        <v>56</v>
      </c>
    </row>
    <row r="333" spans="1:9" x14ac:dyDescent="0.35">
      <c r="A333">
        <v>2018</v>
      </c>
      <c r="B333" s="1">
        <v>11</v>
      </c>
      <c r="C333" s="1">
        <v>28</v>
      </c>
      <c r="D333" s="4">
        <v>24.7</v>
      </c>
      <c r="E333">
        <v>4.166666666666667</v>
      </c>
      <c r="F333" s="21">
        <v>15</v>
      </c>
      <c r="G333" s="10">
        <v>1.26E-2</v>
      </c>
      <c r="H333" s="16">
        <v>4320</v>
      </c>
      <c r="I333">
        <v>55.9</v>
      </c>
    </row>
    <row r="334" spans="1:9" x14ac:dyDescent="0.35">
      <c r="A334">
        <v>2018</v>
      </c>
      <c r="B334" s="1">
        <v>11</v>
      </c>
      <c r="C334" s="1">
        <v>29</v>
      </c>
      <c r="D334" s="2">
        <v>23.8</v>
      </c>
      <c r="E334">
        <v>2.6666666666666665</v>
      </c>
      <c r="F334" s="20">
        <v>9.6</v>
      </c>
      <c r="G334" s="9">
        <v>4.1500000000000002E-2</v>
      </c>
      <c r="H334" s="15">
        <v>4670</v>
      </c>
      <c r="I334">
        <v>64.7</v>
      </c>
    </row>
    <row r="335" spans="1:9" x14ac:dyDescent="0.35">
      <c r="A335">
        <v>2018</v>
      </c>
      <c r="B335" s="5">
        <v>11</v>
      </c>
      <c r="C335" s="5">
        <v>30</v>
      </c>
      <c r="D335" s="4">
        <v>24.5</v>
      </c>
      <c r="E335">
        <v>2.75</v>
      </c>
      <c r="F335" s="21">
        <v>9.9</v>
      </c>
      <c r="G335" s="10">
        <v>9.6699999999999994E-2</v>
      </c>
      <c r="H335" s="16">
        <v>4700</v>
      </c>
      <c r="I335">
        <v>63.8</v>
      </c>
    </row>
    <row r="336" spans="1:9" x14ac:dyDescent="0.35">
      <c r="A336">
        <v>2018</v>
      </c>
      <c r="B336" s="1">
        <v>12</v>
      </c>
      <c r="C336" s="1">
        <v>1</v>
      </c>
      <c r="D336" s="2">
        <v>24</v>
      </c>
      <c r="E336">
        <v>1.9722222222222223</v>
      </c>
      <c r="F336" s="20">
        <v>7.1</v>
      </c>
      <c r="G336" s="9">
        <v>0.19399999999999998</v>
      </c>
      <c r="H336" s="15">
        <v>4620</v>
      </c>
      <c r="I336">
        <v>56.5</v>
      </c>
    </row>
    <row r="337" spans="1:9" x14ac:dyDescent="0.35">
      <c r="A337">
        <v>2018</v>
      </c>
      <c r="B337" s="1">
        <v>12</v>
      </c>
      <c r="C337" s="1">
        <v>2</v>
      </c>
      <c r="D337" s="4">
        <v>24.7</v>
      </c>
      <c r="E337">
        <v>2.1666666666666665</v>
      </c>
      <c r="F337" s="21">
        <v>7.8</v>
      </c>
      <c r="G337" s="10">
        <v>3.8799999999999994E-2</v>
      </c>
      <c r="H337" s="16">
        <v>4220</v>
      </c>
      <c r="I337">
        <v>69.5</v>
      </c>
    </row>
    <row r="338" spans="1:9" x14ac:dyDescent="0.35">
      <c r="A338">
        <v>2018</v>
      </c>
      <c r="B338" s="1">
        <v>12</v>
      </c>
      <c r="C338" s="1">
        <v>3</v>
      </c>
      <c r="D338" s="2">
        <v>24.1</v>
      </c>
      <c r="E338">
        <v>1.9722222222222223</v>
      </c>
      <c r="F338" s="20">
        <v>7.1</v>
      </c>
      <c r="G338" s="9">
        <v>3.4499999999999996E-2</v>
      </c>
      <c r="H338" s="15">
        <v>4670</v>
      </c>
      <c r="I338">
        <v>69.900000000000006</v>
      </c>
    </row>
    <row r="339" spans="1:9" x14ac:dyDescent="0.35">
      <c r="A339">
        <v>2018</v>
      </c>
      <c r="B339" s="1">
        <v>12</v>
      </c>
      <c r="C339" s="1">
        <v>4</v>
      </c>
      <c r="D339" s="4">
        <v>23.8</v>
      </c>
      <c r="E339">
        <v>1.6388888888888888</v>
      </c>
      <c r="F339" s="21">
        <v>5.9</v>
      </c>
      <c r="G339" s="10">
        <v>0.108</v>
      </c>
      <c r="H339" s="16">
        <v>4400</v>
      </c>
      <c r="I339">
        <v>74.2</v>
      </c>
    </row>
    <row r="340" spans="1:9" x14ac:dyDescent="0.35">
      <c r="A340">
        <v>2018</v>
      </c>
      <c r="B340" s="1">
        <v>12</v>
      </c>
      <c r="C340" s="1">
        <v>5</v>
      </c>
      <c r="D340" s="2">
        <v>24.1</v>
      </c>
      <c r="E340">
        <v>1.6666666666666667</v>
      </c>
      <c r="F340" s="20">
        <v>6</v>
      </c>
      <c r="G340" s="9">
        <v>7.0200000000000012E-2</v>
      </c>
      <c r="H340" s="15">
        <v>4370</v>
      </c>
      <c r="I340">
        <v>71.3</v>
      </c>
    </row>
    <row r="341" spans="1:9" x14ac:dyDescent="0.35">
      <c r="A341">
        <v>2018</v>
      </c>
      <c r="B341" s="1">
        <v>12</v>
      </c>
      <c r="C341" s="1">
        <v>6</v>
      </c>
      <c r="D341" s="4">
        <v>24.3</v>
      </c>
      <c r="E341">
        <v>2.0555555555555554</v>
      </c>
      <c r="F341" s="21">
        <v>7.4</v>
      </c>
      <c r="G341" s="10">
        <v>6.8000000000000005E-2</v>
      </c>
      <c r="H341" s="16">
        <v>4280</v>
      </c>
      <c r="I341">
        <v>66.7</v>
      </c>
    </row>
    <row r="342" spans="1:9" x14ac:dyDescent="0.35">
      <c r="A342">
        <v>2018</v>
      </c>
      <c r="B342" s="1">
        <v>12</v>
      </c>
      <c r="C342" s="1">
        <v>7</v>
      </c>
      <c r="D342" s="2">
        <v>24.6</v>
      </c>
      <c r="E342">
        <v>2.25</v>
      </c>
      <c r="F342" s="20">
        <v>8.1</v>
      </c>
      <c r="G342" s="9">
        <v>0.114</v>
      </c>
      <c r="H342" s="15">
        <v>4450</v>
      </c>
      <c r="I342">
        <v>60.8</v>
      </c>
    </row>
    <row r="343" spans="1:9" x14ac:dyDescent="0.35">
      <c r="A343">
        <v>2018</v>
      </c>
      <c r="B343" s="1">
        <v>12</v>
      </c>
      <c r="C343" s="1">
        <v>8</v>
      </c>
      <c r="D343" s="4">
        <v>24.1</v>
      </c>
      <c r="E343">
        <v>2.4444444444444446</v>
      </c>
      <c r="F343" s="21">
        <v>8.8000000000000007</v>
      </c>
      <c r="G343" s="10">
        <v>5.4699999999999999E-2</v>
      </c>
      <c r="H343" s="16">
        <v>4420</v>
      </c>
      <c r="I343">
        <v>66.7</v>
      </c>
    </row>
    <row r="344" spans="1:9" x14ac:dyDescent="0.35">
      <c r="A344">
        <v>2018</v>
      </c>
      <c r="B344" s="1">
        <v>12</v>
      </c>
      <c r="C344" s="1">
        <v>9</v>
      </c>
      <c r="D344" s="2">
        <v>23.6</v>
      </c>
      <c r="E344">
        <v>2.5833333333333335</v>
      </c>
      <c r="F344" s="20">
        <v>9.3000000000000007</v>
      </c>
      <c r="G344" s="9">
        <v>0.03</v>
      </c>
      <c r="H344" s="15">
        <v>4220</v>
      </c>
      <c r="I344">
        <v>61.8</v>
      </c>
    </row>
    <row r="345" spans="1:9" x14ac:dyDescent="0.35">
      <c r="A345">
        <v>2018</v>
      </c>
      <c r="B345" s="1">
        <v>12</v>
      </c>
      <c r="C345" s="1">
        <v>10</v>
      </c>
      <c r="D345" s="4">
        <v>24.8</v>
      </c>
      <c r="E345">
        <v>2.5</v>
      </c>
      <c r="F345" s="21">
        <v>9</v>
      </c>
      <c r="G345" s="10">
        <v>5.04E-2</v>
      </c>
      <c r="H345" s="16">
        <v>4330</v>
      </c>
      <c r="I345">
        <v>57</v>
      </c>
    </row>
    <row r="346" spans="1:9" x14ac:dyDescent="0.35">
      <c r="A346">
        <v>2018</v>
      </c>
      <c r="B346" s="1">
        <v>12</v>
      </c>
      <c r="C346" s="1">
        <v>11</v>
      </c>
      <c r="D346" s="2">
        <f>29.2</f>
        <v>29.2</v>
      </c>
      <c r="E346">
        <v>3.0833333333333335</v>
      </c>
      <c r="F346" s="20">
        <f>11.1</f>
        <v>11.1</v>
      </c>
      <c r="G346" s="9">
        <v>5.62E-2</v>
      </c>
      <c r="H346" s="15">
        <v>4240</v>
      </c>
      <c r="I346">
        <v>63</v>
      </c>
    </row>
    <row r="347" spans="1:9" x14ac:dyDescent="0.35">
      <c r="A347">
        <v>2018</v>
      </c>
      <c r="B347" s="1">
        <v>12</v>
      </c>
      <c r="C347" s="1">
        <v>12</v>
      </c>
      <c r="D347" s="4">
        <v>24</v>
      </c>
      <c r="E347">
        <v>4</v>
      </c>
      <c r="F347" s="21">
        <v>14.4</v>
      </c>
      <c r="G347" s="10">
        <v>2.0199999999999999E-2</v>
      </c>
      <c r="H347" s="16">
        <v>4670</v>
      </c>
      <c r="I347">
        <v>63.4</v>
      </c>
    </row>
    <row r="348" spans="1:9" x14ac:dyDescent="0.35">
      <c r="A348">
        <v>2018</v>
      </c>
      <c r="B348" s="1">
        <v>12</v>
      </c>
      <c r="C348" s="1">
        <v>13</v>
      </c>
      <c r="D348" s="2">
        <v>22.2</v>
      </c>
      <c r="E348">
        <v>2.3611111111111112</v>
      </c>
      <c r="F348" s="20">
        <v>8.5</v>
      </c>
      <c r="G348" s="9">
        <v>3.2899999999999999E-2</v>
      </c>
      <c r="H348" s="15">
        <v>4490</v>
      </c>
      <c r="I348">
        <v>67.099999999999994</v>
      </c>
    </row>
    <row r="349" spans="1:9" x14ac:dyDescent="0.35">
      <c r="A349">
        <v>2018</v>
      </c>
      <c r="B349" s="1">
        <v>12</v>
      </c>
      <c r="C349" s="1">
        <v>14</v>
      </c>
      <c r="D349" s="4">
        <v>22.2</v>
      </c>
      <c r="E349">
        <v>2.0833333333333335</v>
      </c>
      <c r="F349" s="21">
        <v>7.5</v>
      </c>
      <c r="G349" s="10">
        <v>4.4600000000000001E-2</v>
      </c>
      <c r="H349" s="16">
        <v>4510</v>
      </c>
      <c r="I349">
        <v>66.3</v>
      </c>
    </row>
    <row r="350" spans="1:9" x14ac:dyDescent="0.35">
      <c r="A350">
        <v>2018</v>
      </c>
      <c r="B350" s="1">
        <v>12</v>
      </c>
      <c r="C350" s="1">
        <v>15</v>
      </c>
      <c r="D350" s="2">
        <v>23.5</v>
      </c>
      <c r="E350">
        <v>3.2777777777777777</v>
      </c>
      <c r="F350" s="20">
        <v>11.8</v>
      </c>
      <c r="G350" s="9">
        <v>6.7599999999999993E-2</v>
      </c>
      <c r="H350" s="15">
        <v>4420</v>
      </c>
      <c r="I350">
        <v>67.900000000000006</v>
      </c>
    </row>
    <row r="351" spans="1:9" x14ac:dyDescent="0.35">
      <c r="A351">
        <v>2018</v>
      </c>
      <c r="B351" s="1">
        <v>12</v>
      </c>
      <c r="C351" s="1">
        <v>16</v>
      </c>
      <c r="D351" s="4">
        <v>24</v>
      </c>
      <c r="E351">
        <v>3.1944444444444446</v>
      </c>
      <c r="F351" s="21">
        <v>11.5</v>
      </c>
      <c r="G351" s="10">
        <v>5.21E-2</v>
      </c>
      <c r="H351" s="16">
        <v>4560</v>
      </c>
      <c r="I351">
        <v>58.4</v>
      </c>
    </row>
    <row r="352" spans="1:9" x14ac:dyDescent="0.35">
      <c r="A352">
        <v>2018</v>
      </c>
      <c r="B352" s="1">
        <v>12</v>
      </c>
      <c r="C352" s="1">
        <v>17</v>
      </c>
      <c r="D352" s="2">
        <v>22.8</v>
      </c>
      <c r="E352">
        <v>2.5555555555555554</v>
      </c>
      <c r="F352" s="20">
        <v>9.1999999999999993</v>
      </c>
      <c r="G352" s="9">
        <v>3.8099999999999995E-2</v>
      </c>
      <c r="H352" s="15">
        <v>4680</v>
      </c>
      <c r="I352">
        <v>55.8</v>
      </c>
    </row>
    <row r="353" spans="1:9" x14ac:dyDescent="0.35">
      <c r="A353">
        <v>2018</v>
      </c>
      <c r="B353" s="1">
        <v>12</v>
      </c>
      <c r="C353" s="1">
        <v>18</v>
      </c>
      <c r="D353" s="4">
        <v>22.3</v>
      </c>
      <c r="E353">
        <v>1.8333333333333333</v>
      </c>
      <c r="F353" s="21">
        <v>6.6</v>
      </c>
      <c r="G353" s="10">
        <v>4.9299999999999997E-2</v>
      </c>
      <c r="H353" s="16">
        <v>4550</v>
      </c>
      <c r="I353">
        <v>57.7</v>
      </c>
    </row>
    <row r="354" spans="1:9" x14ac:dyDescent="0.35">
      <c r="A354">
        <v>2018</v>
      </c>
      <c r="B354" s="1">
        <v>12</v>
      </c>
      <c r="C354" s="1">
        <v>19</v>
      </c>
      <c r="D354" s="2">
        <v>22.4</v>
      </c>
      <c r="E354">
        <v>2.5555555555555554</v>
      </c>
      <c r="F354" s="20">
        <v>9.1999999999999993</v>
      </c>
      <c r="G354" s="9">
        <v>3.3399999999999999E-2</v>
      </c>
      <c r="H354" s="15">
        <v>4170</v>
      </c>
      <c r="I354">
        <v>63.7</v>
      </c>
    </row>
    <row r="355" spans="1:9" x14ac:dyDescent="0.35">
      <c r="A355">
        <v>2018</v>
      </c>
      <c r="B355" s="1">
        <v>12</v>
      </c>
      <c r="C355" s="1">
        <v>20</v>
      </c>
      <c r="D355" s="4">
        <v>22.9</v>
      </c>
      <c r="E355">
        <v>2.25</v>
      </c>
      <c r="F355" s="21">
        <v>8.1</v>
      </c>
      <c r="G355" s="10">
        <v>4.4899999999999995E-2</v>
      </c>
      <c r="H355" s="16">
        <v>4320</v>
      </c>
      <c r="I355">
        <v>63.7</v>
      </c>
    </row>
    <row r="356" spans="1:9" x14ac:dyDescent="0.35">
      <c r="A356">
        <v>2018</v>
      </c>
      <c r="B356" s="1">
        <v>12</v>
      </c>
      <c r="C356" s="1">
        <v>21</v>
      </c>
      <c r="D356" s="2">
        <v>21.6</v>
      </c>
      <c r="E356">
        <v>2.3055555555555554</v>
      </c>
      <c r="F356" s="20">
        <v>8.3000000000000007</v>
      </c>
      <c r="G356" s="9">
        <v>4.8899999999999999E-2</v>
      </c>
      <c r="H356" s="15">
        <v>4150</v>
      </c>
      <c r="I356">
        <v>66</v>
      </c>
    </row>
    <row r="357" spans="1:9" x14ac:dyDescent="0.35">
      <c r="A357">
        <v>2018</v>
      </c>
      <c r="B357" s="1">
        <v>12</v>
      </c>
      <c r="C357" s="1">
        <v>22</v>
      </c>
      <c r="D357" s="4">
        <v>21.4</v>
      </c>
      <c r="E357">
        <v>3.5833333333333335</v>
      </c>
      <c r="F357" s="21">
        <v>12.9</v>
      </c>
      <c r="G357" s="10">
        <v>0.113</v>
      </c>
      <c r="H357" s="16">
        <v>3500</v>
      </c>
      <c r="I357">
        <v>67.599999999999994</v>
      </c>
    </row>
    <row r="358" spans="1:9" x14ac:dyDescent="0.35">
      <c r="A358">
        <v>2018</v>
      </c>
      <c r="B358" s="1">
        <v>12</v>
      </c>
      <c r="C358" s="1">
        <v>23</v>
      </c>
      <c r="D358" s="2">
        <v>22</v>
      </c>
      <c r="E358">
        <v>4.916666666666667</v>
      </c>
      <c r="F358" s="20">
        <v>17.7</v>
      </c>
      <c r="G358" s="9">
        <v>5.5199999999999999E-2</v>
      </c>
      <c r="H358" s="15">
        <v>4590</v>
      </c>
      <c r="I358">
        <v>52.6</v>
      </c>
    </row>
    <row r="359" spans="1:9" x14ac:dyDescent="0.35">
      <c r="A359">
        <v>2018</v>
      </c>
      <c r="B359" s="1">
        <v>12</v>
      </c>
      <c r="C359" s="1">
        <v>24</v>
      </c>
      <c r="D359" s="4">
        <v>21.3</v>
      </c>
      <c r="E359">
        <v>3.3888888888888888</v>
      </c>
      <c r="F359" s="21">
        <v>12.2</v>
      </c>
      <c r="G359" s="10">
        <v>4.2099999999999999E-2</v>
      </c>
      <c r="H359" s="16">
        <v>4480</v>
      </c>
      <c r="I359">
        <v>51.7</v>
      </c>
    </row>
    <row r="360" spans="1:9" x14ac:dyDescent="0.35">
      <c r="A360">
        <v>2018</v>
      </c>
      <c r="B360" s="1">
        <v>12</v>
      </c>
      <c r="C360" s="1">
        <v>25</v>
      </c>
      <c r="D360" s="2">
        <v>21</v>
      </c>
      <c r="E360">
        <v>3.5555555555555554</v>
      </c>
      <c r="F360" s="20">
        <v>12.8</v>
      </c>
      <c r="G360" s="9">
        <v>3.8799999999999994E-2</v>
      </c>
      <c r="H360" s="15">
        <v>4490</v>
      </c>
      <c r="I360">
        <v>55</v>
      </c>
    </row>
    <row r="361" spans="1:9" x14ac:dyDescent="0.35">
      <c r="A361">
        <v>2018</v>
      </c>
      <c r="B361" s="1">
        <v>12</v>
      </c>
      <c r="C361" s="1">
        <v>26</v>
      </c>
      <c r="D361" s="4">
        <v>21</v>
      </c>
      <c r="E361">
        <v>2.2222222222222223</v>
      </c>
      <c r="F361" s="21">
        <v>8</v>
      </c>
      <c r="G361" s="10">
        <v>6.8199999999999997E-2</v>
      </c>
      <c r="H361" s="16">
        <v>4540</v>
      </c>
      <c r="I361">
        <v>58.1</v>
      </c>
    </row>
    <row r="362" spans="1:9" x14ac:dyDescent="0.35">
      <c r="A362">
        <v>2018</v>
      </c>
      <c r="B362" s="1">
        <v>12</v>
      </c>
      <c r="C362" s="1">
        <v>27</v>
      </c>
      <c r="D362" s="2">
        <v>21.1</v>
      </c>
      <c r="E362">
        <v>1.7777777777777777</v>
      </c>
      <c r="F362" s="20">
        <v>6.4</v>
      </c>
      <c r="G362" s="9">
        <v>8.7299999999999989E-2</v>
      </c>
      <c r="H362" s="15">
        <v>4270</v>
      </c>
      <c r="I362">
        <v>69.3</v>
      </c>
    </row>
    <row r="363" spans="1:9" x14ac:dyDescent="0.35">
      <c r="A363">
        <v>2018</v>
      </c>
      <c r="B363" s="1">
        <v>12</v>
      </c>
      <c r="C363" s="1">
        <v>28</v>
      </c>
      <c r="D363" s="4">
        <v>20.7</v>
      </c>
      <c r="E363">
        <v>1.6944444444444444</v>
      </c>
      <c r="F363" s="21">
        <v>6.1</v>
      </c>
      <c r="G363" s="10">
        <v>7.0099999999999996E-2</v>
      </c>
      <c r="H363" s="16">
        <v>4260</v>
      </c>
      <c r="I363">
        <v>57</v>
      </c>
    </row>
    <row r="364" spans="1:9" x14ac:dyDescent="0.35">
      <c r="A364">
        <v>2018</v>
      </c>
      <c r="B364" s="1">
        <v>12</v>
      </c>
      <c r="C364" s="1">
        <v>29</v>
      </c>
      <c r="D364" s="2">
        <v>21.5</v>
      </c>
      <c r="E364">
        <v>1.9722222222222223</v>
      </c>
      <c r="F364" s="20">
        <v>7.1</v>
      </c>
      <c r="G364" s="9">
        <v>0.112</v>
      </c>
      <c r="H364" s="15">
        <v>4370</v>
      </c>
      <c r="I364">
        <v>49</v>
      </c>
    </row>
    <row r="365" spans="1:9" x14ac:dyDescent="0.35">
      <c r="A365">
        <v>2018</v>
      </c>
      <c r="B365" s="1">
        <v>12</v>
      </c>
      <c r="C365" s="1">
        <v>30</v>
      </c>
      <c r="D365" s="4">
        <v>21</v>
      </c>
      <c r="E365">
        <v>1.9444444444444444</v>
      </c>
      <c r="F365" s="21">
        <v>7</v>
      </c>
      <c r="G365" s="10">
        <v>9.9199999999999997E-2</v>
      </c>
      <c r="H365" s="16">
        <v>4120</v>
      </c>
      <c r="I365">
        <v>75.2</v>
      </c>
    </row>
    <row r="366" spans="1:9" ht="15" thickBot="1" x14ac:dyDescent="0.4">
      <c r="A366">
        <v>2018</v>
      </c>
      <c r="B366" s="1">
        <v>12</v>
      </c>
      <c r="C366" s="1">
        <v>31</v>
      </c>
      <c r="D366" s="6">
        <v>21.9</v>
      </c>
      <c r="E366">
        <v>2</v>
      </c>
      <c r="F366" s="20">
        <v>7.2</v>
      </c>
      <c r="G366" s="9">
        <v>7.6600000000000001E-2</v>
      </c>
      <c r="H366" s="15">
        <v>4340</v>
      </c>
      <c r="I366">
        <v>66.099999999999994</v>
      </c>
    </row>
    <row r="367" spans="1:9" x14ac:dyDescent="0.35">
      <c r="A367">
        <v>2019</v>
      </c>
      <c r="B367" s="1">
        <v>1</v>
      </c>
      <c r="C367" s="1">
        <v>1</v>
      </c>
      <c r="D367" s="3">
        <v>22.1</v>
      </c>
      <c r="E367">
        <v>2.0277777777777777</v>
      </c>
      <c r="F367" s="22">
        <v>7.3</v>
      </c>
      <c r="G367" s="9">
        <v>0.04</v>
      </c>
      <c r="H367" s="15">
        <v>4280</v>
      </c>
      <c r="I367">
        <v>63.7</v>
      </c>
    </row>
    <row r="368" spans="1:9" x14ac:dyDescent="0.35">
      <c r="A368">
        <v>2019</v>
      </c>
      <c r="B368" s="1">
        <v>1</v>
      </c>
      <c r="C368" s="1">
        <v>2</v>
      </c>
      <c r="D368" s="3">
        <v>22.3</v>
      </c>
      <c r="E368">
        <v>2.25</v>
      </c>
      <c r="F368" s="23">
        <v>8.1</v>
      </c>
      <c r="G368" s="10">
        <v>8.9800000000000005E-2</v>
      </c>
      <c r="H368" s="16">
        <v>4160</v>
      </c>
      <c r="I368">
        <v>59.8</v>
      </c>
    </row>
    <row r="369" spans="1:9" x14ac:dyDescent="0.35">
      <c r="A369">
        <v>2019</v>
      </c>
      <c r="B369" s="1">
        <v>1</v>
      </c>
      <c r="C369" s="1">
        <v>3</v>
      </c>
      <c r="D369" s="3">
        <v>23.2</v>
      </c>
      <c r="E369">
        <v>1.8055555555555556</v>
      </c>
      <c r="F369" s="22">
        <v>6.5</v>
      </c>
      <c r="G369" s="9">
        <v>0.14000000000000001</v>
      </c>
      <c r="H369" s="15">
        <v>4420</v>
      </c>
      <c r="I369">
        <v>50.3</v>
      </c>
    </row>
    <row r="370" spans="1:9" x14ac:dyDescent="0.35">
      <c r="A370">
        <v>2019</v>
      </c>
      <c r="B370" s="1">
        <v>1</v>
      </c>
      <c r="C370" s="1">
        <v>4</v>
      </c>
      <c r="D370" s="3">
        <v>22.6</v>
      </c>
      <c r="E370">
        <v>3.25</v>
      </c>
      <c r="F370" s="23">
        <v>11.7</v>
      </c>
      <c r="G370" s="10">
        <v>8.3500000000000005E-2</v>
      </c>
      <c r="H370" s="16">
        <v>4160</v>
      </c>
      <c r="I370">
        <v>59.8</v>
      </c>
    </row>
    <row r="371" spans="1:9" x14ac:dyDescent="0.35">
      <c r="A371">
        <v>2019</v>
      </c>
      <c r="B371" s="1">
        <v>1</v>
      </c>
      <c r="C371" s="1">
        <v>5</v>
      </c>
      <c r="D371" s="3">
        <v>21.5</v>
      </c>
      <c r="E371">
        <v>3.1111111111111112</v>
      </c>
      <c r="F371" s="22">
        <v>11.2</v>
      </c>
      <c r="G371" s="9">
        <v>5.7599999999999998E-2</v>
      </c>
      <c r="H371" s="17">
        <v>4710</v>
      </c>
      <c r="I371">
        <v>62.9</v>
      </c>
    </row>
    <row r="372" spans="1:9" x14ac:dyDescent="0.35">
      <c r="A372">
        <v>2019</v>
      </c>
      <c r="B372" s="1">
        <v>1</v>
      </c>
      <c r="C372" s="1">
        <v>6</v>
      </c>
      <c r="D372" s="3">
        <v>20.9</v>
      </c>
      <c r="E372">
        <v>1.9722222222222223</v>
      </c>
      <c r="F372" s="23">
        <v>7.1</v>
      </c>
      <c r="G372" s="10">
        <v>9.9999999999999992E-2</v>
      </c>
      <c r="H372" s="18">
        <v>4510</v>
      </c>
      <c r="I372">
        <v>74.900000000000006</v>
      </c>
    </row>
    <row r="373" spans="1:9" x14ac:dyDescent="0.35">
      <c r="A373">
        <v>2019</v>
      </c>
      <c r="B373" s="1">
        <v>1</v>
      </c>
      <c r="C373" s="1">
        <v>7</v>
      </c>
      <c r="D373" s="3">
        <v>22.1</v>
      </c>
      <c r="E373">
        <v>2.3333333333333335</v>
      </c>
      <c r="F373" s="22">
        <v>8.4</v>
      </c>
      <c r="G373" s="9">
        <v>0.20100000000000001</v>
      </c>
      <c r="H373" s="15">
        <v>4520</v>
      </c>
      <c r="I373">
        <v>62.6</v>
      </c>
    </row>
    <row r="374" spans="1:9" x14ac:dyDescent="0.35">
      <c r="A374">
        <v>2019</v>
      </c>
      <c r="B374" s="1">
        <v>1</v>
      </c>
      <c r="C374" s="1">
        <v>8</v>
      </c>
      <c r="D374" s="3">
        <v>22.7</v>
      </c>
      <c r="E374">
        <v>1.7222222222222223</v>
      </c>
      <c r="F374" s="23">
        <v>6.2</v>
      </c>
      <c r="G374" s="10">
        <v>6.6699999999999995E-2</v>
      </c>
      <c r="H374" s="16">
        <v>3660</v>
      </c>
      <c r="I374">
        <v>61.4</v>
      </c>
    </row>
    <row r="375" spans="1:9" x14ac:dyDescent="0.35">
      <c r="A375">
        <v>2019</v>
      </c>
      <c r="B375" s="1">
        <v>1</v>
      </c>
      <c r="C375" s="1">
        <v>9</v>
      </c>
      <c r="D375" s="3">
        <v>23</v>
      </c>
      <c r="E375">
        <v>3.2145638888888888</v>
      </c>
      <c r="F375" s="22">
        <f>11.57243</f>
        <v>11.572430000000001</v>
      </c>
      <c r="G375" s="9">
        <v>0.13699999999999998</v>
      </c>
      <c r="H375" s="15">
        <v>4630</v>
      </c>
      <c r="I375">
        <v>60.5</v>
      </c>
    </row>
    <row r="376" spans="1:9" x14ac:dyDescent="0.35">
      <c r="A376">
        <v>2019</v>
      </c>
      <c r="B376" s="1">
        <v>1</v>
      </c>
      <c r="C376" s="1">
        <v>10</v>
      </c>
      <c r="D376" s="3">
        <v>21.9</v>
      </c>
      <c r="E376">
        <v>4.083333333333333</v>
      </c>
      <c r="F376" s="23">
        <v>14.7</v>
      </c>
      <c r="G376" s="10">
        <v>8.3400000000000002E-2</v>
      </c>
      <c r="H376" s="16">
        <v>4270</v>
      </c>
      <c r="I376">
        <v>65.900000000000006</v>
      </c>
    </row>
    <row r="377" spans="1:9" x14ac:dyDescent="0.35">
      <c r="A377">
        <v>2019</v>
      </c>
      <c r="B377" s="1">
        <v>1</v>
      </c>
      <c r="C377" s="1">
        <v>11</v>
      </c>
      <c r="D377" s="3">
        <v>20.8</v>
      </c>
      <c r="E377">
        <v>5.9722222222222223</v>
      </c>
      <c r="F377" s="22">
        <v>21.5</v>
      </c>
      <c r="G377" s="9">
        <v>2.3E-2</v>
      </c>
      <c r="H377" s="15">
        <v>4620</v>
      </c>
      <c r="I377">
        <v>62</v>
      </c>
    </row>
    <row r="378" spans="1:9" x14ac:dyDescent="0.35">
      <c r="A378">
        <v>2019</v>
      </c>
      <c r="B378" s="1">
        <v>1</v>
      </c>
      <c r="C378" s="1">
        <v>12</v>
      </c>
      <c r="D378" s="3">
        <v>20.6</v>
      </c>
      <c r="E378">
        <v>3.75</v>
      </c>
      <c r="F378" s="23">
        <v>13.5</v>
      </c>
      <c r="G378" s="10">
        <v>1.9099999999999999E-2</v>
      </c>
      <c r="H378" s="16">
        <v>4580</v>
      </c>
      <c r="I378">
        <v>61.9</v>
      </c>
    </row>
    <row r="379" spans="1:9" x14ac:dyDescent="0.35">
      <c r="A379">
        <v>2019</v>
      </c>
      <c r="B379" s="1">
        <v>1</v>
      </c>
      <c r="C379" s="1">
        <v>13</v>
      </c>
      <c r="D379" s="3">
        <v>20.7</v>
      </c>
      <c r="E379">
        <v>1.75</v>
      </c>
      <c r="F379" s="22">
        <v>6.3</v>
      </c>
      <c r="G379" s="9">
        <v>3.8199999999999998E-2</v>
      </c>
      <c r="H379" s="15">
        <v>4650</v>
      </c>
      <c r="I379">
        <v>68.8</v>
      </c>
    </row>
    <row r="380" spans="1:9" x14ac:dyDescent="0.35">
      <c r="A380">
        <v>2019</v>
      </c>
      <c r="B380" s="1">
        <v>1</v>
      </c>
      <c r="C380" s="1">
        <v>14</v>
      </c>
      <c r="D380" s="3">
        <v>21.9</v>
      </c>
      <c r="E380">
        <v>2.1666666666666665</v>
      </c>
      <c r="F380" s="23">
        <v>7.8</v>
      </c>
      <c r="G380" s="10">
        <v>2.7100000000000003E-2</v>
      </c>
      <c r="H380" s="16">
        <v>4460</v>
      </c>
      <c r="I380">
        <v>59</v>
      </c>
    </row>
    <row r="381" spans="1:9" x14ac:dyDescent="0.35">
      <c r="A381">
        <v>2019</v>
      </c>
      <c r="B381" s="1">
        <v>1</v>
      </c>
      <c r="C381" s="1">
        <v>15</v>
      </c>
      <c r="D381" s="3">
        <f>28.92601</f>
        <v>28.926010000000002</v>
      </c>
      <c r="E381">
        <v>3.2145638888888888</v>
      </c>
      <c r="F381" s="22">
        <f>11.57243</f>
        <v>11.572430000000001</v>
      </c>
      <c r="G381" s="9">
        <v>4.3400000000000001E-2</v>
      </c>
      <c r="H381" s="15">
        <v>4530</v>
      </c>
      <c r="I381">
        <v>66.2</v>
      </c>
    </row>
    <row r="382" spans="1:9" x14ac:dyDescent="0.35">
      <c r="A382">
        <v>2019</v>
      </c>
      <c r="B382" s="1">
        <v>1</v>
      </c>
      <c r="C382" s="1">
        <v>16</v>
      </c>
      <c r="D382" s="3">
        <v>23</v>
      </c>
      <c r="E382">
        <v>2.5833333333333335</v>
      </c>
      <c r="F382" s="23">
        <v>9.3000000000000007</v>
      </c>
      <c r="G382" s="10">
        <v>8.2299999999999998E-2</v>
      </c>
      <c r="H382" s="16">
        <v>4690</v>
      </c>
      <c r="I382">
        <v>66.099999999999994</v>
      </c>
    </row>
    <row r="383" spans="1:9" x14ac:dyDescent="0.35">
      <c r="A383">
        <v>2019</v>
      </c>
      <c r="B383" s="1">
        <v>1</v>
      </c>
      <c r="C383" s="1">
        <v>17</v>
      </c>
      <c r="D383" s="3">
        <v>23.5</v>
      </c>
      <c r="E383">
        <v>2.7222222222222223</v>
      </c>
      <c r="F383" s="22">
        <v>9.8000000000000007</v>
      </c>
      <c r="G383" s="9">
        <v>8.2100000000000006E-2</v>
      </c>
      <c r="H383" s="15">
        <v>4710</v>
      </c>
      <c r="I383">
        <v>56.6</v>
      </c>
    </row>
    <row r="384" spans="1:9" x14ac:dyDescent="0.35">
      <c r="A384">
        <v>2019</v>
      </c>
      <c r="B384" s="1">
        <v>1</v>
      </c>
      <c r="C384" s="1">
        <v>18</v>
      </c>
      <c r="D384" s="3">
        <v>20.8</v>
      </c>
      <c r="E384">
        <v>5.3055555555555554</v>
      </c>
      <c r="F384" s="23">
        <v>19.100000000000001</v>
      </c>
      <c r="G384" s="10">
        <v>3.8899999999999997E-2</v>
      </c>
      <c r="H384" s="16">
        <v>4540</v>
      </c>
      <c r="I384">
        <v>60.2</v>
      </c>
    </row>
    <row r="385" spans="1:9" x14ac:dyDescent="0.35">
      <c r="A385">
        <v>2019</v>
      </c>
      <c r="B385" s="1">
        <v>1</v>
      </c>
      <c r="C385" s="1">
        <v>19</v>
      </c>
      <c r="D385" s="3">
        <v>19.8</v>
      </c>
      <c r="E385">
        <v>5.4722222222222223</v>
      </c>
      <c r="F385" s="22">
        <v>19.7</v>
      </c>
      <c r="G385" s="9">
        <v>6.1000000000000006E-2</v>
      </c>
      <c r="H385" s="15">
        <v>3860</v>
      </c>
      <c r="I385">
        <v>58.2</v>
      </c>
    </row>
    <row r="386" spans="1:9" x14ac:dyDescent="0.35">
      <c r="A386">
        <v>2019</v>
      </c>
      <c r="B386" s="1">
        <v>1</v>
      </c>
      <c r="C386" s="1">
        <v>20</v>
      </c>
      <c r="D386" s="3">
        <v>19</v>
      </c>
      <c r="E386">
        <v>6.416666666666667</v>
      </c>
      <c r="F386" s="23">
        <v>23.1</v>
      </c>
      <c r="G386" s="10">
        <v>0.128</v>
      </c>
      <c r="H386" s="16">
        <v>4880</v>
      </c>
      <c r="I386">
        <v>53.9</v>
      </c>
    </row>
    <row r="387" spans="1:9" x14ac:dyDescent="0.35">
      <c r="A387">
        <v>2019</v>
      </c>
      <c r="B387" s="1">
        <v>1</v>
      </c>
      <c r="C387" s="1">
        <v>21</v>
      </c>
      <c r="D387" s="3">
        <v>19.399999999999999</v>
      </c>
      <c r="E387">
        <v>4.6388888888888893</v>
      </c>
      <c r="F387" s="22">
        <v>16.7</v>
      </c>
      <c r="G387" s="9">
        <v>0.23499999999999999</v>
      </c>
      <c r="H387" s="15">
        <v>4790</v>
      </c>
      <c r="I387">
        <v>55.3</v>
      </c>
    </row>
    <row r="388" spans="1:9" x14ac:dyDescent="0.35">
      <c r="A388">
        <v>2019</v>
      </c>
      <c r="B388" s="1">
        <v>1</v>
      </c>
      <c r="C388" s="1">
        <v>22</v>
      </c>
      <c r="D388" s="3">
        <v>19.3</v>
      </c>
      <c r="E388">
        <v>3.5</v>
      </c>
      <c r="F388" s="23">
        <v>12.6</v>
      </c>
      <c r="G388" s="10">
        <v>0.64400000000000002</v>
      </c>
      <c r="H388" s="16">
        <v>4710</v>
      </c>
      <c r="I388">
        <v>62.4</v>
      </c>
    </row>
    <row r="389" spans="1:9" x14ac:dyDescent="0.35">
      <c r="A389">
        <v>2019</v>
      </c>
      <c r="B389" s="1">
        <v>1</v>
      </c>
      <c r="C389" s="1">
        <v>23</v>
      </c>
      <c r="D389" s="3">
        <v>19.600000000000001</v>
      </c>
      <c r="E389">
        <v>1.9166666666666667</v>
      </c>
      <c r="F389" s="22">
        <v>6.9</v>
      </c>
      <c r="G389" s="9">
        <v>0.13100000000000001</v>
      </c>
      <c r="H389" s="15">
        <v>4400</v>
      </c>
      <c r="I389">
        <v>73.7</v>
      </c>
    </row>
    <row r="390" spans="1:9" x14ac:dyDescent="0.35">
      <c r="A390">
        <v>2019</v>
      </c>
      <c r="B390" s="1">
        <v>1</v>
      </c>
      <c r="C390" s="1">
        <v>24</v>
      </c>
      <c r="D390" s="3">
        <v>19.8</v>
      </c>
      <c r="E390">
        <v>1.9722222222222223</v>
      </c>
      <c r="F390" s="23">
        <v>7.1</v>
      </c>
      <c r="G390" s="10">
        <v>0.253</v>
      </c>
      <c r="H390" s="16">
        <v>4560</v>
      </c>
      <c r="I390">
        <v>74.599999999999994</v>
      </c>
    </row>
    <row r="391" spans="1:9" x14ac:dyDescent="0.35">
      <c r="A391">
        <v>2019</v>
      </c>
      <c r="B391" s="1">
        <v>1</v>
      </c>
      <c r="C391" s="1">
        <v>25</v>
      </c>
      <c r="D391" s="3">
        <v>21.4</v>
      </c>
      <c r="E391">
        <v>2</v>
      </c>
      <c r="F391" s="22">
        <v>7.2</v>
      </c>
      <c r="G391" s="9">
        <v>0.26899999999999996</v>
      </c>
      <c r="H391" s="15">
        <v>4570</v>
      </c>
      <c r="I391">
        <v>62.9</v>
      </c>
    </row>
    <row r="392" spans="1:9" x14ac:dyDescent="0.35">
      <c r="A392">
        <v>2019</v>
      </c>
      <c r="B392" s="1">
        <v>1</v>
      </c>
      <c r="C392" s="1">
        <v>26</v>
      </c>
      <c r="D392" s="3">
        <v>22.6</v>
      </c>
      <c r="E392">
        <v>2.3055555555555554</v>
      </c>
      <c r="F392" s="23">
        <v>8.3000000000000007</v>
      </c>
      <c r="G392" s="10">
        <v>0.33</v>
      </c>
      <c r="H392" s="16">
        <v>4760</v>
      </c>
      <c r="I392">
        <v>40.1</v>
      </c>
    </row>
    <row r="393" spans="1:9" x14ac:dyDescent="0.35">
      <c r="A393">
        <v>2019</v>
      </c>
      <c r="B393" s="1">
        <v>1</v>
      </c>
      <c r="C393" s="1">
        <v>27</v>
      </c>
      <c r="D393" s="3">
        <v>23</v>
      </c>
      <c r="E393">
        <v>2.1111111111111112</v>
      </c>
      <c r="F393" s="22">
        <v>7.6</v>
      </c>
      <c r="G393" s="9">
        <v>0.21099999999999999</v>
      </c>
      <c r="H393" s="15">
        <v>4830</v>
      </c>
      <c r="I393">
        <v>39.299999999999997</v>
      </c>
    </row>
    <row r="394" spans="1:9" x14ac:dyDescent="0.35">
      <c r="A394">
        <v>2019</v>
      </c>
      <c r="B394" s="1">
        <v>1</v>
      </c>
      <c r="C394" s="1">
        <v>28</v>
      </c>
      <c r="D394" s="3">
        <v>24.2</v>
      </c>
      <c r="E394">
        <v>2.6111111111111112</v>
      </c>
      <c r="F394" s="23">
        <v>9.4</v>
      </c>
      <c r="G394" s="10">
        <v>0.20699999999999999</v>
      </c>
      <c r="H394" s="16">
        <v>4870</v>
      </c>
      <c r="I394">
        <v>37.299999999999997</v>
      </c>
    </row>
    <row r="395" spans="1:9" x14ac:dyDescent="0.35">
      <c r="A395">
        <v>2019</v>
      </c>
      <c r="B395" s="1">
        <v>1</v>
      </c>
      <c r="C395" s="1">
        <v>29</v>
      </c>
      <c r="D395" s="3">
        <v>24.2</v>
      </c>
      <c r="E395">
        <v>2.8611111111111112</v>
      </c>
      <c r="F395" s="22">
        <v>10.3</v>
      </c>
      <c r="G395" s="9">
        <v>3.1300000000000001E-2</v>
      </c>
      <c r="H395" s="15">
        <v>4580</v>
      </c>
      <c r="I395">
        <v>47.8</v>
      </c>
    </row>
    <row r="396" spans="1:9" x14ac:dyDescent="0.35">
      <c r="A396">
        <v>2019</v>
      </c>
      <c r="B396" s="1">
        <v>1</v>
      </c>
      <c r="C396" s="1">
        <v>30</v>
      </c>
      <c r="D396" s="3">
        <v>22.1</v>
      </c>
      <c r="E396">
        <v>2.7222222222222223</v>
      </c>
      <c r="F396" s="23">
        <v>9.8000000000000007</v>
      </c>
      <c r="G396" s="10">
        <v>4.2300000000000004E-2</v>
      </c>
      <c r="H396" s="16">
        <v>4650</v>
      </c>
      <c r="I396">
        <v>68.099999999999994</v>
      </c>
    </row>
    <row r="397" spans="1:9" x14ac:dyDescent="0.35">
      <c r="A397">
        <v>2019</v>
      </c>
      <c r="B397" s="5">
        <v>1</v>
      </c>
      <c r="C397" s="5">
        <v>31</v>
      </c>
      <c r="D397" s="3">
        <v>21.5</v>
      </c>
      <c r="E397">
        <v>2.3888888888888888</v>
      </c>
      <c r="F397" s="22">
        <v>8.6</v>
      </c>
      <c r="G397" s="9">
        <v>5.4399999999999997E-2</v>
      </c>
      <c r="H397" s="15">
        <v>5020</v>
      </c>
      <c r="I397">
        <v>69.7</v>
      </c>
    </row>
    <row r="398" spans="1:9" x14ac:dyDescent="0.35">
      <c r="A398">
        <v>2019</v>
      </c>
      <c r="B398" s="1">
        <v>2</v>
      </c>
      <c r="C398" s="1">
        <v>1</v>
      </c>
      <c r="D398" s="3">
        <v>21.5</v>
      </c>
      <c r="E398">
        <v>1.9444444444444444</v>
      </c>
      <c r="F398" s="23">
        <v>7</v>
      </c>
      <c r="G398" s="10">
        <v>4.2099999999999999E-2</v>
      </c>
      <c r="H398" s="16">
        <v>5100</v>
      </c>
      <c r="I398">
        <v>70.900000000000006</v>
      </c>
    </row>
    <row r="399" spans="1:9" x14ac:dyDescent="0.35">
      <c r="A399">
        <v>2019</v>
      </c>
      <c r="B399" s="1">
        <v>2</v>
      </c>
      <c r="C399" s="1">
        <v>2</v>
      </c>
      <c r="D399" s="3">
        <v>22.9</v>
      </c>
      <c r="E399">
        <v>2.1388888888888888</v>
      </c>
      <c r="F399" s="22">
        <v>7.7</v>
      </c>
      <c r="G399" s="9">
        <v>4.1700000000000001E-2</v>
      </c>
      <c r="H399" s="15">
        <v>4510</v>
      </c>
      <c r="I399">
        <v>64.599999999999994</v>
      </c>
    </row>
    <row r="400" spans="1:9" x14ac:dyDescent="0.35">
      <c r="A400">
        <v>2019</v>
      </c>
      <c r="B400" s="1">
        <v>2</v>
      </c>
      <c r="C400" s="1">
        <v>3</v>
      </c>
      <c r="D400" s="3">
        <v>21.9</v>
      </c>
      <c r="E400">
        <v>3.3333333333333335</v>
      </c>
      <c r="F400" s="23">
        <v>12</v>
      </c>
      <c r="G400" s="10">
        <v>6.5699999999999995E-2</v>
      </c>
      <c r="H400" s="16">
        <v>2470</v>
      </c>
      <c r="I400">
        <v>68.5</v>
      </c>
    </row>
    <row r="401" spans="1:9" x14ac:dyDescent="0.35">
      <c r="A401">
        <v>2019</v>
      </c>
      <c r="B401" s="1">
        <v>2</v>
      </c>
      <c r="C401" s="1">
        <v>4</v>
      </c>
      <c r="D401" s="3">
        <v>20.399999999999999</v>
      </c>
      <c r="E401">
        <v>3.4722222222222223</v>
      </c>
      <c r="F401" s="22">
        <v>12.5</v>
      </c>
      <c r="G401" s="9">
        <v>6.0899999999999996E-2</v>
      </c>
      <c r="H401" s="15">
        <v>3700</v>
      </c>
      <c r="I401">
        <v>70.7</v>
      </c>
    </row>
    <row r="402" spans="1:9" x14ac:dyDescent="0.35">
      <c r="A402">
        <v>2019</v>
      </c>
      <c r="B402" s="1">
        <v>2</v>
      </c>
      <c r="C402" s="1">
        <v>5</v>
      </c>
      <c r="D402" s="3">
        <v>19.2</v>
      </c>
      <c r="E402">
        <v>3.4722222222222223</v>
      </c>
      <c r="F402" s="23">
        <v>12.5</v>
      </c>
      <c r="G402" s="10">
        <v>3.7900000000000003E-2</v>
      </c>
      <c r="H402" s="16">
        <v>5580</v>
      </c>
      <c r="I402">
        <v>61.4</v>
      </c>
    </row>
    <row r="403" spans="1:9" x14ac:dyDescent="0.35">
      <c r="A403">
        <v>2019</v>
      </c>
      <c r="B403" s="1">
        <v>2</v>
      </c>
      <c r="C403" s="1">
        <v>6</v>
      </c>
      <c r="D403" s="3">
        <v>19.899999999999999</v>
      </c>
      <c r="E403">
        <v>3.2145638888888888</v>
      </c>
      <c r="F403" s="22">
        <f>11.57243</f>
        <v>11.572430000000001</v>
      </c>
      <c r="G403" s="9">
        <v>3.62E-3</v>
      </c>
      <c r="H403" s="15">
        <v>5430</v>
      </c>
      <c r="I403">
        <v>50.8</v>
      </c>
    </row>
    <row r="404" spans="1:9" x14ac:dyDescent="0.35">
      <c r="A404">
        <v>2019</v>
      </c>
      <c r="B404" s="1">
        <v>2</v>
      </c>
      <c r="C404" s="1">
        <v>7</v>
      </c>
      <c r="D404" s="3">
        <v>18.899999999999999</v>
      </c>
      <c r="E404">
        <v>2.3888888888888888</v>
      </c>
      <c r="F404" s="23">
        <v>8.6</v>
      </c>
      <c r="G404" s="10">
        <v>3.7100000000000001E-2</v>
      </c>
      <c r="H404" s="16">
        <v>5720</v>
      </c>
      <c r="I404">
        <v>44.2</v>
      </c>
    </row>
    <row r="405" spans="1:9" x14ac:dyDescent="0.35">
      <c r="A405">
        <v>2019</v>
      </c>
      <c r="B405" s="1">
        <v>2</v>
      </c>
      <c r="C405" s="1">
        <v>8</v>
      </c>
      <c r="D405" s="3">
        <v>19.3</v>
      </c>
      <c r="E405">
        <v>2.3333333333333335</v>
      </c>
      <c r="F405" s="22">
        <v>8.4</v>
      </c>
      <c r="G405" s="9">
        <v>5.1200000000000002E-2</v>
      </c>
      <c r="H405" s="15">
        <v>5730</v>
      </c>
      <c r="I405">
        <v>51.3</v>
      </c>
    </row>
    <row r="406" spans="1:9" x14ac:dyDescent="0.35">
      <c r="A406">
        <v>2019</v>
      </c>
      <c r="B406" s="1">
        <v>2</v>
      </c>
      <c r="C406" s="1">
        <v>9</v>
      </c>
      <c r="D406" s="3">
        <v>20.9</v>
      </c>
      <c r="E406">
        <v>2.0833333333333335</v>
      </c>
      <c r="F406" s="23">
        <v>7.5</v>
      </c>
      <c r="G406" s="10">
        <v>7.1099999999999997E-2</v>
      </c>
      <c r="H406" s="16">
        <v>5510</v>
      </c>
      <c r="I406">
        <v>50.6</v>
      </c>
    </row>
    <row r="407" spans="1:9" x14ac:dyDescent="0.35">
      <c r="A407">
        <v>2019</v>
      </c>
      <c r="B407" s="1">
        <v>2</v>
      </c>
      <c r="C407" s="1">
        <v>10</v>
      </c>
      <c r="D407" s="3">
        <v>22</v>
      </c>
      <c r="E407">
        <v>3.6388888888888888</v>
      </c>
      <c r="F407" s="22">
        <v>13.1</v>
      </c>
      <c r="G407" s="9">
        <v>0.161</v>
      </c>
      <c r="H407" s="15">
        <v>5460</v>
      </c>
      <c r="I407">
        <v>51.9</v>
      </c>
    </row>
    <row r="408" spans="1:9" x14ac:dyDescent="0.35">
      <c r="A408">
        <v>2019</v>
      </c>
      <c r="B408" s="1">
        <v>2</v>
      </c>
      <c r="C408" s="1">
        <v>11</v>
      </c>
      <c r="D408" s="3">
        <v>23.3</v>
      </c>
      <c r="E408">
        <v>4.333333333333333</v>
      </c>
      <c r="F408" s="23">
        <v>15.6</v>
      </c>
      <c r="G408" s="10">
        <v>0.11700000000000001</v>
      </c>
      <c r="H408" s="16">
        <v>4810</v>
      </c>
      <c r="I408">
        <v>52.8</v>
      </c>
    </row>
    <row r="409" spans="1:9" x14ac:dyDescent="0.35">
      <c r="A409">
        <v>2019</v>
      </c>
      <c r="B409" s="1">
        <v>2</v>
      </c>
      <c r="C409" s="1">
        <v>12</v>
      </c>
      <c r="D409" s="3">
        <v>21.3</v>
      </c>
      <c r="E409">
        <v>6.4722222222222223</v>
      </c>
      <c r="F409" s="22">
        <v>23.3</v>
      </c>
      <c r="G409" s="9">
        <v>0.13899999999999998</v>
      </c>
      <c r="H409" s="15">
        <v>2620</v>
      </c>
      <c r="I409">
        <v>56.4</v>
      </c>
    </row>
    <row r="410" spans="1:9" x14ac:dyDescent="0.35">
      <c r="A410">
        <v>2019</v>
      </c>
      <c r="B410" s="1">
        <v>2</v>
      </c>
      <c r="C410" s="1">
        <v>13</v>
      </c>
      <c r="D410" s="3">
        <v>19.7</v>
      </c>
      <c r="E410">
        <v>5.333333333333333</v>
      </c>
      <c r="F410" s="23">
        <v>19.2</v>
      </c>
      <c r="G410" s="10">
        <v>0.253</v>
      </c>
      <c r="H410" s="16">
        <v>5260</v>
      </c>
      <c r="I410">
        <v>52.8</v>
      </c>
    </row>
    <row r="411" spans="1:9" x14ac:dyDescent="0.35">
      <c r="A411">
        <v>2019</v>
      </c>
      <c r="B411" s="1">
        <v>2</v>
      </c>
      <c r="C411" s="1">
        <v>14</v>
      </c>
      <c r="D411" s="3">
        <v>19.399999999999999</v>
      </c>
      <c r="E411">
        <v>2.1111111111111112</v>
      </c>
      <c r="F411" s="22">
        <v>7.6</v>
      </c>
      <c r="G411" s="9">
        <v>0.64400000000000002</v>
      </c>
      <c r="H411" s="15">
        <v>5770</v>
      </c>
      <c r="I411">
        <v>59.8</v>
      </c>
    </row>
    <row r="412" spans="1:9" x14ac:dyDescent="0.35">
      <c r="A412">
        <v>2019</v>
      </c>
      <c r="B412" s="1">
        <v>2</v>
      </c>
      <c r="C412" s="1">
        <v>15</v>
      </c>
      <c r="D412" s="3">
        <v>21.2</v>
      </c>
      <c r="E412">
        <v>2.5833333333333335</v>
      </c>
      <c r="F412" s="23">
        <v>9.3000000000000007</v>
      </c>
      <c r="G412" s="10">
        <v>0.33200000000000002</v>
      </c>
      <c r="H412" s="16">
        <v>4220</v>
      </c>
      <c r="I412">
        <v>56</v>
      </c>
    </row>
    <row r="413" spans="1:9" x14ac:dyDescent="0.35">
      <c r="A413">
        <v>2019</v>
      </c>
      <c r="B413" s="1">
        <v>2</v>
      </c>
      <c r="C413" s="1">
        <v>16</v>
      </c>
      <c r="D413" s="3">
        <v>24.5</v>
      </c>
      <c r="E413">
        <v>3.9444444444444446</v>
      </c>
      <c r="F413" s="22">
        <v>14.2</v>
      </c>
      <c r="G413" s="9">
        <v>0.20800000000000002</v>
      </c>
      <c r="H413" s="15">
        <v>4570</v>
      </c>
      <c r="I413">
        <v>45.9</v>
      </c>
    </row>
    <row r="414" spans="1:9" x14ac:dyDescent="0.35">
      <c r="A414">
        <v>2019</v>
      </c>
      <c r="B414" s="1">
        <v>2</v>
      </c>
      <c r="C414" s="1">
        <v>17</v>
      </c>
      <c r="D414" s="3">
        <v>23.1</v>
      </c>
      <c r="E414">
        <v>3.8055555555555554</v>
      </c>
      <c r="F414" s="23">
        <v>13.7</v>
      </c>
      <c r="G414" s="10">
        <v>0.16899999999999998</v>
      </c>
      <c r="H414" s="16">
        <v>2620</v>
      </c>
      <c r="I414">
        <v>58.8</v>
      </c>
    </row>
    <row r="415" spans="1:9" x14ac:dyDescent="0.35">
      <c r="A415">
        <v>2019</v>
      </c>
      <c r="B415" s="1">
        <v>2</v>
      </c>
      <c r="C415" s="1">
        <v>18</v>
      </c>
      <c r="D415" s="3">
        <v>20.3</v>
      </c>
      <c r="E415">
        <v>5.2222222222222223</v>
      </c>
      <c r="F415" s="22">
        <v>18.8</v>
      </c>
      <c r="G415" s="9">
        <v>0.123</v>
      </c>
      <c r="H415" s="15">
        <v>5710</v>
      </c>
      <c r="I415">
        <v>51.9</v>
      </c>
    </row>
    <row r="416" spans="1:9" x14ac:dyDescent="0.35">
      <c r="A416">
        <v>2019</v>
      </c>
      <c r="B416" s="1">
        <v>2</v>
      </c>
      <c r="C416" s="1">
        <v>19</v>
      </c>
      <c r="D416" s="3">
        <v>20.2</v>
      </c>
      <c r="E416">
        <v>2.9722222222222223</v>
      </c>
      <c r="F416" s="23">
        <v>10.7</v>
      </c>
      <c r="G416" s="10">
        <v>0.28299999999999997</v>
      </c>
      <c r="H416" s="16">
        <v>3340</v>
      </c>
      <c r="I416">
        <v>58.1</v>
      </c>
    </row>
    <row r="417" spans="1:9" x14ac:dyDescent="0.35">
      <c r="A417">
        <v>2019</v>
      </c>
      <c r="B417" s="1">
        <v>2</v>
      </c>
      <c r="C417" s="1">
        <v>20</v>
      </c>
      <c r="D417" s="3">
        <v>19.899999999999999</v>
      </c>
      <c r="E417">
        <v>7.3888888888888893</v>
      </c>
      <c r="F417" s="22">
        <v>26.6</v>
      </c>
      <c r="G417" s="9">
        <v>0.29700000000000004</v>
      </c>
      <c r="H417" s="15">
        <v>5960</v>
      </c>
      <c r="I417">
        <v>54.2</v>
      </c>
    </row>
    <row r="418" spans="1:9" x14ac:dyDescent="0.35">
      <c r="A418">
        <v>2019</v>
      </c>
      <c r="B418" s="1">
        <v>2</v>
      </c>
      <c r="C418" s="1">
        <v>21</v>
      </c>
      <c r="D418" s="3">
        <v>19.2</v>
      </c>
      <c r="E418">
        <v>3.0555555555555554</v>
      </c>
      <c r="F418" s="23">
        <v>11</v>
      </c>
      <c r="G418" s="10">
        <v>0.113</v>
      </c>
      <c r="H418" s="16">
        <v>5950</v>
      </c>
      <c r="I418">
        <v>54.1</v>
      </c>
    </row>
    <row r="419" spans="1:9" x14ac:dyDescent="0.35">
      <c r="A419">
        <v>2019</v>
      </c>
      <c r="B419" s="1">
        <v>2</v>
      </c>
      <c r="C419" s="1">
        <v>22</v>
      </c>
      <c r="D419" s="3">
        <v>19</v>
      </c>
      <c r="E419">
        <v>2.1388888888888888</v>
      </c>
      <c r="F419" s="22">
        <v>7.7</v>
      </c>
      <c r="G419" s="9">
        <v>0.125</v>
      </c>
      <c r="H419" s="15">
        <v>5440</v>
      </c>
      <c r="I419">
        <v>62.2</v>
      </c>
    </row>
    <row r="420" spans="1:9" x14ac:dyDescent="0.35">
      <c r="A420">
        <v>2019</v>
      </c>
      <c r="B420" s="1">
        <v>2</v>
      </c>
      <c r="C420" s="1">
        <v>23</v>
      </c>
      <c r="D420" s="3">
        <v>21.3</v>
      </c>
      <c r="E420">
        <v>2.5555555555555554</v>
      </c>
      <c r="F420" s="23">
        <v>9.1999999999999993</v>
      </c>
      <c r="G420" s="10">
        <v>0.155</v>
      </c>
      <c r="H420" s="16">
        <v>3500</v>
      </c>
      <c r="I420">
        <v>66.8</v>
      </c>
    </row>
    <row r="421" spans="1:9" x14ac:dyDescent="0.35">
      <c r="A421">
        <v>2019</v>
      </c>
      <c r="B421" s="1">
        <v>2</v>
      </c>
      <c r="C421" s="1">
        <v>24</v>
      </c>
      <c r="D421" s="3">
        <v>22.8</v>
      </c>
      <c r="E421">
        <v>2.1388888888888888</v>
      </c>
      <c r="F421" s="22">
        <v>7.7</v>
      </c>
      <c r="G421" s="9">
        <v>0.90900000000000003</v>
      </c>
      <c r="H421" s="15">
        <v>5490</v>
      </c>
      <c r="I421">
        <v>60</v>
      </c>
    </row>
    <row r="422" spans="1:9" x14ac:dyDescent="0.35">
      <c r="A422">
        <v>2019</v>
      </c>
      <c r="B422" s="1">
        <v>2</v>
      </c>
      <c r="C422" s="1">
        <v>25</v>
      </c>
      <c r="D422" s="3">
        <v>22.1</v>
      </c>
      <c r="E422">
        <v>4.916666666666667</v>
      </c>
      <c r="F422" s="23">
        <v>17.7</v>
      </c>
      <c r="G422" s="10">
        <v>0.86399999999999999</v>
      </c>
      <c r="H422" s="16">
        <v>5700</v>
      </c>
      <c r="I422">
        <v>61.8</v>
      </c>
    </row>
    <row r="423" spans="1:9" x14ac:dyDescent="0.35">
      <c r="A423">
        <v>2019</v>
      </c>
      <c r="B423" s="1">
        <v>2</v>
      </c>
      <c r="C423" s="1">
        <v>26</v>
      </c>
      <c r="D423" s="3">
        <v>20.7</v>
      </c>
      <c r="E423">
        <v>6.3888888888888893</v>
      </c>
      <c r="F423" s="22">
        <v>23</v>
      </c>
      <c r="G423" s="9">
        <v>0.13300000000000001</v>
      </c>
      <c r="H423" s="15">
        <v>6300</v>
      </c>
      <c r="I423">
        <v>57.9</v>
      </c>
    </row>
    <row r="424" spans="1:9" x14ac:dyDescent="0.35">
      <c r="A424">
        <v>2019</v>
      </c>
      <c r="B424" s="1">
        <v>2</v>
      </c>
      <c r="C424" s="1">
        <v>27</v>
      </c>
      <c r="D424" s="3">
        <v>20.399999999999999</v>
      </c>
      <c r="E424">
        <v>2.3888888888888888</v>
      </c>
      <c r="F424" s="23">
        <v>8.6</v>
      </c>
      <c r="G424" s="10">
        <v>0.17200000000000001</v>
      </c>
      <c r="H424" s="16">
        <v>5470</v>
      </c>
      <c r="I424">
        <v>67.2</v>
      </c>
    </row>
    <row r="425" spans="1:9" x14ac:dyDescent="0.35">
      <c r="A425">
        <v>2019</v>
      </c>
      <c r="B425" s="5">
        <v>2</v>
      </c>
      <c r="C425" s="5">
        <v>28</v>
      </c>
      <c r="D425" s="3">
        <v>24.8</v>
      </c>
      <c r="E425">
        <v>3.8055555555555554</v>
      </c>
      <c r="F425" s="22">
        <v>13.7</v>
      </c>
      <c r="G425" s="9">
        <v>0.29200000000000004</v>
      </c>
      <c r="H425" s="15">
        <v>3260</v>
      </c>
      <c r="I425">
        <v>43.2</v>
      </c>
    </row>
    <row r="426" spans="1:9" x14ac:dyDescent="0.35">
      <c r="A426">
        <v>2019</v>
      </c>
      <c r="B426" s="1">
        <v>3</v>
      </c>
      <c r="C426" s="1">
        <v>1</v>
      </c>
      <c r="D426" s="3">
        <v>25</v>
      </c>
      <c r="E426">
        <v>6.8611111111111107</v>
      </c>
      <c r="F426" s="23">
        <v>24.7</v>
      </c>
      <c r="G426" s="10">
        <v>0.224</v>
      </c>
      <c r="H426" s="16">
        <v>4180</v>
      </c>
      <c r="I426">
        <v>55.6</v>
      </c>
    </row>
    <row r="427" spans="1:9" x14ac:dyDescent="0.35">
      <c r="A427">
        <v>2019</v>
      </c>
      <c r="B427" s="1">
        <v>3</v>
      </c>
      <c r="C427" s="1">
        <v>2</v>
      </c>
      <c r="D427" s="3">
        <v>19.100000000000001</v>
      </c>
      <c r="E427">
        <v>7.666666666666667</v>
      </c>
      <c r="F427" s="22">
        <v>27.6</v>
      </c>
      <c r="G427" s="9">
        <v>0.10299999999999999</v>
      </c>
      <c r="H427" s="15">
        <v>5820</v>
      </c>
      <c r="I427">
        <v>48.6</v>
      </c>
    </row>
    <row r="428" spans="1:9" x14ac:dyDescent="0.35">
      <c r="A428">
        <v>2019</v>
      </c>
      <c r="B428" s="1">
        <v>3</v>
      </c>
      <c r="C428" s="1">
        <v>3</v>
      </c>
      <c r="D428" s="3">
        <v>18.7</v>
      </c>
      <c r="E428">
        <v>4.7777777777777777</v>
      </c>
      <c r="F428" s="23">
        <v>17.2</v>
      </c>
      <c r="G428" s="10">
        <v>4.24E-2</v>
      </c>
      <c r="H428" s="16">
        <v>6190</v>
      </c>
      <c r="I428">
        <v>54.9</v>
      </c>
    </row>
    <row r="429" spans="1:9" x14ac:dyDescent="0.35">
      <c r="A429">
        <v>2019</v>
      </c>
      <c r="B429" s="1">
        <v>3</v>
      </c>
      <c r="C429" s="1">
        <v>4</v>
      </c>
      <c r="D429" s="3">
        <v>19.899999999999999</v>
      </c>
      <c r="E429">
        <v>4.75</v>
      </c>
      <c r="F429" s="22">
        <v>17.100000000000001</v>
      </c>
      <c r="G429" s="9">
        <v>4.3799999999999999E-2</v>
      </c>
      <c r="H429" s="15">
        <v>6420</v>
      </c>
      <c r="I429">
        <v>51.4</v>
      </c>
    </row>
    <row r="430" spans="1:9" x14ac:dyDescent="0.35">
      <c r="A430">
        <v>2019</v>
      </c>
      <c r="B430" s="1">
        <v>3</v>
      </c>
      <c r="C430" s="1">
        <v>5</v>
      </c>
      <c r="D430" s="3">
        <v>20.2</v>
      </c>
      <c r="E430">
        <v>3.9166666666666665</v>
      </c>
      <c r="F430" s="23">
        <v>14.1</v>
      </c>
      <c r="G430" s="10">
        <v>9.3399999999999997E-2</v>
      </c>
      <c r="H430" s="16">
        <v>6770</v>
      </c>
      <c r="I430">
        <v>52.7</v>
      </c>
    </row>
    <row r="431" spans="1:9" x14ac:dyDescent="0.35">
      <c r="A431">
        <v>2019</v>
      </c>
      <c r="B431" s="1">
        <v>3</v>
      </c>
      <c r="C431" s="1">
        <v>6</v>
      </c>
      <c r="D431" s="3">
        <v>19.399999999999999</v>
      </c>
      <c r="E431">
        <v>2.5555555555555554</v>
      </c>
      <c r="F431" s="22">
        <v>9.1999999999999993</v>
      </c>
      <c r="G431" s="9">
        <v>0.11499999999999999</v>
      </c>
      <c r="H431" s="15">
        <v>5070</v>
      </c>
      <c r="I431">
        <v>69.8</v>
      </c>
    </row>
    <row r="432" spans="1:9" x14ac:dyDescent="0.35">
      <c r="A432">
        <v>2019</v>
      </c>
      <c r="B432" s="1">
        <v>3</v>
      </c>
      <c r="C432" s="1">
        <v>7</v>
      </c>
      <c r="D432" s="3">
        <v>21.1</v>
      </c>
      <c r="E432">
        <v>4.2222222222222223</v>
      </c>
      <c r="F432" s="23">
        <v>15.2</v>
      </c>
      <c r="G432" s="10">
        <v>0.124</v>
      </c>
      <c r="H432" s="16">
        <v>6050</v>
      </c>
      <c r="I432">
        <v>70.3</v>
      </c>
    </row>
    <row r="433" spans="1:9" x14ac:dyDescent="0.35">
      <c r="A433">
        <v>2019</v>
      </c>
      <c r="B433" s="1">
        <v>3</v>
      </c>
      <c r="C433" s="1">
        <v>8</v>
      </c>
      <c r="D433" s="3">
        <v>20.3</v>
      </c>
      <c r="E433">
        <v>4.2222222222222223</v>
      </c>
      <c r="F433" s="22">
        <v>15.2</v>
      </c>
      <c r="G433" s="9">
        <v>0.13799999999999998</v>
      </c>
      <c r="H433" s="15">
        <v>6740</v>
      </c>
      <c r="I433">
        <v>58.9</v>
      </c>
    </row>
    <row r="434" spans="1:9" x14ac:dyDescent="0.35">
      <c r="A434">
        <v>2019</v>
      </c>
      <c r="B434" s="1">
        <v>3</v>
      </c>
      <c r="C434" s="1">
        <v>9</v>
      </c>
      <c r="D434" s="3">
        <v>19.7</v>
      </c>
      <c r="E434">
        <v>4.1111111111111107</v>
      </c>
      <c r="F434" s="23">
        <v>14.8</v>
      </c>
      <c r="G434" s="10">
        <v>0.14799999999999999</v>
      </c>
      <c r="H434" s="16">
        <v>6640</v>
      </c>
      <c r="I434">
        <v>59.3</v>
      </c>
    </row>
    <row r="435" spans="1:9" x14ac:dyDescent="0.35">
      <c r="A435">
        <v>2019</v>
      </c>
      <c r="B435" s="1">
        <v>3</v>
      </c>
      <c r="C435" s="1">
        <v>10</v>
      </c>
      <c r="D435" s="3">
        <v>19.600000000000001</v>
      </c>
      <c r="E435">
        <v>5.8055555555555554</v>
      </c>
      <c r="F435" s="22">
        <v>20.9</v>
      </c>
      <c r="G435" s="9">
        <v>0.18300000000000002</v>
      </c>
      <c r="H435" s="15">
        <v>6930</v>
      </c>
      <c r="I435">
        <v>56.9</v>
      </c>
    </row>
    <row r="436" spans="1:9" x14ac:dyDescent="0.35">
      <c r="A436">
        <v>2019</v>
      </c>
      <c r="B436" s="1">
        <v>3</v>
      </c>
      <c r="C436" s="1">
        <v>11</v>
      </c>
      <c r="D436" s="3">
        <v>18.899999999999999</v>
      </c>
      <c r="E436">
        <v>3.1944444444444446</v>
      </c>
      <c r="F436" s="23">
        <v>11.5</v>
      </c>
      <c r="G436" s="10">
        <v>0.39799999999999996</v>
      </c>
      <c r="H436" s="16">
        <v>6650</v>
      </c>
      <c r="I436">
        <v>64</v>
      </c>
    </row>
    <row r="437" spans="1:9" x14ac:dyDescent="0.35">
      <c r="A437">
        <v>2019</v>
      </c>
      <c r="B437" s="1">
        <v>3</v>
      </c>
      <c r="C437" s="1">
        <v>12</v>
      </c>
      <c r="D437" s="3">
        <v>20.100000000000001</v>
      </c>
      <c r="E437">
        <v>3.4722222222222223</v>
      </c>
      <c r="F437" s="22">
        <v>12.5</v>
      </c>
      <c r="G437" s="9">
        <v>0.28500000000000003</v>
      </c>
      <c r="H437" s="15">
        <v>6910</v>
      </c>
      <c r="I437">
        <v>55.4</v>
      </c>
    </row>
    <row r="438" spans="1:9" x14ac:dyDescent="0.35">
      <c r="A438">
        <v>2019</v>
      </c>
      <c r="B438" s="1">
        <v>3</v>
      </c>
      <c r="C438" s="1">
        <v>13</v>
      </c>
      <c r="D438" s="3">
        <f>28.92601</f>
        <v>28.926010000000002</v>
      </c>
      <c r="E438">
        <v>3.2145638888888888</v>
      </c>
      <c r="F438" s="23">
        <f>11.57243</f>
        <v>11.572430000000001</v>
      </c>
      <c r="G438" s="10">
        <v>0.27399999999999997</v>
      </c>
      <c r="H438" s="16">
        <v>6750</v>
      </c>
      <c r="I438">
        <v>68.599999999999994</v>
      </c>
    </row>
    <row r="439" spans="1:9" x14ac:dyDescent="0.35">
      <c r="A439">
        <v>2019</v>
      </c>
      <c r="B439" s="1">
        <v>3</v>
      </c>
      <c r="C439" s="1">
        <v>14</v>
      </c>
      <c r="D439" s="3">
        <v>22</v>
      </c>
      <c r="E439">
        <v>2.5277777777777777</v>
      </c>
      <c r="F439" s="22">
        <v>9.1</v>
      </c>
      <c r="G439" s="9">
        <v>6.5299999999999997E-2</v>
      </c>
      <c r="H439" s="15">
        <v>6740</v>
      </c>
      <c r="I439">
        <v>60.9</v>
      </c>
    </row>
    <row r="440" spans="1:9" x14ac:dyDescent="0.35">
      <c r="A440">
        <v>2019</v>
      </c>
      <c r="B440" s="1">
        <v>3</v>
      </c>
      <c r="C440" s="1">
        <v>15</v>
      </c>
      <c r="D440" s="3">
        <v>22.8</v>
      </c>
      <c r="E440">
        <v>5.5555555555555554</v>
      </c>
      <c r="F440" s="23">
        <v>20</v>
      </c>
      <c r="G440" s="10">
        <v>7.9299999999999995E-2</v>
      </c>
      <c r="H440" s="16">
        <v>2820</v>
      </c>
      <c r="I440">
        <v>51.3</v>
      </c>
    </row>
    <row r="441" spans="1:9" x14ac:dyDescent="0.35">
      <c r="A441">
        <v>2019</v>
      </c>
      <c r="B441" s="1">
        <v>3</v>
      </c>
      <c r="C441" s="1">
        <v>16</v>
      </c>
      <c r="D441" s="3">
        <v>24.3</v>
      </c>
      <c r="E441">
        <v>4.3888888888888893</v>
      </c>
      <c r="F441" s="22">
        <v>15.8</v>
      </c>
      <c r="G441" s="9">
        <v>4.8300000000000003E-2</v>
      </c>
      <c r="H441" s="15">
        <v>6300</v>
      </c>
      <c r="I441">
        <v>57.1</v>
      </c>
    </row>
    <row r="442" spans="1:9" x14ac:dyDescent="0.35">
      <c r="A442">
        <v>2019</v>
      </c>
      <c r="B442" s="1">
        <v>3</v>
      </c>
      <c r="C442" s="1">
        <v>17</v>
      </c>
      <c r="D442" s="3">
        <v>27.4</v>
      </c>
      <c r="E442">
        <v>6.3055555555555554</v>
      </c>
      <c r="F442" s="23">
        <v>22.7</v>
      </c>
      <c r="G442" s="10">
        <v>0.10299999999999999</v>
      </c>
      <c r="H442" s="16">
        <v>4230</v>
      </c>
      <c r="I442">
        <v>51.8</v>
      </c>
    </row>
    <row r="443" spans="1:9" x14ac:dyDescent="0.35">
      <c r="A443">
        <v>2019</v>
      </c>
      <c r="B443" s="1">
        <v>3</v>
      </c>
      <c r="C443" s="1">
        <v>18</v>
      </c>
      <c r="D443" s="3">
        <v>22.1</v>
      </c>
      <c r="E443">
        <v>6.5</v>
      </c>
      <c r="F443" s="22">
        <v>23.4</v>
      </c>
      <c r="G443" s="9">
        <v>0.19</v>
      </c>
      <c r="H443" s="15">
        <v>7170</v>
      </c>
      <c r="I443">
        <v>45</v>
      </c>
    </row>
    <row r="444" spans="1:9" x14ac:dyDescent="0.35">
      <c r="A444">
        <v>2019</v>
      </c>
      <c r="B444" s="1">
        <v>3</v>
      </c>
      <c r="C444" s="1">
        <v>19</v>
      </c>
      <c r="D444" s="3">
        <v>21.1</v>
      </c>
      <c r="E444">
        <v>5.6111111111111107</v>
      </c>
      <c r="F444" s="23">
        <v>20.2</v>
      </c>
      <c r="G444" s="10">
        <v>4.7500000000000001E-2</v>
      </c>
      <c r="H444" s="16">
        <v>7220</v>
      </c>
      <c r="I444">
        <v>50.1</v>
      </c>
    </row>
    <row r="445" spans="1:9" x14ac:dyDescent="0.35">
      <c r="A445">
        <v>2019</v>
      </c>
      <c r="B445" s="1">
        <v>3</v>
      </c>
      <c r="C445" s="1">
        <v>20</v>
      </c>
      <c r="D445" s="3">
        <v>20.9</v>
      </c>
      <c r="E445">
        <v>3.1666666666666665</v>
      </c>
      <c r="F445" s="22">
        <v>11.4</v>
      </c>
      <c r="G445" s="9">
        <v>1.84E-2</v>
      </c>
      <c r="H445" s="15">
        <v>6870</v>
      </c>
      <c r="I445">
        <v>63.5</v>
      </c>
    </row>
    <row r="446" spans="1:9" x14ac:dyDescent="0.35">
      <c r="A446">
        <v>2019</v>
      </c>
      <c r="B446" s="1">
        <v>3</v>
      </c>
      <c r="C446" s="1">
        <v>21</v>
      </c>
      <c r="D446" s="3">
        <v>22.3</v>
      </c>
      <c r="E446">
        <v>2.5555555555555554</v>
      </c>
      <c r="F446" s="23">
        <v>9.1999999999999993</v>
      </c>
      <c r="G446" s="10">
        <v>1.65E-3</v>
      </c>
      <c r="H446" s="16">
        <v>6140</v>
      </c>
      <c r="I446">
        <v>66.3</v>
      </c>
    </row>
    <row r="447" spans="1:9" x14ac:dyDescent="0.35">
      <c r="A447">
        <v>2019</v>
      </c>
      <c r="B447" s="1">
        <v>3</v>
      </c>
      <c r="C447" s="1">
        <v>22</v>
      </c>
      <c r="D447" s="3">
        <v>25.3</v>
      </c>
      <c r="E447">
        <v>3.75</v>
      </c>
      <c r="F447" s="22">
        <v>13.5</v>
      </c>
      <c r="G447" s="9">
        <v>8.4199999999999997E-2</v>
      </c>
      <c r="H447" s="15">
        <v>3720</v>
      </c>
      <c r="I447">
        <v>53</v>
      </c>
    </row>
    <row r="448" spans="1:9" x14ac:dyDescent="0.35">
      <c r="A448">
        <v>2019</v>
      </c>
      <c r="B448" s="1">
        <v>3</v>
      </c>
      <c r="C448" s="1">
        <v>23</v>
      </c>
      <c r="D448" s="3">
        <v>28.3</v>
      </c>
      <c r="E448">
        <v>6.416666666666667</v>
      </c>
      <c r="F448" s="23">
        <v>23.1</v>
      </c>
      <c r="G448" s="10">
        <v>0.15200000000000002</v>
      </c>
      <c r="H448" s="16">
        <v>4930</v>
      </c>
      <c r="I448">
        <v>45.4</v>
      </c>
    </row>
    <row r="449" spans="1:9" x14ac:dyDescent="0.35">
      <c r="A449">
        <v>2019</v>
      </c>
      <c r="B449" s="1">
        <v>3</v>
      </c>
      <c r="C449" s="1">
        <v>24</v>
      </c>
      <c r="D449" s="3">
        <v>28.6</v>
      </c>
      <c r="E449">
        <v>4.3611111111111107</v>
      </c>
      <c r="F449" s="22">
        <v>15.7</v>
      </c>
      <c r="G449" s="9">
        <v>8.8200000000000001E-2</v>
      </c>
      <c r="H449" s="15">
        <v>6080</v>
      </c>
      <c r="I449">
        <v>48.9</v>
      </c>
    </row>
    <row r="450" spans="1:9" x14ac:dyDescent="0.35">
      <c r="A450">
        <v>2019</v>
      </c>
      <c r="B450" s="1">
        <v>3</v>
      </c>
      <c r="C450" s="1">
        <v>25</v>
      </c>
      <c r="D450" s="3">
        <v>29.5</v>
      </c>
      <c r="E450">
        <v>6.8888888888888893</v>
      </c>
      <c r="F450" s="23">
        <v>24.8</v>
      </c>
      <c r="G450" s="10">
        <v>0.19</v>
      </c>
      <c r="H450" s="16">
        <v>2900</v>
      </c>
      <c r="I450">
        <v>41.2</v>
      </c>
    </row>
    <row r="451" spans="1:9" x14ac:dyDescent="0.35">
      <c r="A451">
        <v>2019</v>
      </c>
      <c r="B451" s="1">
        <v>3</v>
      </c>
      <c r="C451" s="1">
        <v>26</v>
      </c>
      <c r="D451" s="3">
        <v>30.1</v>
      </c>
      <c r="E451">
        <v>6.0277777777777777</v>
      </c>
      <c r="F451" s="22">
        <v>21.7</v>
      </c>
      <c r="G451" s="9">
        <v>0.11700000000000001</v>
      </c>
      <c r="H451" s="15">
        <v>4880</v>
      </c>
      <c r="I451">
        <v>34.5</v>
      </c>
    </row>
    <row r="452" spans="1:9" x14ac:dyDescent="0.35">
      <c r="A452">
        <v>2019</v>
      </c>
      <c r="B452" s="1">
        <v>3</v>
      </c>
      <c r="C452" s="1">
        <v>27</v>
      </c>
      <c r="D452" s="3">
        <v>24.2</v>
      </c>
      <c r="E452">
        <v>4.583333333333333</v>
      </c>
      <c r="F452" s="23">
        <v>16.5</v>
      </c>
      <c r="G452" s="10">
        <v>4.99E-2</v>
      </c>
      <c r="H452" s="16">
        <v>2350</v>
      </c>
      <c r="I452">
        <v>75.7</v>
      </c>
    </row>
    <row r="453" spans="1:9" x14ac:dyDescent="0.35">
      <c r="A453">
        <v>2019</v>
      </c>
      <c r="B453" s="1">
        <v>3</v>
      </c>
      <c r="C453" s="1">
        <v>28</v>
      </c>
      <c r="D453" s="3">
        <v>22.5</v>
      </c>
      <c r="E453">
        <v>3.5833333333333335</v>
      </c>
      <c r="F453" s="22">
        <v>12.9</v>
      </c>
      <c r="G453" s="9">
        <v>9.1999999999999998E-2</v>
      </c>
      <c r="H453" s="15">
        <v>1980</v>
      </c>
      <c r="I453">
        <v>81.8</v>
      </c>
    </row>
    <row r="454" spans="1:9" x14ac:dyDescent="0.35">
      <c r="A454">
        <v>2019</v>
      </c>
      <c r="B454" s="1">
        <v>3</v>
      </c>
      <c r="C454" s="1">
        <v>29</v>
      </c>
      <c r="D454" s="3">
        <v>23.9</v>
      </c>
      <c r="E454">
        <v>3.6388888888888888</v>
      </c>
      <c r="F454" s="23">
        <v>13.1</v>
      </c>
      <c r="G454" s="10">
        <v>8.9599999999999999E-2</v>
      </c>
      <c r="H454" s="16">
        <v>6830</v>
      </c>
      <c r="I454">
        <v>64.7</v>
      </c>
    </row>
    <row r="455" spans="1:9" x14ac:dyDescent="0.35">
      <c r="A455">
        <v>2019</v>
      </c>
      <c r="B455" s="1">
        <v>3</v>
      </c>
      <c r="C455" s="1">
        <v>30</v>
      </c>
      <c r="D455" s="3">
        <v>25</v>
      </c>
      <c r="E455">
        <v>3.3888888888888888</v>
      </c>
      <c r="F455" s="22">
        <v>12.2</v>
      </c>
      <c r="G455" s="9">
        <v>9.5500000000000002E-2</v>
      </c>
      <c r="H455" s="15">
        <v>4990</v>
      </c>
      <c r="I455">
        <v>48.1</v>
      </c>
    </row>
    <row r="456" spans="1:9" x14ac:dyDescent="0.35">
      <c r="A456">
        <v>2019</v>
      </c>
      <c r="B456" s="5">
        <v>3</v>
      </c>
      <c r="C456" s="5">
        <v>31</v>
      </c>
      <c r="D456" s="3">
        <v>29.8</v>
      </c>
      <c r="E456">
        <v>4.2222222222222223</v>
      </c>
      <c r="F456" s="23">
        <v>15.2</v>
      </c>
      <c r="G456" s="10">
        <v>6.5000000000000002E-2</v>
      </c>
      <c r="H456" s="16">
        <v>6510</v>
      </c>
      <c r="I456">
        <v>29.7</v>
      </c>
    </row>
    <row r="457" spans="1:9" x14ac:dyDescent="0.35">
      <c r="A457">
        <v>2019</v>
      </c>
      <c r="B457" s="1">
        <v>4</v>
      </c>
      <c r="C457" s="1">
        <v>1</v>
      </c>
      <c r="D457" s="3">
        <v>32.6</v>
      </c>
      <c r="E457">
        <v>4.083333333333333</v>
      </c>
      <c r="F457" s="22">
        <v>14.7</v>
      </c>
      <c r="G457" s="9">
        <v>0.23499999999999999</v>
      </c>
      <c r="H457" s="15">
        <v>6760</v>
      </c>
      <c r="I457">
        <v>21.7</v>
      </c>
    </row>
    <row r="458" spans="1:9" x14ac:dyDescent="0.35">
      <c r="A458">
        <v>2019</v>
      </c>
      <c r="B458" s="1">
        <v>4</v>
      </c>
      <c r="C458" s="1">
        <v>2</v>
      </c>
      <c r="D458" s="3">
        <v>26.9</v>
      </c>
      <c r="E458">
        <v>3.3055555555555554</v>
      </c>
      <c r="F458" s="23">
        <v>11.9</v>
      </c>
      <c r="G458" s="10">
        <v>0.20800000000000002</v>
      </c>
      <c r="H458" s="16">
        <v>5060</v>
      </c>
      <c r="I458">
        <v>60.3</v>
      </c>
    </row>
    <row r="459" spans="1:9" x14ac:dyDescent="0.35">
      <c r="A459">
        <v>2019</v>
      </c>
      <c r="B459" s="1">
        <v>4</v>
      </c>
      <c r="C459" s="1">
        <v>3</v>
      </c>
      <c r="D459" s="3">
        <v>28</v>
      </c>
      <c r="E459">
        <v>3.4722222222222223</v>
      </c>
      <c r="F459" s="22">
        <v>12.5</v>
      </c>
      <c r="G459" s="9">
        <v>0.113</v>
      </c>
      <c r="H459" s="15">
        <v>2830</v>
      </c>
      <c r="I459">
        <v>51.4</v>
      </c>
    </row>
    <row r="460" spans="1:9" x14ac:dyDescent="0.35">
      <c r="A460">
        <v>2019</v>
      </c>
      <c r="B460" s="1">
        <v>4</v>
      </c>
      <c r="C460" s="1">
        <v>4</v>
      </c>
      <c r="D460" s="3">
        <v>30.8</v>
      </c>
      <c r="E460">
        <v>3.0833333333333335</v>
      </c>
      <c r="F460" s="23">
        <v>11.1</v>
      </c>
      <c r="G460" s="10">
        <v>0.251</v>
      </c>
      <c r="H460" s="16">
        <v>6550</v>
      </c>
      <c r="I460">
        <v>27.9</v>
      </c>
    </row>
    <row r="461" spans="1:9" x14ac:dyDescent="0.35">
      <c r="A461">
        <v>2019</v>
      </c>
      <c r="B461" s="1">
        <v>4</v>
      </c>
      <c r="C461" s="1">
        <v>5</v>
      </c>
      <c r="D461" s="3">
        <v>30.2</v>
      </c>
      <c r="E461">
        <v>3.2222222222222223</v>
      </c>
      <c r="F461" s="22">
        <v>11.6</v>
      </c>
      <c r="G461" s="9">
        <v>0.27599999999999997</v>
      </c>
      <c r="H461" s="15">
        <v>5460</v>
      </c>
      <c r="I461">
        <v>36.799999999999997</v>
      </c>
    </row>
    <row r="462" spans="1:9" x14ac:dyDescent="0.35">
      <c r="A462">
        <v>2019</v>
      </c>
      <c r="B462" s="1">
        <v>4</v>
      </c>
      <c r="C462" s="1">
        <v>6</v>
      </c>
      <c r="D462" s="3">
        <v>31.1</v>
      </c>
      <c r="E462">
        <v>3.3333333333333335</v>
      </c>
      <c r="F462" s="23">
        <v>12</v>
      </c>
      <c r="G462" s="10">
        <v>0.26200000000000001</v>
      </c>
      <c r="H462" s="16">
        <v>7070</v>
      </c>
      <c r="I462">
        <v>31</v>
      </c>
    </row>
    <row r="463" spans="1:9" x14ac:dyDescent="0.35">
      <c r="A463">
        <v>2019</v>
      </c>
      <c r="B463" s="1">
        <v>4</v>
      </c>
      <c r="C463" s="1">
        <v>7</v>
      </c>
      <c r="D463" s="3">
        <v>32.6</v>
      </c>
      <c r="E463">
        <v>2.9722222222222223</v>
      </c>
      <c r="F463" s="22">
        <v>10.7</v>
      </c>
      <c r="G463" s="9">
        <v>0.24200000000000002</v>
      </c>
      <c r="H463" s="15">
        <v>6870</v>
      </c>
      <c r="I463">
        <v>19.8</v>
      </c>
    </row>
    <row r="464" spans="1:9" x14ac:dyDescent="0.35">
      <c r="A464">
        <v>2019</v>
      </c>
      <c r="B464" s="1">
        <v>4</v>
      </c>
      <c r="C464" s="1">
        <v>8</v>
      </c>
      <c r="D464" s="3">
        <v>28.9</v>
      </c>
      <c r="E464">
        <v>2.75</v>
      </c>
      <c r="F464" s="23">
        <v>9.9</v>
      </c>
      <c r="G464" s="10">
        <v>0.128</v>
      </c>
      <c r="H464" s="16">
        <v>3270</v>
      </c>
      <c r="I464">
        <v>42</v>
      </c>
    </row>
    <row r="465" spans="1:9" x14ac:dyDescent="0.35">
      <c r="A465">
        <v>2019</v>
      </c>
      <c r="B465" s="1">
        <v>4</v>
      </c>
      <c r="C465" s="1">
        <v>9</v>
      </c>
      <c r="D465" s="3">
        <v>28.7</v>
      </c>
      <c r="E465">
        <v>3.0555555555555554</v>
      </c>
      <c r="F465" s="22">
        <v>11</v>
      </c>
      <c r="G465" s="9">
        <v>0.33700000000000002</v>
      </c>
      <c r="H465" s="15">
        <v>7230</v>
      </c>
      <c r="I465">
        <v>44.5</v>
      </c>
    </row>
    <row r="466" spans="1:9" x14ac:dyDescent="0.35">
      <c r="A466">
        <v>2019</v>
      </c>
      <c r="B466" s="1">
        <v>4</v>
      </c>
      <c r="C466" s="1">
        <v>10</v>
      </c>
      <c r="D466" s="3">
        <v>28.1</v>
      </c>
      <c r="E466">
        <v>4.3611111111111107</v>
      </c>
      <c r="F466" s="23">
        <v>15.7</v>
      </c>
      <c r="G466" s="10">
        <v>0.14899999999999999</v>
      </c>
      <c r="H466" s="16">
        <v>2650</v>
      </c>
      <c r="I466">
        <v>48</v>
      </c>
    </row>
    <row r="467" spans="1:9" x14ac:dyDescent="0.35">
      <c r="A467">
        <v>2019</v>
      </c>
      <c r="B467" s="1">
        <v>4</v>
      </c>
      <c r="C467" s="1">
        <v>11</v>
      </c>
      <c r="D467" s="3">
        <v>26.8</v>
      </c>
      <c r="E467">
        <v>2.0555555555555554</v>
      </c>
      <c r="F467" s="22">
        <v>7.4</v>
      </c>
      <c r="G467" s="9">
        <v>0.125</v>
      </c>
      <c r="H467" s="15">
        <v>3580</v>
      </c>
      <c r="I467">
        <v>57.3</v>
      </c>
    </row>
    <row r="468" spans="1:9" x14ac:dyDescent="0.35">
      <c r="A468">
        <v>2019</v>
      </c>
      <c r="B468" s="1">
        <v>4</v>
      </c>
      <c r="C468" s="1">
        <v>12</v>
      </c>
      <c r="D468" s="3">
        <v>26.6</v>
      </c>
      <c r="E468">
        <v>2.5</v>
      </c>
      <c r="F468" s="23">
        <v>9</v>
      </c>
      <c r="G468" s="10">
        <v>0.12200000000000001</v>
      </c>
      <c r="H468" s="16">
        <v>3550</v>
      </c>
      <c r="I468">
        <v>53.3</v>
      </c>
    </row>
    <row r="469" spans="1:9" x14ac:dyDescent="0.35">
      <c r="A469">
        <v>2019</v>
      </c>
      <c r="B469" s="1">
        <v>4</v>
      </c>
      <c r="C469" s="1">
        <v>13</v>
      </c>
      <c r="D469" s="3">
        <v>25.9</v>
      </c>
      <c r="E469">
        <v>3.6944444444444446</v>
      </c>
      <c r="F469" s="22">
        <v>13.3</v>
      </c>
      <c r="G469" s="9">
        <v>0.11799999999999999</v>
      </c>
      <c r="H469" s="15">
        <v>4230</v>
      </c>
      <c r="I469">
        <v>59.2</v>
      </c>
    </row>
    <row r="470" spans="1:9" x14ac:dyDescent="0.35">
      <c r="A470">
        <v>2019</v>
      </c>
      <c r="B470" s="1">
        <v>4</v>
      </c>
      <c r="C470" s="1">
        <v>14</v>
      </c>
      <c r="D470" s="3">
        <v>24.6</v>
      </c>
      <c r="E470">
        <v>5.2777777777777777</v>
      </c>
      <c r="F470" s="23">
        <v>19</v>
      </c>
      <c r="G470" s="10">
        <v>0.27099999999999996</v>
      </c>
      <c r="H470" s="16">
        <v>7550</v>
      </c>
      <c r="I470">
        <v>61.3</v>
      </c>
    </row>
    <row r="471" spans="1:9" x14ac:dyDescent="0.35">
      <c r="A471">
        <v>2019</v>
      </c>
      <c r="B471" s="1">
        <v>4</v>
      </c>
      <c r="C471" s="1">
        <v>15</v>
      </c>
      <c r="D471" s="3">
        <v>25.5</v>
      </c>
      <c r="E471">
        <v>3.5</v>
      </c>
      <c r="F471" s="22">
        <v>12.6</v>
      </c>
      <c r="G471" s="9">
        <v>1.8299999999999997E-2</v>
      </c>
      <c r="H471" s="15">
        <v>7750</v>
      </c>
      <c r="I471">
        <v>51.9</v>
      </c>
    </row>
    <row r="472" spans="1:9" x14ac:dyDescent="0.35">
      <c r="A472">
        <v>2019</v>
      </c>
      <c r="B472" s="1">
        <v>4</v>
      </c>
      <c r="C472" s="1">
        <v>16</v>
      </c>
      <c r="D472" s="3">
        <v>25.5</v>
      </c>
      <c r="E472">
        <v>2.8055555555555554</v>
      </c>
      <c r="F472" s="23">
        <v>10.1</v>
      </c>
      <c r="G472" s="10">
        <v>7.6799999999999993E-2</v>
      </c>
      <c r="H472" s="16">
        <v>8000</v>
      </c>
      <c r="I472">
        <v>48.6</v>
      </c>
    </row>
    <row r="473" spans="1:9" x14ac:dyDescent="0.35">
      <c r="A473">
        <v>2019</v>
      </c>
      <c r="B473" s="1">
        <v>4</v>
      </c>
      <c r="C473" s="1">
        <v>17</v>
      </c>
      <c r="D473" s="3">
        <v>27.4</v>
      </c>
      <c r="E473">
        <v>1.8055555555555556</v>
      </c>
      <c r="F473" s="22">
        <v>6.5</v>
      </c>
      <c r="G473" s="9">
        <v>0.70699999999999996</v>
      </c>
      <c r="H473" s="15">
        <v>7640</v>
      </c>
      <c r="I473">
        <v>38</v>
      </c>
    </row>
    <row r="474" spans="1:9" x14ac:dyDescent="0.35">
      <c r="A474">
        <v>2019</v>
      </c>
      <c r="B474" s="1">
        <v>4</v>
      </c>
      <c r="C474" s="1">
        <v>18</v>
      </c>
      <c r="D474" s="3">
        <v>29.7</v>
      </c>
      <c r="E474">
        <v>2.2777777777777777</v>
      </c>
      <c r="F474" s="23">
        <v>8.1999999999999993</v>
      </c>
      <c r="G474" s="10">
        <v>1.44E-2</v>
      </c>
      <c r="H474" s="16">
        <v>7570</v>
      </c>
      <c r="I474">
        <v>27.5</v>
      </c>
    </row>
    <row r="475" spans="1:9" x14ac:dyDescent="0.35">
      <c r="A475">
        <v>2019</v>
      </c>
      <c r="B475" s="1">
        <v>4</v>
      </c>
      <c r="C475" s="1">
        <v>19</v>
      </c>
      <c r="D475" s="3">
        <v>31.7</v>
      </c>
      <c r="E475">
        <v>2.6666666666666665</v>
      </c>
      <c r="F475" s="22">
        <v>9.6</v>
      </c>
      <c r="G475" s="9">
        <v>4.3999999999999997E-2</v>
      </c>
      <c r="H475" s="15">
        <v>7610</v>
      </c>
      <c r="I475">
        <v>20.399999999999999</v>
      </c>
    </row>
    <row r="476" spans="1:9" x14ac:dyDescent="0.35">
      <c r="A476">
        <v>2019</v>
      </c>
      <c r="B476" s="1">
        <v>4</v>
      </c>
      <c r="C476" s="1">
        <v>20</v>
      </c>
      <c r="D476" s="3">
        <v>32.299999999999997</v>
      </c>
      <c r="E476">
        <v>3.3333333333333335</v>
      </c>
      <c r="F476" s="23">
        <v>12</v>
      </c>
      <c r="G476" s="10">
        <v>1.9399999999999999E-3</v>
      </c>
      <c r="H476" s="16">
        <v>7570</v>
      </c>
      <c r="I476">
        <v>25</v>
      </c>
    </row>
    <row r="477" spans="1:9" x14ac:dyDescent="0.35">
      <c r="A477">
        <v>2019</v>
      </c>
      <c r="B477" s="1">
        <v>4</v>
      </c>
      <c r="C477" s="1">
        <v>21</v>
      </c>
      <c r="D477" s="3">
        <v>32.5</v>
      </c>
      <c r="E477">
        <v>3.3333333333333335</v>
      </c>
      <c r="F477" s="22">
        <v>12</v>
      </c>
      <c r="G477" s="9">
        <v>5.2400000000000002E-2</v>
      </c>
      <c r="H477" s="15">
        <v>7420</v>
      </c>
      <c r="I477">
        <v>27.5</v>
      </c>
    </row>
    <row r="478" spans="1:9" x14ac:dyDescent="0.35">
      <c r="A478">
        <v>2019</v>
      </c>
      <c r="B478" s="1">
        <v>4</v>
      </c>
      <c r="C478" s="1">
        <v>22</v>
      </c>
      <c r="D478" s="3">
        <v>33.9</v>
      </c>
      <c r="E478">
        <v>2.5833333333333335</v>
      </c>
      <c r="F478" s="23">
        <v>9.3000000000000007</v>
      </c>
      <c r="G478" s="10">
        <v>0.38100000000000001</v>
      </c>
      <c r="H478" s="16">
        <v>6850</v>
      </c>
      <c r="I478">
        <v>26.9</v>
      </c>
    </row>
    <row r="479" spans="1:9" x14ac:dyDescent="0.35">
      <c r="A479">
        <v>2019</v>
      </c>
      <c r="B479" s="1">
        <v>4</v>
      </c>
      <c r="C479" s="1">
        <v>23</v>
      </c>
      <c r="D479" s="3">
        <v>26.3</v>
      </c>
      <c r="E479">
        <v>6.416666666666667</v>
      </c>
      <c r="F479" s="22">
        <v>23.1</v>
      </c>
      <c r="G479" s="9">
        <v>0.751</v>
      </c>
      <c r="H479" s="15">
        <v>6760</v>
      </c>
      <c r="I479">
        <v>60.1</v>
      </c>
    </row>
    <row r="480" spans="1:9" x14ac:dyDescent="0.35">
      <c r="A480">
        <v>2019</v>
      </c>
      <c r="B480" s="1">
        <v>4</v>
      </c>
      <c r="C480" s="1">
        <v>24</v>
      </c>
      <c r="D480" s="3">
        <v>24.6</v>
      </c>
      <c r="E480">
        <v>7.5277777777777777</v>
      </c>
      <c r="F480" s="23">
        <v>27.1</v>
      </c>
      <c r="G480" s="10">
        <v>0.3</v>
      </c>
      <c r="H480" s="16">
        <v>7770</v>
      </c>
      <c r="I480">
        <v>50.3</v>
      </c>
    </row>
    <row r="481" spans="1:9" x14ac:dyDescent="0.35">
      <c r="A481">
        <v>2019</v>
      </c>
      <c r="B481" s="1">
        <v>4</v>
      </c>
      <c r="C481" s="1">
        <v>25</v>
      </c>
      <c r="D481" s="3">
        <v>24.2</v>
      </c>
      <c r="E481">
        <v>6.666666666666667</v>
      </c>
      <c r="F481" s="22">
        <v>24</v>
      </c>
      <c r="G481" s="9">
        <v>0.24</v>
      </c>
      <c r="H481" s="15">
        <v>7940</v>
      </c>
      <c r="I481">
        <v>48.4</v>
      </c>
    </row>
    <row r="482" spans="1:9" x14ac:dyDescent="0.35">
      <c r="A482">
        <v>2019</v>
      </c>
      <c r="B482" s="1">
        <v>4</v>
      </c>
      <c r="C482" s="1">
        <v>26</v>
      </c>
      <c r="D482" s="3">
        <v>24.3</v>
      </c>
      <c r="E482">
        <v>4.166666666666667</v>
      </c>
      <c r="F482" s="23">
        <v>15</v>
      </c>
      <c r="G482" s="10">
        <v>0.10199999999999999</v>
      </c>
      <c r="H482" s="16">
        <v>7840</v>
      </c>
      <c r="I482">
        <v>55.1</v>
      </c>
    </row>
    <row r="483" spans="1:9" x14ac:dyDescent="0.35">
      <c r="A483">
        <v>2019</v>
      </c>
      <c r="B483" s="1">
        <v>4</v>
      </c>
      <c r="C483" s="1">
        <v>27</v>
      </c>
      <c r="D483" s="3">
        <v>26.3</v>
      </c>
      <c r="E483">
        <v>3.5</v>
      </c>
      <c r="F483" s="22">
        <v>12.6</v>
      </c>
      <c r="G483" s="9">
        <v>0.16600000000000001</v>
      </c>
      <c r="H483" s="15">
        <v>6840</v>
      </c>
      <c r="I483">
        <v>47.5</v>
      </c>
    </row>
    <row r="484" spans="1:9" x14ac:dyDescent="0.35">
      <c r="A484">
        <v>2019</v>
      </c>
      <c r="B484" s="1">
        <v>4</v>
      </c>
      <c r="C484" s="1">
        <v>28</v>
      </c>
      <c r="D484" s="3">
        <v>26.8</v>
      </c>
      <c r="E484">
        <v>2.7777777777777777</v>
      </c>
      <c r="F484" s="23">
        <v>10</v>
      </c>
      <c r="G484" s="10">
        <v>0.215</v>
      </c>
      <c r="H484" s="16">
        <v>7260</v>
      </c>
      <c r="I484">
        <v>51.4</v>
      </c>
    </row>
    <row r="485" spans="1:9" x14ac:dyDescent="0.35">
      <c r="A485">
        <v>2019</v>
      </c>
      <c r="B485" s="1">
        <v>4</v>
      </c>
      <c r="C485" s="1">
        <v>29</v>
      </c>
      <c r="D485" s="3">
        <v>28.2</v>
      </c>
      <c r="E485">
        <v>2.9722222222222223</v>
      </c>
      <c r="F485" s="22">
        <v>10.7</v>
      </c>
      <c r="G485" s="9">
        <v>0.40600000000000003</v>
      </c>
      <c r="H485" s="15">
        <v>7280</v>
      </c>
      <c r="I485">
        <v>47.3</v>
      </c>
    </row>
    <row r="486" spans="1:9" x14ac:dyDescent="0.35">
      <c r="A486">
        <v>2019</v>
      </c>
      <c r="B486" s="5">
        <v>4</v>
      </c>
      <c r="C486" s="5">
        <v>30</v>
      </c>
      <c r="D486" s="3">
        <v>28.8</v>
      </c>
      <c r="E486">
        <v>3.0277777777777777</v>
      </c>
      <c r="F486" s="23">
        <v>10.9</v>
      </c>
      <c r="G486" s="10">
        <v>0.11499999999999999</v>
      </c>
      <c r="H486" s="16">
        <v>7420</v>
      </c>
      <c r="I486">
        <v>41.7</v>
      </c>
    </row>
    <row r="487" spans="1:9" x14ac:dyDescent="0.35">
      <c r="A487">
        <v>2019</v>
      </c>
      <c r="B487" s="1">
        <v>5</v>
      </c>
      <c r="C487" s="1">
        <v>1</v>
      </c>
      <c r="D487" s="3">
        <v>28.3</v>
      </c>
      <c r="E487">
        <v>4.0555555555555554</v>
      </c>
      <c r="F487" s="22">
        <v>14.6</v>
      </c>
      <c r="G487" s="9">
        <v>3.3799999999999997E-2</v>
      </c>
      <c r="H487" s="15">
        <v>7910</v>
      </c>
      <c r="I487">
        <v>50.1</v>
      </c>
    </row>
    <row r="488" spans="1:9" x14ac:dyDescent="0.35">
      <c r="A488">
        <v>2019</v>
      </c>
      <c r="B488" s="1">
        <v>5</v>
      </c>
      <c r="C488" s="1">
        <v>2</v>
      </c>
      <c r="D488" s="3">
        <v>28.9</v>
      </c>
      <c r="E488">
        <v>2.8055555555555554</v>
      </c>
      <c r="F488" s="23">
        <v>10.1</v>
      </c>
      <c r="G488" s="10">
        <v>7.3599999999999999E-2</v>
      </c>
      <c r="H488" s="16">
        <v>8020</v>
      </c>
      <c r="I488">
        <v>49.6</v>
      </c>
    </row>
    <row r="489" spans="1:9" x14ac:dyDescent="0.35">
      <c r="A489">
        <v>2019</v>
      </c>
      <c r="B489" s="1">
        <v>5</v>
      </c>
      <c r="C489" s="1">
        <v>3</v>
      </c>
      <c r="D489" s="3">
        <v>30.2</v>
      </c>
      <c r="E489">
        <v>2.6666666666666665</v>
      </c>
      <c r="F489" s="22">
        <v>9.6</v>
      </c>
      <c r="G489" s="9">
        <v>8.6999999999999994E-2</v>
      </c>
      <c r="H489" s="15">
        <v>7960</v>
      </c>
      <c r="I489">
        <v>50.6</v>
      </c>
    </row>
    <row r="490" spans="1:9" x14ac:dyDescent="0.35">
      <c r="A490">
        <v>2019</v>
      </c>
      <c r="B490" s="1">
        <v>5</v>
      </c>
      <c r="C490" s="1">
        <v>4</v>
      </c>
      <c r="D490" s="3">
        <v>29.4</v>
      </c>
      <c r="E490">
        <v>2.5555555555555554</v>
      </c>
      <c r="F490" s="23">
        <v>9.1999999999999993</v>
      </c>
      <c r="G490" s="10">
        <v>0.19399999999999998</v>
      </c>
      <c r="H490" s="16">
        <v>7740</v>
      </c>
      <c r="I490">
        <v>57.3</v>
      </c>
    </row>
    <row r="491" spans="1:9" x14ac:dyDescent="0.35">
      <c r="A491">
        <v>2019</v>
      </c>
      <c r="B491" s="1">
        <v>5</v>
      </c>
      <c r="C491" s="1">
        <v>5</v>
      </c>
      <c r="D491" s="3">
        <v>32</v>
      </c>
      <c r="E491">
        <v>2.3888888888888888</v>
      </c>
      <c r="F491" s="22">
        <v>8.6</v>
      </c>
      <c r="G491" s="9">
        <v>0.186</v>
      </c>
      <c r="H491" s="15">
        <v>7350</v>
      </c>
      <c r="I491">
        <v>44.5</v>
      </c>
    </row>
    <row r="492" spans="1:9" x14ac:dyDescent="0.35">
      <c r="A492">
        <v>2019</v>
      </c>
      <c r="B492" s="1">
        <v>5</v>
      </c>
      <c r="C492" s="1">
        <v>6</v>
      </c>
      <c r="D492" s="3">
        <f>28.92601</f>
        <v>28.926010000000002</v>
      </c>
      <c r="E492">
        <v>3.2145638888888888</v>
      </c>
      <c r="F492" s="23">
        <f>11.57243</f>
        <v>11.572430000000001</v>
      </c>
      <c r="G492" s="10">
        <v>0.13600000000000001</v>
      </c>
      <c r="H492" s="16">
        <v>7470</v>
      </c>
      <c r="I492">
        <v>40.9</v>
      </c>
    </row>
    <row r="493" spans="1:9" x14ac:dyDescent="0.35">
      <c r="A493">
        <v>2019</v>
      </c>
      <c r="B493" s="1">
        <v>5</v>
      </c>
      <c r="C493" s="1">
        <v>7</v>
      </c>
      <c r="D493" s="3">
        <v>30.4</v>
      </c>
      <c r="E493">
        <v>2.9166666666666665</v>
      </c>
      <c r="F493" s="22">
        <v>10.5</v>
      </c>
      <c r="G493" s="9">
        <v>0.17800000000000002</v>
      </c>
      <c r="H493" s="15">
        <v>7940</v>
      </c>
      <c r="I493">
        <v>48.8</v>
      </c>
    </row>
    <row r="494" spans="1:9" x14ac:dyDescent="0.35">
      <c r="A494">
        <v>2019</v>
      </c>
      <c r="B494" s="1">
        <v>5</v>
      </c>
      <c r="C494" s="1">
        <v>8</v>
      </c>
      <c r="D494" s="3">
        <v>30.7</v>
      </c>
      <c r="E494">
        <v>2.3611111111111112</v>
      </c>
      <c r="F494" s="23">
        <v>8.5</v>
      </c>
      <c r="G494" s="10">
        <v>0.24</v>
      </c>
      <c r="H494" s="16">
        <v>8010</v>
      </c>
      <c r="I494">
        <v>46.3</v>
      </c>
    </row>
    <row r="495" spans="1:9" x14ac:dyDescent="0.35">
      <c r="A495">
        <v>2019</v>
      </c>
      <c r="B495" s="1">
        <v>5</v>
      </c>
      <c r="C495" s="1">
        <v>9</v>
      </c>
      <c r="D495" s="3">
        <v>30.3</v>
      </c>
      <c r="E495">
        <v>2.3333333333333335</v>
      </c>
      <c r="F495" s="22">
        <v>8.4</v>
      </c>
      <c r="G495" s="9">
        <v>0.33799999999999997</v>
      </c>
      <c r="H495" s="15">
        <v>7640</v>
      </c>
      <c r="I495">
        <v>60.9</v>
      </c>
    </row>
    <row r="496" spans="1:9" x14ac:dyDescent="0.35">
      <c r="A496">
        <v>2019</v>
      </c>
      <c r="B496" s="1">
        <v>5</v>
      </c>
      <c r="C496" s="1">
        <v>10</v>
      </c>
      <c r="D496" s="3">
        <v>32.1</v>
      </c>
      <c r="E496">
        <v>2.6111111111111112</v>
      </c>
      <c r="F496" s="23">
        <v>9.4</v>
      </c>
      <c r="G496" s="10">
        <v>0.46100000000000002</v>
      </c>
      <c r="H496" s="16">
        <v>7240</v>
      </c>
      <c r="I496">
        <v>43.1</v>
      </c>
    </row>
    <row r="497" spans="1:9" x14ac:dyDescent="0.35">
      <c r="A497">
        <v>2019</v>
      </c>
      <c r="B497" s="1">
        <v>5</v>
      </c>
      <c r="C497" s="1">
        <v>11</v>
      </c>
      <c r="D497" s="3">
        <v>32.9</v>
      </c>
      <c r="E497">
        <v>2.3611111111111112</v>
      </c>
      <c r="F497" s="22">
        <v>8.5</v>
      </c>
      <c r="G497" s="9">
        <v>0.13899999999999998</v>
      </c>
      <c r="H497" s="15">
        <v>7680</v>
      </c>
      <c r="I497">
        <v>42.5</v>
      </c>
    </row>
    <row r="498" spans="1:9" x14ac:dyDescent="0.35">
      <c r="A498">
        <v>2019</v>
      </c>
      <c r="B498" s="1">
        <v>5</v>
      </c>
      <c r="C498" s="1">
        <v>12</v>
      </c>
      <c r="D498" s="3">
        <v>32</v>
      </c>
      <c r="E498">
        <v>2.75</v>
      </c>
      <c r="F498" s="23">
        <v>9.9</v>
      </c>
      <c r="G498" s="10">
        <v>0.436</v>
      </c>
      <c r="H498" s="16">
        <v>7560</v>
      </c>
      <c r="I498">
        <v>43.7</v>
      </c>
    </row>
    <row r="499" spans="1:9" x14ac:dyDescent="0.35">
      <c r="A499">
        <v>2019</v>
      </c>
      <c r="B499" s="1">
        <v>5</v>
      </c>
      <c r="C499" s="1">
        <v>13</v>
      </c>
      <c r="D499" s="3">
        <v>32.5</v>
      </c>
      <c r="E499">
        <v>5.166666666666667</v>
      </c>
      <c r="F499" s="22">
        <v>18.600000000000001</v>
      </c>
      <c r="G499" s="9">
        <v>0.77400000000000002</v>
      </c>
      <c r="H499" s="15">
        <v>7740</v>
      </c>
      <c r="I499">
        <v>33.200000000000003</v>
      </c>
    </row>
    <row r="500" spans="1:9" x14ac:dyDescent="0.35">
      <c r="A500">
        <v>2019</v>
      </c>
      <c r="B500" s="1">
        <v>5</v>
      </c>
      <c r="C500" s="1">
        <v>14</v>
      </c>
      <c r="D500" s="3">
        <v>31.9</v>
      </c>
      <c r="E500">
        <v>4.0555555555555554</v>
      </c>
      <c r="F500" s="23">
        <v>14.6</v>
      </c>
      <c r="G500" s="10">
        <v>0.313</v>
      </c>
      <c r="H500" s="16">
        <v>7690</v>
      </c>
      <c r="I500">
        <v>38.200000000000003</v>
      </c>
    </row>
    <row r="501" spans="1:9" x14ac:dyDescent="0.35">
      <c r="A501">
        <v>2019</v>
      </c>
      <c r="B501" s="1">
        <v>5</v>
      </c>
      <c r="C501" s="1">
        <v>15</v>
      </c>
      <c r="D501" s="3">
        <v>32.799999999999997</v>
      </c>
      <c r="E501">
        <v>2.6666666666666665</v>
      </c>
      <c r="F501" s="22">
        <v>9.6</v>
      </c>
      <c r="G501" s="9">
        <v>0.19600000000000001</v>
      </c>
      <c r="H501" s="15">
        <v>8170</v>
      </c>
      <c r="I501">
        <v>33.299999999999997</v>
      </c>
    </row>
    <row r="502" spans="1:9" x14ac:dyDescent="0.35">
      <c r="A502">
        <v>2019</v>
      </c>
      <c r="B502" s="1">
        <v>5</v>
      </c>
      <c r="C502" s="1">
        <v>16</v>
      </c>
      <c r="D502" s="3">
        <v>30.8</v>
      </c>
      <c r="E502">
        <v>2.5833333333333335</v>
      </c>
      <c r="F502" s="23">
        <v>9.3000000000000007</v>
      </c>
      <c r="G502" s="10">
        <v>3.6500000000000005E-2</v>
      </c>
      <c r="H502" s="16">
        <v>8050</v>
      </c>
      <c r="I502">
        <v>43.5</v>
      </c>
    </row>
    <row r="503" spans="1:9" x14ac:dyDescent="0.35">
      <c r="A503">
        <v>2019</v>
      </c>
      <c r="B503" s="1">
        <v>5</v>
      </c>
      <c r="C503" s="1">
        <v>17</v>
      </c>
      <c r="D503" s="3">
        <v>31.7</v>
      </c>
      <c r="E503">
        <v>3.1944444444444446</v>
      </c>
      <c r="F503" s="22">
        <v>11.5</v>
      </c>
      <c r="G503" s="9">
        <v>7.5600000000000001E-2</v>
      </c>
      <c r="H503" s="15">
        <v>7800</v>
      </c>
      <c r="I503">
        <v>49.3</v>
      </c>
    </row>
    <row r="504" spans="1:9" x14ac:dyDescent="0.35">
      <c r="A504">
        <v>2019</v>
      </c>
      <c r="B504" s="1">
        <v>5</v>
      </c>
      <c r="C504" s="1">
        <v>18</v>
      </c>
      <c r="D504" s="3">
        <v>32.5</v>
      </c>
      <c r="E504">
        <v>3.2145638888888888</v>
      </c>
      <c r="F504" s="23">
        <f>11.57243</f>
        <v>11.572430000000001</v>
      </c>
      <c r="G504" s="10">
        <v>8.4499999999999992E-2</v>
      </c>
      <c r="H504" s="16">
        <v>6190</v>
      </c>
      <c r="I504">
        <v>43.9</v>
      </c>
    </row>
    <row r="505" spans="1:9" x14ac:dyDescent="0.35">
      <c r="A505">
        <v>2019</v>
      </c>
      <c r="B505" s="1">
        <v>5</v>
      </c>
      <c r="C505" s="1">
        <v>19</v>
      </c>
      <c r="D505" s="3">
        <v>32.700000000000003</v>
      </c>
      <c r="E505">
        <v>4.3888888888888893</v>
      </c>
      <c r="F505" s="22">
        <v>15.8</v>
      </c>
      <c r="G505" s="9">
        <v>5.7700000000000001E-2</v>
      </c>
      <c r="H505" s="15">
        <v>5490</v>
      </c>
      <c r="I505">
        <v>42</v>
      </c>
    </row>
    <row r="506" spans="1:9" x14ac:dyDescent="0.35">
      <c r="A506">
        <v>2019</v>
      </c>
      <c r="B506" s="1">
        <v>5</v>
      </c>
      <c r="C506" s="1">
        <v>20</v>
      </c>
      <c r="D506" s="3">
        <v>31.4</v>
      </c>
      <c r="E506">
        <v>3.2145638888888888</v>
      </c>
      <c r="F506" s="23">
        <f>11.57243</f>
        <v>11.572430000000001</v>
      </c>
      <c r="G506" s="10">
        <v>9.9999999999999992E-2</v>
      </c>
      <c r="H506" s="16">
        <v>7470</v>
      </c>
      <c r="I506">
        <v>54.5</v>
      </c>
    </row>
    <row r="507" spans="1:9" x14ac:dyDescent="0.35">
      <c r="A507">
        <v>2019</v>
      </c>
      <c r="B507" s="1">
        <v>5</v>
      </c>
      <c r="C507" s="1">
        <v>21</v>
      </c>
      <c r="D507" s="3">
        <v>30.6</v>
      </c>
      <c r="E507">
        <v>2.2777777777777777</v>
      </c>
      <c r="F507" s="22">
        <v>8.1999999999999993</v>
      </c>
      <c r="G507" s="9">
        <v>0.215</v>
      </c>
      <c r="H507" s="15">
        <v>5250</v>
      </c>
      <c r="I507">
        <v>64.2</v>
      </c>
    </row>
    <row r="508" spans="1:9" x14ac:dyDescent="0.35">
      <c r="A508">
        <v>2019</v>
      </c>
      <c r="B508" s="1">
        <v>5</v>
      </c>
      <c r="C508" s="1">
        <v>22</v>
      </c>
      <c r="D508" s="3">
        <v>31.3</v>
      </c>
      <c r="E508">
        <v>3.3611111111111112</v>
      </c>
      <c r="F508" s="23">
        <v>12.1</v>
      </c>
      <c r="G508" s="10">
        <v>0.44</v>
      </c>
      <c r="H508" s="16">
        <v>6490</v>
      </c>
      <c r="I508">
        <v>56.1</v>
      </c>
    </row>
    <row r="509" spans="1:9" x14ac:dyDescent="0.35">
      <c r="A509">
        <v>2019</v>
      </c>
      <c r="B509" s="1">
        <v>5</v>
      </c>
      <c r="C509" s="1">
        <v>23</v>
      </c>
      <c r="D509" s="3">
        <v>32.200000000000003</v>
      </c>
      <c r="E509">
        <v>4.3055555555555554</v>
      </c>
      <c r="F509" s="22">
        <v>15.5</v>
      </c>
      <c r="G509" s="9">
        <v>0.28200000000000003</v>
      </c>
      <c r="H509" s="15">
        <v>7830</v>
      </c>
      <c r="I509">
        <v>45.9</v>
      </c>
    </row>
    <row r="510" spans="1:9" x14ac:dyDescent="0.35">
      <c r="A510">
        <v>2019</v>
      </c>
      <c r="B510" s="1">
        <v>5</v>
      </c>
      <c r="C510" s="1">
        <v>24</v>
      </c>
      <c r="D510" s="3">
        <v>31.3</v>
      </c>
      <c r="E510">
        <v>2.6666666666666665</v>
      </c>
      <c r="F510" s="23">
        <v>9.6</v>
      </c>
      <c r="G510" s="10">
        <v>0.10299999999999999</v>
      </c>
      <c r="H510" s="16">
        <v>7940</v>
      </c>
      <c r="I510">
        <v>43.6</v>
      </c>
    </row>
    <row r="511" spans="1:9" x14ac:dyDescent="0.35">
      <c r="A511">
        <v>2019</v>
      </c>
      <c r="B511" s="1">
        <v>5</v>
      </c>
      <c r="C511" s="1">
        <v>25</v>
      </c>
      <c r="D511" s="3">
        <v>31.3</v>
      </c>
      <c r="E511">
        <v>2.6666666666666665</v>
      </c>
      <c r="F511" s="22">
        <v>9.6</v>
      </c>
      <c r="G511" s="9">
        <v>0.32500000000000001</v>
      </c>
      <c r="H511" s="15">
        <v>8220</v>
      </c>
      <c r="I511">
        <v>44.1</v>
      </c>
    </row>
    <row r="512" spans="1:9" x14ac:dyDescent="0.35">
      <c r="A512">
        <v>2019</v>
      </c>
      <c r="B512" s="1">
        <v>5</v>
      </c>
      <c r="C512" s="1">
        <v>26</v>
      </c>
      <c r="D512" s="3">
        <v>32.4</v>
      </c>
      <c r="E512">
        <v>3.5555555555555554</v>
      </c>
      <c r="F512" s="23">
        <v>12.8</v>
      </c>
      <c r="G512" s="10">
        <v>0.32500000000000001</v>
      </c>
      <c r="H512" s="16">
        <v>7920</v>
      </c>
      <c r="I512">
        <v>53.7</v>
      </c>
    </row>
    <row r="513" spans="1:9" x14ac:dyDescent="0.35">
      <c r="A513">
        <v>2019</v>
      </c>
      <c r="B513" s="1">
        <v>5</v>
      </c>
      <c r="C513" s="1">
        <v>27</v>
      </c>
      <c r="D513" s="3">
        <v>34.6</v>
      </c>
      <c r="E513">
        <v>3.0555555555555554</v>
      </c>
      <c r="F513" s="22">
        <v>11</v>
      </c>
      <c r="G513" s="9">
        <v>0.32599999999999996</v>
      </c>
      <c r="H513" s="15">
        <v>7320</v>
      </c>
      <c r="I513">
        <v>40.700000000000003</v>
      </c>
    </row>
    <row r="514" spans="1:9" x14ac:dyDescent="0.35">
      <c r="A514">
        <v>2019</v>
      </c>
      <c r="B514" s="1">
        <v>5</v>
      </c>
      <c r="C514" s="1">
        <v>28</v>
      </c>
      <c r="D514" s="3">
        <v>34.9</v>
      </c>
      <c r="E514">
        <v>2.2222222222222223</v>
      </c>
      <c r="F514" s="23">
        <v>8</v>
      </c>
      <c r="G514" s="10">
        <v>0.38900000000000001</v>
      </c>
      <c r="H514" s="16">
        <v>7190</v>
      </c>
      <c r="I514">
        <v>38.700000000000003</v>
      </c>
    </row>
    <row r="515" spans="1:9" x14ac:dyDescent="0.35">
      <c r="A515">
        <v>2019</v>
      </c>
      <c r="B515" s="1">
        <v>5</v>
      </c>
      <c r="C515" s="1">
        <v>29</v>
      </c>
      <c r="D515" s="3">
        <v>35.200000000000003</v>
      </c>
      <c r="E515">
        <v>2.4444444444444446</v>
      </c>
      <c r="F515" s="22">
        <v>8.8000000000000007</v>
      </c>
      <c r="G515" s="9">
        <v>0.223</v>
      </c>
      <c r="H515" s="15">
        <v>7910</v>
      </c>
      <c r="I515">
        <v>37.5</v>
      </c>
    </row>
    <row r="516" spans="1:9" x14ac:dyDescent="0.35">
      <c r="A516">
        <v>2019</v>
      </c>
      <c r="B516" s="1">
        <v>5</v>
      </c>
      <c r="C516" s="1">
        <v>30</v>
      </c>
      <c r="D516" s="3">
        <v>34.6</v>
      </c>
      <c r="E516">
        <v>2.4166666666666665</v>
      </c>
      <c r="F516" s="23">
        <v>8.6999999999999993</v>
      </c>
      <c r="G516" s="10">
        <v>0.2</v>
      </c>
      <c r="H516" s="16">
        <v>7970</v>
      </c>
      <c r="I516">
        <v>36.799999999999997</v>
      </c>
    </row>
    <row r="517" spans="1:9" x14ac:dyDescent="0.35">
      <c r="A517">
        <v>2019</v>
      </c>
      <c r="B517" s="5">
        <v>5</v>
      </c>
      <c r="C517" s="5">
        <v>31</v>
      </c>
      <c r="D517" s="3">
        <v>34.1</v>
      </c>
      <c r="E517">
        <v>2.5</v>
      </c>
      <c r="F517" s="22">
        <v>9</v>
      </c>
      <c r="G517" s="9">
        <v>0.16600000000000001</v>
      </c>
      <c r="H517" s="15">
        <v>7840</v>
      </c>
      <c r="I517">
        <v>38.6</v>
      </c>
    </row>
    <row r="518" spans="1:9" x14ac:dyDescent="0.35">
      <c r="A518">
        <v>2019</v>
      </c>
      <c r="B518" s="1">
        <v>6</v>
      </c>
      <c r="C518" s="1">
        <v>1</v>
      </c>
      <c r="D518" s="3">
        <v>34.4</v>
      </c>
      <c r="E518">
        <v>2.5277777777777777</v>
      </c>
      <c r="F518" s="23">
        <v>9.1</v>
      </c>
      <c r="G518" s="10">
        <v>0.21199999999999999</v>
      </c>
      <c r="H518" s="16">
        <v>8290</v>
      </c>
      <c r="I518">
        <v>45.5</v>
      </c>
    </row>
    <row r="519" spans="1:9" x14ac:dyDescent="0.35">
      <c r="A519">
        <v>2019</v>
      </c>
      <c r="B519" s="1">
        <v>6</v>
      </c>
      <c r="C519" s="1">
        <v>2</v>
      </c>
      <c r="D519" s="3">
        <v>33.700000000000003</v>
      </c>
      <c r="E519">
        <v>2.2777777777777777</v>
      </c>
      <c r="F519" s="22">
        <v>8.1999999999999993</v>
      </c>
      <c r="G519" s="9">
        <v>0.14700000000000002</v>
      </c>
      <c r="H519" s="15">
        <v>8350</v>
      </c>
      <c r="I519">
        <v>36.799999999999997</v>
      </c>
    </row>
    <row r="520" spans="1:9" x14ac:dyDescent="0.35">
      <c r="A520">
        <v>2019</v>
      </c>
      <c r="B520" s="1">
        <v>6</v>
      </c>
      <c r="C520" s="1">
        <v>3</v>
      </c>
      <c r="D520" s="3">
        <v>32.6</v>
      </c>
      <c r="E520">
        <v>2.5555555555555554</v>
      </c>
      <c r="F520" s="23">
        <v>9.1999999999999993</v>
      </c>
      <c r="G520" s="10">
        <v>0.54799999999999993</v>
      </c>
      <c r="H520" s="16">
        <v>8160</v>
      </c>
      <c r="I520">
        <v>45.2</v>
      </c>
    </row>
    <row r="521" spans="1:9" x14ac:dyDescent="0.35">
      <c r="A521">
        <v>2019</v>
      </c>
      <c r="B521" s="1">
        <v>6</v>
      </c>
      <c r="C521" s="1">
        <v>4</v>
      </c>
      <c r="D521" s="3">
        <v>34.6</v>
      </c>
      <c r="E521">
        <v>3.5</v>
      </c>
      <c r="F521" s="22">
        <v>12.6</v>
      </c>
      <c r="G521" s="9">
        <v>0.35799999999999998</v>
      </c>
      <c r="H521" s="15">
        <v>7510</v>
      </c>
      <c r="I521">
        <v>44.4</v>
      </c>
    </row>
    <row r="522" spans="1:9" x14ac:dyDescent="0.35">
      <c r="A522">
        <v>2019</v>
      </c>
      <c r="B522" s="1">
        <v>6</v>
      </c>
      <c r="C522" s="1">
        <v>5</v>
      </c>
      <c r="D522" s="3">
        <v>37.299999999999997</v>
      </c>
      <c r="E522">
        <v>3.0277777777777777</v>
      </c>
      <c r="F522" s="23">
        <v>10.9</v>
      </c>
      <c r="G522" s="10">
        <v>0.39299999999999996</v>
      </c>
      <c r="H522" s="16">
        <v>7790</v>
      </c>
      <c r="I522">
        <v>27.1</v>
      </c>
    </row>
    <row r="523" spans="1:9" x14ac:dyDescent="0.35">
      <c r="A523">
        <v>2019</v>
      </c>
      <c r="B523" s="1">
        <v>6</v>
      </c>
      <c r="C523" s="1">
        <v>6</v>
      </c>
      <c r="D523" s="3">
        <v>36.200000000000003</v>
      </c>
      <c r="E523">
        <v>3.1111111111111112</v>
      </c>
      <c r="F523" s="22">
        <v>11.2</v>
      </c>
      <c r="G523" s="9">
        <v>0.26899999999999996</v>
      </c>
      <c r="H523" s="15">
        <v>7750</v>
      </c>
      <c r="I523">
        <v>39.6</v>
      </c>
    </row>
    <row r="524" spans="1:9" x14ac:dyDescent="0.35">
      <c r="A524">
        <v>2019</v>
      </c>
      <c r="B524" s="1">
        <v>6</v>
      </c>
      <c r="C524" s="1">
        <v>7</v>
      </c>
      <c r="D524" s="3">
        <v>35.6</v>
      </c>
      <c r="E524">
        <v>2.5555555555555554</v>
      </c>
      <c r="F524" s="23">
        <v>9.1999999999999993</v>
      </c>
      <c r="G524" s="10">
        <v>0.38600000000000001</v>
      </c>
      <c r="H524" s="16">
        <v>7970</v>
      </c>
      <c r="I524">
        <v>39.299999999999997</v>
      </c>
    </row>
    <row r="525" spans="1:9" x14ac:dyDescent="0.35">
      <c r="A525">
        <v>2019</v>
      </c>
      <c r="B525" s="1">
        <v>6</v>
      </c>
      <c r="C525" s="1">
        <v>8</v>
      </c>
      <c r="D525" s="3">
        <v>35.700000000000003</v>
      </c>
      <c r="E525">
        <v>2.75</v>
      </c>
      <c r="F525" s="22">
        <v>9.9</v>
      </c>
      <c r="G525" s="9">
        <v>0.22499999999999998</v>
      </c>
      <c r="H525" s="15">
        <v>7740</v>
      </c>
      <c r="I525">
        <v>34.6</v>
      </c>
    </row>
    <row r="526" spans="1:9" x14ac:dyDescent="0.35">
      <c r="A526">
        <v>2019</v>
      </c>
      <c r="B526" s="1">
        <v>6</v>
      </c>
      <c r="C526" s="1">
        <v>9</v>
      </c>
      <c r="D526" s="3">
        <v>34.4</v>
      </c>
      <c r="E526">
        <v>2.3333333333333335</v>
      </c>
      <c r="F526" s="23">
        <v>8.4</v>
      </c>
      <c r="G526" s="10">
        <v>0.185</v>
      </c>
      <c r="H526" s="16">
        <v>7770</v>
      </c>
      <c r="I526">
        <v>46.9</v>
      </c>
    </row>
    <row r="527" spans="1:9" x14ac:dyDescent="0.35">
      <c r="A527">
        <v>2019</v>
      </c>
      <c r="B527" s="1">
        <v>6</v>
      </c>
      <c r="C527" s="1">
        <v>10</v>
      </c>
      <c r="D527" s="3">
        <v>34.700000000000003</v>
      </c>
      <c r="E527">
        <v>2.9166666666666665</v>
      </c>
      <c r="F527" s="22">
        <v>10.5</v>
      </c>
      <c r="G527" s="9">
        <v>0.25800000000000001</v>
      </c>
      <c r="H527" s="15">
        <v>7880</v>
      </c>
      <c r="I527">
        <v>51.1</v>
      </c>
    </row>
    <row r="528" spans="1:9" x14ac:dyDescent="0.35">
      <c r="A528">
        <v>2019</v>
      </c>
      <c r="B528" s="1">
        <v>6</v>
      </c>
      <c r="C528" s="1">
        <v>11</v>
      </c>
      <c r="D528" s="3">
        <v>35.1</v>
      </c>
      <c r="E528">
        <v>2.9444444444444446</v>
      </c>
      <c r="F528" s="23">
        <v>10.6</v>
      </c>
      <c r="G528" s="10">
        <v>0.192</v>
      </c>
      <c r="H528" s="16">
        <v>6500</v>
      </c>
      <c r="I528">
        <v>55.8</v>
      </c>
    </row>
    <row r="529" spans="1:9" x14ac:dyDescent="0.35">
      <c r="A529">
        <v>2019</v>
      </c>
      <c r="B529" s="1">
        <v>6</v>
      </c>
      <c r="C529" s="1">
        <v>12</v>
      </c>
      <c r="D529" s="3">
        <v>35.799999999999997</v>
      </c>
      <c r="E529">
        <v>3.0277777777777777</v>
      </c>
      <c r="F529" s="22">
        <v>10.9</v>
      </c>
      <c r="G529" s="9">
        <v>0.316</v>
      </c>
      <c r="H529" s="15">
        <v>7720</v>
      </c>
      <c r="I529">
        <v>52.3</v>
      </c>
    </row>
    <row r="530" spans="1:9" x14ac:dyDescent="0.35">
      <c r="A530">
        <v>2019</v>
      </c>
      <c r="B530" s="1">
        <v>6</v>
      </c>
      <c r="C530" s="1">
        <v>13</v>
      </c>
      <c r="D530" s="3">
        <v>35.5</v>
      </c>
      <c r="E530">
        <v>2.8611111111111112</v>
      </c>
      <c r="F530" s="23">
        <v>10.3</v>
      </c>
      <c r="G530" s="10">
        <v>0.23499999999999999</v>
      </c>
      <c r="H530" s="16">
        <v>7470</v>
      </c>
      <c r="I530">
        <v>58.2</v>
      </c>
    </row>
    <row r="531" spans="1:9" x14ac:dyDescent="0.35">
      <c r="A531">
        <v>2019</v>
      </c>
      <c r="B531" s="1">
        <v>6</v>
      </c>
      <c r="C531" s="1">
        <v>14</v>
      </c>
      <c r="D531" s="3">
        <v>34.6</v>
      </c>
      <c r="E531">
        <v>2.8055555555555554</v>
      </c>
      <c r="F531" s="22">
        <v>10.1</v>
      </c>
      <c r="G531" s="9">
        <v>0.19</v>
      </c>
      <c r="H531" s="15">
        <v>7760</v>
      </c>
      <c r="I531">
        <v>67.8</v>
      </c>
    </row>
    <row r="532" spans="1:9" x14ac:dyDescent="0.35">
      <c r="A532">
        <v>2019</v>
      </c>
      <c r="B532" s="1">
        <v>6</v>
      </c>
      <c r="C532" s="1">
        <v>15</v>
      </c>
      <c r="D532" s="3">
        <v>34.200000000000003</v>
      </c>
      <c r="E532">
        <v>2.4444444444444446</v>
      </c>
      <c r="F532" s="23">
        <v>8.8000000000000007</v>
      </c>
      <c r="G532" s="10">
        <v>0.17599999999999999</v>
      </c>
      <c r="H532" s="16">
        <v>8090</v>
      </c>
      <c r="I532">
        <v>64.2</v>
      </c>
    </row>
    <row r="533" spans="1:9" x14ac:dyDescent="0.35">
      <c r="A533">
        <v>2019</v>
      </c>
      <c r="B533" s="1">
        <v>6</v>
      </c>
      <c r="C533" s="1">
        <v>16</v>
      </c>
      <c r="D533" s="3">
        <v>35.4</v>
      </c>
      <c r="E533">
        <v>2.8055555555555554</v>
      </c>
      <c r="F533" s="22">
        <v>10.1</v>
      </c>
      <c r="G533" s="9">
        <v>0.13899999999999998</v>
      </c>
      <c r="H533" s="15">
        <v>7220</v>
      </c>
      <c r="I533">
        <v>62.1</v>
      </c>
    </row>
    <row r="534" spans="1:9" x14ac:dyDescent="0.35">
      <c r="A534">
        <v>2019</v>
      </c>
      <c r="B534" s="1">
        <v>6</v>
      </c>
      <c r="C534" s="1">
        <v>17</v>
      </c>
      <c r="D534" s="3">
        <v>35.6</v>
      </c>
      <c r="E534">
        <v>2.75</v>
      </c>
      <c r="F534" s="23">
        <v>9.9</v>
      </c>
      <c r="G534" s="10">
        <v>0.29499999999999998</v>
      </c>
      <c r="H534" s="16">
        <v>8080</v>
      </c>
      <c r="I534">
        <v>58.8</v>
      </c>
    </row>
    <row r="535" spans="1:9" x14ac:dyDescent="0.35">
      <c r="A535">
        <v>2019</v>
      </c>
      <c r="B535" s="1">
        <v>6</v>
      </c>
      <c r="C535" s="1">
        <v>18</v>
      </c>
      <c r="D535" s="3">
        <v>35.4</v>
      </c>
      <c r="E535">
        <v>3.0833333333333335</v>
      </c>
      <c r="F535" s="22">
        <v>11.1</v>
      </c>
      <c r="G535" s="9">
        <v>0.20100000000000001</v>
      </c>
      <c r="H535" s="15">
        <v>7580</v>
      </c>
      <c r="I535">
        <v>65.400000000000006</v>
      </c>
    </row>
    <row r="536" spans="1:9" x14ac:dyDescent="0.35">
      <c r="A536">
        <v>2019</v>
      </c>
      <c r="B536" s="1">
        <v>6</v>
      </c>
      <c r="C536" s="1">
        <v>19</v>
      </c>
      <c r="D536" s="3">
        <v>36.4</v>
      </c>
      <c r="E536">
        <v>7.25</v>
      </c>
      <c r="F536" s="23">
        <v>26.1</v>
      </c>
      <c r="G536" s="10">
        <v>0.34799999999999998</v>
      </c>
      <c r="H536" s="16">
        <v>8140</v>
      </c>
      <c r="I536">
        <v>42</v>
      </c>
    </row>
    <row r="537" spans="1:9" x14ac:dyDescent="0.35">
      <c r="A537">
        <v>2019</v>
      </c>
      <c r="B537" s="1">
        <v>6</v>
      </c>
      <c r="C537" s="1">
        <v>20</v>
      </c>
      <c r="D537" s="3">
        <v>34</v>
      </c>
      <c r="E537">
        <v>5.6944444444444446</v>
      </c>
      <c r="F537" s="22">
        <v>20.5</v>
      </c>
      <c r="G537" s="9">
        <v>0.50900000000000001</v>
      </c>
      <c r="H537" s="15">
        <v>7930</v>
      </c>
      <c r="I537">
        <v>59.7</v>
      </c>
    </row>
    <row r="538" spans="1:9" x14ac:dyDescent="0.35">
      <c r="A538">
        <v>2019</v>
      </c>
      <c r="B538" s="1">
        <v>6</v>
      </c>
      <c r="C538" s="1">
        <v>21</v>
      </c>
      <c r="D538" s="3">
        <v>34.9</v>
      </c>
      <c r="E538">
        <v>3.4166666666666665</v>
      </c>
      <c r="F538" s="23">
        <v>12.3</v>
      </c>
      <c r="G538" s="10">
        <v>0.222</v>
      </c>
      <c r="H538" s="16">
        <v>7190</v>
      </c>
      <c r="I538">
        <v>62.5</v>
      </c>
    </row>
    <row r="539" spans="1:9" x14ac:dyDescent="0.35">
      <c r="A539">
        <v>2019</v>
      </c>
      <c r="B539" s="1">
        <v>6</v>
      </c>
      <c r="C539" s="1">
        <v>22</v>
      </c>
      <c r="D539" s="3">
        <f t="shared" ref="D539:D540" si="1">28.92601</f>
        <v>28.926010000000002</v>
      </c>
      <c r="E539">
        <v>3.2145638888888888</v>
      </c>
      <c r="F539" s="22">
        <f t="shared" ref="F539:F540" si="2">11.57243</f>
        <v>11.572430000000001</v>
      </c>
      <c r="G539" s="9">
        <v>0.46600000000000003</v>
      </c>
      <c r="H539" s="15">
        <v>7240</v>
      </c>
      <c r="I539">
        <v>59.8</v>
      </c>
    </row>
    <row r="540" spans="1:9" x14ac:dyDescent="0.35">
      <c r="A540">
        <v>2019</v>
      </c>
      <c r="B540" s="1">
        <v>6</v>
      </c>
      <c r="C540" s="1">
        <v>23</v>
      </c>
      <c r="D540" s="3">
        <f t="shared" si="1"/>
        <v>28.926010000000002</v>
      </c>
      <c r="E540">
        <v>3.2145638888888888</v>
      </c>
      <c r="F540" s="23">
        <f t="shared" si="2"/>
        <v>11.572430000000001</v>
      </c>
      <c r="G540" s="10">
        <v>0.52799999999999991</v>
      </c>
      <c r="H540" s="16">
        <v>7490</v>
      </c>
      <c r="I540">
        <v>55</v>
      </c>
    </row>
    <row r="541" spans="1:9" x14ac:dyDescent="0.35">
      <c r="A541">
        <v>2019</v>
      </c>
      <c r="B541" s="1">
        <v>6</v>
      </c>
      <c r="C541" s="1">
        <v>24</v>
      </c>
      <c r="D541" s="3">
        <v>37</v>
      </c>
      <c r="E541">
        <v>3.3888888888888888</v>
      </c>
      <c r="F541" s="22">
        <v>12.2</v>
      </c>
      <c r="G541" s="11">
        <v>1.1400000000000001</v>
      </c>
      <c r="H541" s="15">
        <v>7600</v>
      </c>
      <c r="I541">
        <v>42.3</v>
      </c>
    </row>
    <row r="542" spans="1:9" x14ac:dyDescent="0.35">
      <c r="A542">
        <v>2019</v>
      </c>
      <c r="B542" s="1">
        <v>6</v>
      </c>
      <c r="C542" s="1">
        <v>25</v>
      </c>
      <c r="D542" s="3">
        <v>34.9</v>
      </c>
      <c r="E542">
        <v>2.3611111111111112</v>
      </c>
      <c r="F542" s="23">
        <v>8.5</v>
      </c>
      <c r="G542" s="10">
        <v>0.157</v>
      </c>
      <c r="H542" s="16">
        <v>6630</v>
      </c>
      <c r="I542">
        <v>57.2</v>
      </c>
    </row>
    <row r="543" spans="1:9" x14ac:dyDescent="0.35">
      <c r="A543">
        <v>2019</v>
      </c>
      <c r="B543" s="1">
        <v>6</v>
      </c>
      <c r="C543" s="1">
        <v>26</v>
      </c>
      <c r="D543" s="3">
        <v>36.799999999999997</v>
      </c>
      <c r="E543">
        <v>3.5833333333333335</v>
      </c>
      <c r="F543" s="22">
        <v>12.9</v>
      </c>
      <c r="G543" s="9">
        <v>0.15200000000000002</v>
      </c>
      <c r="H543" s="15">
        <v>7500</v>
      </c>
      <c r="I543">
        <v>47.4</v>
      </c>
    </row>
    <row r="544" spans="1:9" x14ac:dyDescent="0.35">
      <c r="A544">
        <v>2019</v>
      </c>
      <c r="B544" s="1">
        <v>6</v>
      </c>
      <c r="C544" s="1">
        <v>27</v>
      </c>
      <c r="D544" s="3">
        <v>36.700000000000003</v>
      </c>
      <c r="E544">
        <v>2.9444444444444446</v>
      </c>
      <c r="F544" s="23">
        <v>10.6</v>
      </c>
      <c r="G544" s="10">
        <v>0.13199999999999998</v>
      </c>
      <c r="H544" s="16">
        <v>7330</v>
      </c>
      <c r="I544">
        <v>51</v>
      </c>
    </row>
    <row r="545" spans="1:9" x14ac:dyDescent="0.35">
      <c r="A545">
        <v>2019</v>
      </c>
      <c r="B545" s="1">
        <v>6</v>
      </c>
      <c r="C545" s="1">
        <v>28</v>
      </c>
      <c r="D545" s="3">
        <v>37.200000000000003</v>
      </c>
      <c r="E545">
        <v>2.4166666666666665</v>
      </c>
      <c r="F545" s="22">
        <v>8.6999999999999993</v>
      </c>
      <c r="G545" s="9">
        <v>0.253</v>
      </c>
      <c r="H545" s="15">
        <v>7630</v>
      </c>
      <c r="I545">
        <v>47.3</v>
      </c>
    </row>
    <row r="546" spans="1:9" x14ac:dyDescent="0.35">
      <c r="A546">
        <v>2019</v>
      </c>
      <c r="B546" s="1">
        <v>6</v>
      </c>
      <c r="C546" s="1">
        <v>29</v>
      </c>
      <c r="D546" s="3">
        <v>37.700000000000003</v>
      </c>
      <c r="E546">
        <v>2.4166666666666665</v>
      </c>
      <c r="F546" s="23">
        <v>8.6999999999999993</v>
      </c>
      <c r="G546" s="10">
        <v>0.55499999999999994</v>
      </c>
      <c r="H546" s="16">
        <v>8030</v>
      </c>
      <c r="I546">
        <v>30.5</v>
      </c>
    </row>
    <row r="547" spans="1:9" x14ac:dyDescent="0.35">
      <c r="A547">
        <v>2019</v>
      </c>
      <c r="B547" s="5">
        <v>6</v>
      </c>
      <c r="C547" s="5">
        <v>30</v>
      </c>
      <c r="D547" s="3">
        <v>37.5</v>
      </c>
      <c r="E547">
        <v>3.3888888888888888</v>
      </c>
      <c r="F547" s="22">
        <v>12.2</v>
      </c>
      <c r="G547" s="9">
        <v>0.51</v>
      </c>
      <c r="H547" s="15">
        <v>8050</v>
      </c>
      <c r="I547">
        <v>35.9</v>
      </c>
    </row>
    <row r="548" spans="1:9" x14ac:dyDescent="0.35">
      <c r="A548">
        <v>2019</v>
      </c>
      <c r="B548" s="1">
        <v>7</v>
      </c>
      <c r="C548" s="1">
        <v>1</v>
      </c>
      <c r="D548" s="3">
        <f>28.92601</f>
        <v>28.926010000000002</v>
      </c>
      <c r="E548">
        <v>3.2145638888888888</v>
      </c>
      <c r="F548" s="23">
        <f>11.57243</f>
        <v>11.572430000000001</v>
      </c>
      <c r="G548" s="10">
        <v>0.56599999999999995</v>
      </c>
      <c r="H548" s="16">
        <v>8090</v>
      </c>
      <c r="I548">
        <v>40.299999999999997</v>
      </c>
    </row>
    <row r="549" spans="1:9" x14ac:dyDescent="0.35">
      <c r="A549">
        <v>2019</v>
      </c>
      <c r="B549" s="1">
        <v>7</v>
      </c>
      <c r="C549" s="1">
        <v>2</v>
      </c>
      <c r="D549" s="3">
        <v>35.700000000000003</v>
      </c>
      <c r="E549">
        <v>3.3611111111111112</v>
      </c>
      <c r="F549" s="22">
        <v>12.1</v>
      </c>
      <c r="G549" s="9">
        <v>0.2</v>
      </c>
      <c r="H549" s="15">
        <v>7880</v>
      </c>
      <c r="I549">
        <v>52.2</v>
      </c>
    </row>
    <row r="550" spans="1:9" x14ac:dyDescent="0.35">
      <c r="A550">
        <v>2019</v>
      </c>
      <c r="B550" s="1">
        <v>7</v>
      </c>
      <c r="C550" s="1">
        <v>3</v>
      </c>
      <c r="D550" s="3">
        <v>34.9</v>
      </c>
      <c r="E550">
        <v>2.9166666666666665</v>
      </c>
      <c r="F550" s="23">
        <v>10.5</v>
      </c>
      <c r="G550" s="10">
        <v>0.21199999999999999</v>
      </c>
      <c r="H550" s="16">
        <v>7680</v>
      </c>
      <c r="I550">
        <v>55.3</v>
      </c>
    </row>
    <row r="551" spans="1:9" x14ac:dyDescent="0.35">
      <c r="A551">
        <v>2019</v>
      </c>
      <c r="B551" s="1">
        <v>7</v>
      </c>
      <c r="C551" s="1">
        <v>4</v>
      </c>
      <c r="D551" s="3">
        <v>35.700000000000003</v>
      </c>
      <c r="E551">
        <v>3.1111111111111112</v>
      </c>
      <c r="F551" s="22">
        <v>11.2</v>
      </c>
      <c r="G551" s="9">
        <v>0.26</v>
      </c>
      <c r="H551" s="15">
        <v>7010</v>
      </c>
      <c r="I551">
        <v>59.2</v>
      </c>
    </row>
    <row r="552" spans="1:9" x14ac:dyDescent="0.35">
      <c r="A552">
        <v>2019</v>
      </c>
      <c r="B552" s="1">
        <v>7</v>
      </c>
      <c r="C552" s="1">
        <v>5</v>
      </c>
      <c r="D552" s="3">
        <v>35.6</v>
      </c>
      <c r="E552">
        <v>2.7222222222222223</v>
      </c>
      <c r="F552" s="23">
        <v>9.8000000000000007</v>
      </c>
      <c r="G552" s="10">
        <v>0.26399999999999996</v>
      </c>
      <c r="H552" s="16">
        <v>7300</v>
      </c>
      <c r="I552">
        <v>63.1</v>
      </c>
    </row>
    <row r="553" spans="1:9" x14ac:dyDescent="0.35">
      <c r="A553">
        <v>2019</v>
      </c>
      <c r="B553" s="1">
        <v>7</v>
      </c>
      <c r="C553" s="1">
        <v>6</v>
      </c>
      <c r="D553" s="3">
        <v>35.6</v>
      </c>
      <c r="E553">
        <v>3.9444444444444446</v>
      </c>
      <c r="F553" s="22">
        <v>14.2</v>
      </c>
      <c r="G553" s="9">
        <v>0.91100000000000003</v>
      </c>
      <c r="H553" s="15">
        <v>7260</v>
      </c>
      <c r="I553">
        <v>59.4</v>
      </c>
    </row>
    <row r="554" spans="1:9" x14ac:dyDescent="0.35">
      <c r="A554">
        <v>2019</v>
      </c>
      <c r="B554" s="1">
        <v>7</v>
      </c>
      <c r="C554" s="1">
        <v>7</v>
      </c>
      <c r="D554" s="3">
        <v>36.4</v>
      </c>
      <c r="E554">
        <v>2.75</v>
      </c>
      <c r="F554" s="23">
        <v>9.9</v>
      </c>
      <c r="G554" s="10">
        <v>0.61899999999999999</v>
      </c>
      <c r="H554" s="16">
        <v>7340</v>
      </c>
      <c r="I554">
        <v>50.2</v>
      </c>
    </row>
    <row r="555" spans="1:9" x14ac:dyDescent="0.35">
      <c r="A555">
        <v>2019</v>
      </c>
      <c r="B555" s="1">
        <v>7</v>
      </c>
      <c r="C555" s="1">
        <v>8</v>
      </c>
      <c r="D555" s="3">
        <v>34.4</v>
      </c>
      <c r="E555">
        <v>2.75</v>
      </c>
      <c r="F555" s="22">
        <v>9.9</v>
      </c>
      <c r="G555" s="9">
        <v>0.40799999999999997</v>
      </c>
      <c r="H555" s="15">
        <v>7370</v>
      </c>
      <c r="I555">
        <v>67.099999999999994</v>
      </c>
    </row>
    <row r="556" spans="1:9" x14ac:dyDescent="0.35">
      <c r="A556">
        <v>2019</v>
      </c>
      <c r="B556" s="1">
        <v>7</v>
      </c>
      <c r="C556" s="1">
        <v>9</v>
      </c>
      <c r="D556" s="3">
        <v>36.4</v>
      </c>
      <c r="E556">
        <v>4.2777777777777777</v>
      </c>
      <c r="F556" s="23">
        <v>15.4</v>
      </c>
      <c r="G556" s="10">
        <v>0.309</v>
      </c>
      <c r="H556" s="16">
        <v>7850</v>
      </c>
      <c r="I556">
        <v>49.9</v>
      </c>
    </row>
    <row r="557" spans="1:9" x14ac:dyDescent="0.35">
      <c r="A557">
        <v>2019</v>
      </c>
      <c r="B557" s="1">
        <v>7</v>
      </c>
      <c r="C557" s="1">
        <v>10</v>
      </c>
      <c r="D557" s="3">
        <f>28.92601</f>
        <v>28.926010000000002</v>
      </c>
      <c r="E557">
        <v>3.2145638888888888</v>
      </c>
      <c r="F557" s="22">
        <f>11.57243</f>
        <v>11.572430000000001</v>
      </c>
      <c r="G557" s="9">
        <v>0.27200000000000002</v>
      </c>
      <c r="H557" s="15">
        <v>7990</v>
      </c>
      <c r="I557">
        <v>41.9</v>
      </c>
    </row>
    <row r="558" spans="1:9" x14ac:dyDescent="0.35">
      <c r="A558">
        <v>2019</v>
      </c>
      <c r="B558" s="1">
        <v>7</v>
      </c>
      <c r="C558" s="1">
        <v>11</v>
      </c>
      <c r="D558" s="3">
        <v>35.5</v>
      </c>
      <c r="E558">
        <v>2.4444444444444446</v>
      </c>
      <c r="F558" s="23">
        <v>8.8000000000000007</v>
      </c>
      <c r="G558" s="10">
        <v>0.41199999999999998</v>
      </c>
      <c r="H558" s="16">
        <v>7700</v>
      </c>
      <c r="I558">
        <v>40.200000000000003</v>
      </c>
    </row>
    <row r="559" spans="1:9" x14ac:dyDescent="0.35">
      <c r="A559">
        <v>2019</v>
      </c>
      <c r="B559" s="1">
        <v>7</v>
      </c>
      <c r="C559" s="1">
        <v>12</v>
      </c>
      <c r="D559" s="3">
        <v>34.4</v>
      </c>
      <c r="E559">
        <v>2.8888888888888888</v>
      </c>
      <c r="F559" s="22">
        <v>10.4</v>
      </c>
      <c r="G559" s="9">
        <v>0.16999999999999998</v>
      </c>
      <c r="H559" s="15">
        <v>7320</v>
      </c>
      <c r="I559">
        <v>57.3</v>
      </c>
    </row>
    <row r="560" spans="1:9" x14ac:dyDescent="0.35">
      <c r="A560">
        <v>2019</v>
      </c>
      <c r="B560" s="1">
        <v>7</v>
      </c>
      <c r="C560" s="1">
        <v>13</v>
      </c>
      <c r="D560" s="3">
        <v>34.5</v>
      </c>
      <c r="E560">
        <v>2.8055555555555554</v>
      </c>
      <c r="F560" s="23">
        <v>10.1</v>
      </c>
      <c r="G560" s="10">
        <v>0.13199999999999998</v>
      </c>
      <c r="H560" s="16">
        <v>7150</v>
      </c>
      <c r="I560">
        <v>64.5</v>
      </c>
    </row>
    <row r="561" spans="1:9" x14ac:dyDescent="0.35">
      <c r="A561">
        <v>2019</v>
      </c>
      <c r="B561" s="1">
        <v>7</v>
      </c>
      <c r="C561" s="1">
        <v>14</v>
      </c>
      <c r="D561" s="3">
        <v>35.4</v>
      </c>
      <c r="E561">
        <v>2.9444444444444446</v>
      </c>
      <c r="F561" s="22">
        <v>10.6</v>
      </c>
      <c r="G561" s="9">
        <v>0.125</v>
      </c>
      <c r="H561" s="15">
        <v>7020</v>
      </c>
      <c r="I561">
        <v>60</v>
      </c>
    </row>
    <row r="562" spans="1:9" x14ac:dyDescent="0.35">
      <c r="A562">
        <v>2019</v>
      </c>
      <c r="B562" s="1">
        <v>7</v>
      </c>
      <c r="C562" s="1">
        <v>15</v>
      </c>
      <c r="D562" s="3">
        <v>35.6</v>
      </c>
      <c r="E562">
        <v>3.7777777777777777</v>
      </c>
      <c r="F562" s="23">
        <v>13.6</v>
      </c>
      <c r="G562" s="10">
        <v>0.223</v>
      </c>
      <c r="H562" s="16">
        <v>7660</v>
      </c>
      <c r="I562">
        <v>52.1</v>
      </c>
    </row>
    <row r="563" spans="1:9" x14ac:dyDescent="0.35">
      <c r="A563">
        <v>2019</v>
      </c>
      <c r="B563" s="1">
        <v>7</v>
      </c>
      <c r="C563" s="1">
        <v>16</v>
      </c>
      <c r="D563" s="3">
        <v>34.9</v>
      </c>
      <c r="E563">
        <v>3.0555555555555554</v>
      </c>
      <c r="F563" s="22">
        <v>11</v>
      </c>
      <c r="G563" s="9">
        <v>0.15200000000000002</v>
      </c>
      <c r="H563" s="15">
        <v>7690</v>
      </c>
      <c r="I563">
        <v>56.1</v>
      </c>
    </row>
    <row r="564" spans="1:9" x14ac:dyDescent="0.35">
      <c r="A564">
        <v>2019</v>
      </c>
      <c r="B564" s="1">
        <v>7</v>
      </c>
      <c r="C564" s="1">
        <v>17</v>
      </c>
      <c r="D564" s="3">
        <v>34</v>
      </c>
      <c r="E564">
        <v>3</v>
      </c>
      <c r="F564" s="23">
        <v>10.8</v>
      </c>
      <c r="G564" s="10">
        <v>0.157</v>
      </c>
      <c r="H564" s="16">
        <v>7600</v>
      </c>
      <c r="I564">
        <v>64</v>
      </c>
    </row>
    <row r="565" spans="1:9" x14ac:dyDescent="0.35">
      <c r="A565">
        <v>2019</v>
      </c>
      <c r="B565" s="1">
        <v>7</v>
      </c>
      <c r="C565" s="1">
        <v>18</v>
      </c>
      <c r="D565" s="3">
        <v>34.200000000000003</v>
      </c>
      <c r="E565">
        <v>3.6944444444444446</v>
      </c>
      <c r="F565" s="22">
        <v>13.3</v>
      </c>
      <c r="G565" s="9">
        <v>0.29900000000000004</v>
      </c>
      <c r="H565" s="15">
        <v>6950</v>
      </c>
      <c r="I565">
        <v>67.599999999999994</v>
      </c>
    </row>
    <row r="566" spans="1:9" x14ac:dyDescent="0.35">
      <c r="A566">
        <v>2019</v>
      </c>
      <c r="B566" s="1">
        <v>7</v>
      </c>
      <c r="C566" s="1">
        <v>19</v>
      </c>
      <c r="D566" s="3">
        <v>34.299999999999997</v>
      </c>
      <c r="E566">
        <v>3.1111111111111112</v>
      </c>
      <c r="F566" s="23">
        <v>11.2</v>
      </c>
      <c r="G566" s="10">
        <v>0.21400000000000002</v>
      </c>
      <c r="H566" s="16">
        <v>7000</v>
      </c>
      <c r="I566">
        <v>70.7</v>
      </c>
    </row>
    <row r="567" spans="1:9" x14ac:dyDescent="0.35">
      <c r="A567">
        <v>2019</v>
      </c>
      <c r="B567" s="1">
        <v>7</v>
      </c>
      <c r="C567" s="1">
        <v>20</v>
      </c>
      <c r="D567" s="3">
        <v>36.200000000000003</v>
      </c>
      <c r="E567">
        <v>3.4444444444444446</v>
      </c>
      <c r="F567" s="22">
        <v>12.4</v>
      </c>
      <c r="G567" s="9">
        <v>0.26399999999999996</v>
      </c>
      <c r="H567" s="15">
        <v>7260</v>
      </c>
      <c r="I567">
        <v>60.3</v>
      </c>
    </row>
    <row r="568" spans="1:9" x14ac:dyDescent="0.35">
      <c r="A568">
        <v>2019</v>
      </c>
      <c r="B568" s="1">
        <v>7</v>
      </c>
      <c r="C568" s="1">
        <v>21</v>
      </c>
      <c r="D568" s="3">
        <v>36.5</v>
      </c>
      <c r="E568">
        <v>3.2222222222222223</v>
      </c>
      <c r="F568" s="23">
        <v>11.6</v>
      </c>
      <c r="G568" s="10">
        <v>0.254</v>
      </c>
      <c r="H568" s="16">
        <v>7060</v>
      </c>
      <c r="I568">
        <v>56.4</v>
      </c>
    </row>
    <row r="569" spans="1:9" x14ac:dyDescent="0.35">
      <c r="A569">
        <v>2019</v>
      </c>
      <c r="B569" s="1">
        <v>7</v>
      </c>
      <c r="C569" s="1">
        <v>22</v>
      </c>
      <c r="D569" s="3">
        <v>35.9</v>
      </c>
      <c r="E569">
        <v>3.5555555555555554</v>
      </c>
      <c r="F569" s="22">
        <v>12.8</v>
      </c>
      <c r="G569" s="9">
        <v>0.25899999999999995</v>
      </c>
      <c r="H569" s="15">
        <v>6800</v>
      </c>
      <c r="I569">
        <v>62.5</v>
      </c>
    </row>
    <row r="570" spans="1:9" x14ac:dyDescent="0.35">
      <c r="A570">
        <v>2019</v>
      </c>
      <c r="B570" s="1">
        <v>7</v>
      </c>
      <c r="C570" s="1">
        <v>23</v>
      </c>
      <c r="D570" s="3">
        <v>36.4</v>
      </c>
      <c r="E570">
        <v>3.5833333333333335</v>
      </c>
      <c r="F570" s="23">
        <v>12.9</v>
      </c>
      <c r="G570" s="10">
        <v>0.29799999999999999</v>
      </c>
      <c r="H570" s="16">
        <v>6460</v>
      </c>
      <c r="I570">
        <v>54.7</v>
      </c>
    </row>
    <row r="571" spans="1:9" x14ac:dyDescent="0.35">
      <c r="A571">
        <v>2019</v>
      </c>
      <c r="B571" s="1">
        <v>7</v>
      </c>
      <c r="C571" s="1">
        <v>24</v>
      </c>
      <c r="D571" s="3">
        <v>36.6</v>
      </c>
      <c r="E571">
        <v>4.333333333333333</v>
      </c>
      <c r="F571" s="22">
        <v>15.6</v>
      </c>
      <c r="G571" s="9">
        <v>0.129</v>
      </c>
      <c r="H571" s="15">
        <v>7020</v>
      </c>
      <c r="I571">
        <v>48.9</v>
      </c>
    </row>
    <row r="572" spans="1:9" x14ac:dyDescent="0.35">
      <c r="A572">
        <v>2019</v>
      </c>
      <c r="B572" s="1">
        <v>7</v>
      </c>
      <c r="C572" s="1">
        <v>25</v>
      </c>
      <c r="D572" s="3">
        <v>36.4</v>
      </c>
      <c r="E572">
        <v>3.6388888888888888</v>
      </c>
      <c r="F572" s="23">
        <v>13.1</v>
      </c>
      <c r="G572" s="10">
        <v>9.1500000000000012E-2</v>
      </c>
      <c r="H572" s="16">
        <v>6780</v>
      </c>
      <c r="I572">
        <v>46.4</v>
      </c>
    </row>
    <row r="573" spans="1:9" x14ac:dyDescent="0.35">
      <c r="A573">
        <v>2019</v>
      </c>
      <c r="B573" s="1">
        <v>7</v>
      </c>
      <c r="C573" s="1">
        <v>26</v>
      </c>
      <c r="D573" s="3">
        <v>37.200000000000003</v>
      </c>
      <c r="E573">
        <v>3.6944444444444446</v>
      </c>
      <c r="F573" s="22">
        <v>13.3</v>
      </c>
      <c r="G573" s="9">
        <v>0.14000000000000001</v>
      </c>
      <c r="H573" s="15">
        <v>7090</v>
      </c>
      <c r="I573">
        <v>43.7</v>
      </c>
    </row>
    <row r="574" spans="1:9" x14ac:dyDescent="0.35">
      <c r="A574">
        <v>2019</v>
      </c>
      <c r="B574" s="1">
        <v>7</v>
      </c>
      <c r="C574" s="1">
        <v>27</v>
      </c>
      <c r="D574" s="3">
        <v>37.1</v>
      </c>
      <c r="E574">
        <v>2.5833333333333335</v>
      </c>
      <c r="F574" s="23">
        <v>9.3000000000000007</v>
      </c>
      <c r="G574" s="10">
        <v>0.24699999999999997</v>
      </c>
      <c r="H574" s="16">
        <v>7080</v>
      </c>
      <c r="I574">
        <v>42.2</v>
      </c>
    </row>
    <row r="575" spans="1:9" x14ac:dyDescent="0.35">
      <c r="A575">
        <v>2019</v>
      </c>
      <c r="B575" s="1">
        <v>7</v>
      </c>
      <c r="C575" s="1">
        <v>28</v>
      </c>
      <c r="D575" s="3">
        <v>39.4</v>
      </c>
      <c r="E575">
        <v>3.75</v>
      </c>
      <c r="F575" s="22">
        <v>13.5</v>
      </c>
      <c r="G575" s="9">
        <v>0.27700000000000002</v>
      </c>
      <c r="H575" s="15">
        <v>7000</v>
      </c>
      <c r="I575">
        <v>31.3</v>
      </c>
    </row>
    <row r="576" spans="1:9" x14ac:dyDescent="0.35">
      <c r="A576">
        <v>2019</v>
      </c>
      <c r="B576" s="1">
        <v>7</v>
      </c>
      <c r="C576" s="1">
        <v>29</v>
      </c>
      <c r="D576" s="3">
        <v>39.1</v>
      </c>
      <c r="E576">
        <v>3.5555555555555554</v>
      </c>
      <c r="F576" s="23">
        <v>12.8</v>
      </c>
      <c r="G576" s="12">
        <v>1.9300000000000002</v>
      </c>
      <c r="H576" s="16">
        <v>7220</v>
      </c>
      <c r="I576">
        <v>34.700000000000003</v>
      </c>
    </row>
    <row r="577" spans="1:9" x14ac:dyDescent="0.35">
      <c r="A577">
        <v>2019</v>
      </c>
      <c r="B577" s="1">
        <v>7</v>
      </c>
      <c r="C577" s="1">
        <v>30</v>
      </c>
      <c r="D577" s="3">
        <v>38.5</v>
      </c>
      <c r="E577">
        <v>3.1944444444444446</v>
      </c>
      <c r="F577" s="22">
        <v>11.5</v>
      </c>
      <c r="G577" s="9">
        <v>0.77900000000000003</v>
      </c>
      <c r="H577" s="15">
        <v>6680</v>
      </c>
      <c r="I577">
        <v>37</v>
      </c>
    </row>
    <row r="578" spans="1:9" x14ac:dyDescent="0.35">
      <c r="A578">
        <v>2019</v>
      </c>
      <c r="B578" s="5">
        <v>7</v>
      </c>
      <c r="C578" s="5">
        <v>31</v>
      </c>
      <c r="D578" s="3">
        <v>37.299999999999997</v>
      </c>
      <c r="E578">
        <v>3.1666666666666665</v>
      </c>
      <c r="F578" s="23">
        <v>11.4</v>
      </c>
      <c r="G578" s="10">
        <v>0.21099999999999999</v>
      </c>
      <c r="H578" s="16">
        <v>6460</v>
      </c>
      <c r="I578">
        <v>48.1</v>
      </c>
    </row>
    <row r="579" spans="1:9" x14ac:dyDescent="0.35">
      <c r="A579">
        <v>2019</v>
      </c>
      <c r="B579" s="1">
        <v>8</v>
      </c>
      <c r="C579" s="1">
        <v>1</v>
      </c>
      <c r="D579" s="3">
        <v>35.6</v>
      </c>
      <c r="E579">
        <v>2.8611111111111112</v>
      </c>
      <c r="F579" s="22">
        <v>10.3</v>
      </c>
      <c r="G579" s="9">
        <v>0.317</v>
      </c>
      <c r="H579" s="15">
        <v>6820</v>
      </c>
      <c r="I579">
        <v>65.2</v>
      </c>
    </row>
    <row r="580" spans="1:9" x14ac:dyDescent="0.35">
      <c r="A580">
        <v>2019</v>
      </c>
      <c r="B580" s="1">
        <v>8</v>
      </c>
      <c r="C580" s="1">
        <v>2</v>
      </c>
      <c r="D580" s="3">
        <v>36.5</v>
      </c>
      <c r="E580">
        <v>2.0555555555555554</v>
      </c>
      <c r="F580" s="23">
        <v>7.4</v>
      </c>
      <c r="G580" s="10">
        <v>0.20100000000000001</v>
      </c>
      <c r="H580" s="16">
        <v>7470</v>
      </c>
      <c r="I580">
        <v>54.6</v>
      </c>
    </row>
    <row r="581" spans="1:9" x14ac:dyDescent="0.35">
      <c r="A581">
        <v>2019</v>
      </c>
      <c r="B581" s="1">
        <v>8</v>
      </c>
      <c r="C581" s="1">
        <v>3</v>
      </c>
      <c r="D581" s="3">
        <v>37.299999999999997</v>
      </c>
      <c r="E581">
        <v>2.3333333333333335</v>
      </c>
      <c r="F581" s="22">
        <v>8.4</v>
      </c>
      <c r="G581" s="9">
        <v>8.6599999999999996E-2</v>
      </c>
      <c r="H581" s="15">
        <v>7310</v>
      </c>
      <c r="I581">
        <v>35.9</v>
      </c>
    </row>
    <row r="582" spans="1:9" x14ac:dyDescent="0.35">
      <c r="A582">
        <v>2019</v>
      </c>
      <c r="B582" s="1">
        <v>8</v>
      </c>
      <c r="C582" s="1">
        <v>4</v>
      </c>
      <c r="D582" s="3">
        <v>35.6</v>
      </c>
      <c r="E582">
        <v>2.6111111111111112</v>
      </c>
      <c r="F582" s="23">
        <v>9.4</v>
      </c>
      <c r="G582" s="10">
        <v>0.105</v>
      </c>
      <c r="H582" s="16">
        <v>7220</v>
      </c>
      <c r="I582">
        <v>65.099999999999994</v>
      </c>
    </row>
    <row r="583" spans="1:9" x14ac:dyDescent="0.35">
      <c r="A583">
        <v>2019</v>
      </c>
      <c r="B583" s="1">
        <v>8</v>
      </c>
      <c r="C583" s="1">
        <v>5</v>
      </c>
      <c r="D583" s="3">
        <v>36.700000000000003</v>
      </c>
      <c r="E583">
        <v>3.3888888888888888</v>
      </c>
      <c r="F583" s="22">
        <v>12.2</v>
      </c>
      <c r="G583" s="9">
        <v>5.6899999999999999E-2</v>
      </c>
      <c r="H583" s="15">
        <v>7470</v>
      </c>
      <c r="I583">
        <v>51.5</v>
      </c>
    </row>
    <row r="584" spans="1:9" x14ac:dyDescent="0.35">
      <c r="A584">
        <v>2019</v>
      </c>
      <c r="B584" s="1">
        <v>8</v>
      </c>
      <c r="C584" s="1">
        <v>6</v>
      </c>
      <c r="D584" s="3">
        <v>36.1</v>
      </c>
      <c r="E584">
        <v>3.9444444444444446</v>
      </c>
      <c r="F584" s="23">
        <v>14.2</v>
      </c>
      <c r="G584" s="10">
        <v>0.11499999999999999</v>
      </c>
      <c r="H584" s="16">
        <v>7430</v>
      </c>
      <c r="I584">
        <v>48.4</v>
      </c>
    </row>
    <row r="585" spans="1:9" x14ac:dyDescent="0.35">
      <c r="A585">
        <v>2019</v>
      </c>
      <c r="B585" s="1">
        <v>8</v>
      </c>
      <c r="C585" s="1">
        <v>7</v>
      </c>
      <c r="D585" s="3">
        <v>35.5</v>
      </c>
      <c r="E585">
        <v>2.8333333333333335</v>
      </c>
      <c r="F585" s="22">
        <v>10.199999999999999</v>
      </c>
      <c r="G585" s="9">
        <v>0.26200000000000001</v>
      </c>
      <c r="H585" s="15">
        <v>7170</v>
      </c>
      <c r="I585">
        <v>52.8</v>
      </c>
    </row>
    <row r="586" spans="1:9" x14ac:dyDescent="0.35">
      <c r="A586">
        <v>2019</v>
      </c>
      <c r="B586" s="1">
        <v>8</v>
      </c>
      <c r="C586" s="1">
        <v>8</v>
      </c>
      <c r="D586" s="3">
        <v>35.5</v>
      </c>
      <c r="E586">
        <v>2.5277777777777777</v>
      </c>
      <c r="F586" s="23">
        <v>9.1</v>
      </c>
      <c r="G586" s="10">
        <v>0.154</v>
      </c>
      <c r="H586" s="16">
        <v>6620</v>
      </c>
      <c r="I586">
        <v>64.2</v>
      </c>
    </row>
    <row r="587" spans="1:9" x14ac:dyDescent="0.35">
      <c r="A587">
        <v>2019</v>
      </c>
      <c r="B587" s="1">
        <v>8</v>
      </c>
      <c r="C587" s="1">
        <v>9</v>
      </c>
      <c r="D587" s="3">
        <v>35.5</v>
      </c>
      <c r="E587">
        <v>3.4444444444444446</v>
      </c>
      <c r="F587" s="22">
        <v>12.4</v>
      </c>
      <c r="G587" s="9">
        <v>0.56700000000000006</v>
      </c>
      <c r="H587" s="15">
        <v>6620</v>
      </c>
      <c r="I587">
        <v>70.8</v>
      </c>
    </row>
    <row r="588" spans="1:9" x14ac:dyDescent="0.35">
      <c r="A588">
        <v>2019</v>
      </c>
      <c r="B588" s="1">
        <v>8</v>
      </c>
      <c r="C588" s="1">
        <v>10</v>
      </c>
      <c r="D588" s="3">
        <v>37.6</v>
      </c>
      <c r="E588">
        <v>2.8055555555555554</v>
      </c>
      <c r="F588" s="23">
        <v>10.1</v>
      </c>
      <c r="G588" s="10">
        <v>0.57199999999999995</v>
      </c>
      <c r="H588" s="16">
        <v>6160</v>
      </c>
      <c r="I588">
        <v>57.6</v>
      </c>
    </row>
    <row r="589" spans="1:9" x14ac:dyDescent="0.35">
      <c r="A589">
        <v>2019</v>
      </c>
      <c r="B589" s="1">
        <v>8</v>
      </c>
      <c r="C589" s="1">
        <v>11</v>
      </c>
      <c r="D589" s="3">
        <v>35.799999999999997</v>
      </c>
      <c r="E589">
        <v>2.7777777777777777</v>
      </c>
      <c r="F589" s="22">
        <v>10</v>
      </c>
      <c r="G589" s="9">
        <v>0.70599999999999996</v>
      </c>
      <c r="H589" s="15">
        <v>6790</v>
      </c>
      <c r="I589">
        <v>63.4</v>
      </c>
    </row>
    <row r="590" spans="1:9" x14ac:dyDescent="0.35">
      <c r="A590">
        <v>2019</v>
      </c>
      <c r="B590" s="1">
        <v>8</v>
      </c>
      <c r="C590" s="1">
        <v>12</v>
      </c>
      <c r="D590" s="3">
        <v>35.5</v>
      </c>
      <c r="E590">
        <v>2.1944444444444446</v>
      </c>
      <c r="F590" s="23">
        <v>7.9</v>
      </c>
      <c r="G590" s="10">
        <v>0.19800000000000001</v>
      </c>
      <c r="H590" s="16">
        <v>4890</v>
      </c>
      <c r="I590">
        <v>60.9</v>
      </c>
    </row>
    <row r="591" spans="1:9" x14ac:dyDescent="0.35">
      <c r="A591">
        <v>2019</v>
      </c>
      <c r="B591" s="1">
        <v>8</v>
      </c>
      <c r="C591" s="1">
        <v>13</v>
      </c>
      <c r="D591" s="3">
        <v>35.9</v>
      </c>
      <c r="E591">
        <v>2.2777777777777777</v>
      </c>
      <c r="F591" s="22">
        <v>8.1999999999999993</v>
      </c>
      <c r="G591" s="9">
        <v>0.124</v>
      </c>
      <c r="H591" s="15">
        <v>6990</v>
      </c>
      <c r="I591">
        <v>58.5</v>
      </c>
    </row>
    <row r="592" spans="1:9" x14ac:dyDescent="0.35">
      <c r="A592">
        <v>2019</v>
      </c>
      <c r="B592" s="1">
        <v>8</v>
      </c>
      <c r="C592" s="1">
        <v>14</v>
      </c>
      <c r="D592" s="3">
        <v>37</v>
      </c>
      <c r="E592">
        <v>2.7222222222222223</v>
      </c>
      <c r="F592" s="23">
        <v>9.8000000000000007</v>
      </c>
      <c r="G592" s="10">
        <v>0.14799999999999999</v>
      </c>
      <c r="H592" s="16">
        <v>7060</v>
      </c>
      <c r="I592">
        <v>55.1</v>
      </c>
    </row>
    <row r="593" spans="1:9" x14ac:dyDescent="0.35">
      <c r="A593">
        <v>2019</v>
      </c>
      <c r="B593" s="1">
        <v>8</v>
      </c>
      <c r="C593" s="1">
        <v>15</v>
      </c>
      <c r="D593" s="3">
        <v>37.4</v>
      </c>
      <c r="E593">
        <v>3.7222222222222223</v>
      </c>
      <c r="F593" s="22">
        <v>13.4</v>
      </c>
      <c r="G593" s="9">
        <f>0.2</f>
        <v>0.2</v>
      </c>
      <c r="H593" s="15">
        <v>6970</v>
      </c>
      <c r="I593">
        <v>51.7</v>
      </c>
    </row>
    <row r="594" spans="1:9" x14ac:dyDescent="0.35">
      <c r="A594">
        <v>2019</v>
      </c>
      <c r="B594" s="1">
        <v>8</v>
      </c>
      <c r="C594" s="1">
        <v>16</v>
      </c>
      <c r="D594" s="3">
        <v>37</v>
      </c>
      <c r="E594">
        <v>4</v>
      </c>
      <c r="F594" s="23">
        <v>14.4</v>
      </c>
      <c r="G594" s="10">
        <v>0.17599999999999999</v>
      </c>
      <c r="H594" s="16">
        <v>6950</v>
      </c>
      <c r="I594">
        <v>53.4</v>
      </c>
    </row>
    <row r="595" spans="1:9" x14ac:dyDescent="0.35">
      <c r="A595">
        <v>2019</v>
      </c>
      <c r="B595" s="1">
        <v>8</v>
      </c>
      <c r="C595" s="1">
        <v>17</v>
      </c>
      <c r="D595" s="3">
        <v>36</v>
      </c>
      <c r="E595">
        <v>3.2222222222222223</v>
      </c>
      <c r="F595" s="22">
        <v>11.6</v>
      </c>
      <c r="G595" s="9">
        <v>0.16500000000000001</v>
      </c>
      <c r="H595" s="15">
        <v>6640</v>
      </c>
      <c r="I595">
        <v>63.2</v>
      </c>
    </row>
    <row r="596" spans="1:9" x14ac:dyDescent="0.35">
      <c r="A596">
        <v>2019</v>
      </c>
      <c r="B596" s="1">
        <v>8</v>
      </c>
      <c r="C596" s="1">
        <v>18</v>
      </c>
      <c r="D596" s="3">
        <v>36</v>
      </c>
      <c r="E596">
        <v>2.9722222222222223</v>
      </c>
      <c r="F596" s="23">
        <v>10.7</v>
      </c>
      <c r="G596" s="10">
        <v>0.14600000000000002</v>
      </c>
      <c r="H596" s="16">
        <v>6460</v>
      </c>
      <c r="I596">
        <v>63.2</v>
      </c>
    </row>
    <row r="597" spans="1:9" x14ac:dyDescent="0.35">
      <c r="A597">
        <v>2019</v>
      </c>
      <c r="B597" s="1">
        <v>8</v>
      </c>
      <c r="C597" s="1">
        <v>19</v>
      </c>
      <c r="D597" s="3">
        <v>37.1</v>
      </c>
      <c r="E597">
        <v>3.8333333333333335</v>
      </c>
      <c r="F597" s="22">
        <v>13.8</v>
      </c>
      <c r="G597" s="9">
        <v>0.16400000000000001</v>
      </c>
      <c r="H597" s="15">
        <v>6700</v>
      </c>
      <c r="I597">
        <v>51.7</v>
      </c>
    </row>
    <row r="598" spans="1:9" x14ac:dyDescent="0.35">
      <c r="A598">
        <v>2019</v>
      </c>
      <c r="B598" s="1">
        <v>8</v>
      </c>
      <c r="C598" s="1">
        <v>20</v>
      </c>
      <c r="D598" s="3">
        <v>36.299999999999997</v>
      </c>
      <c r="E598">
        <v>3.7222222222222223</v>
      </c>
      <c r="F598" s="23">
        <v>13.4</v>
      </c>
      <c r="G598" s="10">
        <v>0.14000000000000001</v>
      </c>
      <c r="H598" s="16">
        <v>7250</v>
      </c>
      <c r="I598">
        <v>47.9</v>
      </c>
    </row>
    <row r="599" spans="1:9" x14ac:dyDescent="0.35">
      <c r="A599">
        <v>2019</v>
      </c>
      <c r="B599" s="1">
        <v>8</v>
      </c>
      <c r="C599" s="1">
        <v>21</v>
      </c>
      <c r="D599" s="3">
        <v>35.6</v>
      </c>
      <c r="E599">
        <v>3.1666666666666665</v>
      </c>
      <c r="F599" s="22">
        <v>11.4</v>
      </c>
      <c r="G599" s="9">
        <v>0.16299999999999998</v>
      </c>
      <c r="H599" s="15">
        <v>7270</v>
      </c>
      <c r="I599">
        <v>51.2</v>
      </c>
    </row>
    <row r="600" spans="1:9" x14ac:dyDescent="0.35">
      <c r="A600">
        <v>2019</v>
      </c>
      <c r="B600" s="1">
        <v>8</v>
      </c>
      <c r="C600" s="1">
        <v>22</v>
      </c>
      <c r="D600" s="3">
        <v>34.700000000000003</v>
      </c>
      <c r="E600">
        <v>3.1388888888888888</v>
      </c>
      <c r="F600" s="23">
        <v>11.3</v>
      </c>
      <c r="G600" s="10">
        <v>0.27399999999999997</v>
      </c>
      <c r="H600" s="16">
        <v>6980</v>
      </c>
      <c r="I600">
        <v>58.6</v>
      </c>
    </row>
    <row r="601" spans="1:9" x14ac:dyDescent="0.35">
      <c r="A601">
        <v>2019</v>
      </c>
      <c r="B601" s="1">
        <v>8</v>
      </c>
      <c r="C601" s="1">
        <v>23</v>
      </c>
      <c r="D601" s="3">
        <v>37.299999999999997</v>
      </c>
      <c r="E601">
        <v>3.1388888888888888</v>
      </c>
      <c r="F601" s="22">
        <v>11.3</v>
      </c>
      <c r="G601" s="9">
        <v>0.19899999999999998</v>
      </c>
      <c r="H601" s="15">
        <v>7190</v>
      </c>
      <c r="I601">
        <v>40.299999999999997</v>
      </c>
    </row>
    <row r="602" spans="1:9" x14ac:dyDescent="0.35">
      <c r="A602">
        <v>2019</v>
      </c>
      <c r="B602" s="1">
        <v>8</v>
      </c>
      <c r="C602" s="1">
        <v>24</v>
      </c>
      <c r="D602" s="3">
        <v>37.5</v>
      </c>
      <c r="E602">
        <v>3</v>
      </c>
      <c r="F602" s="23">
        <v>10.8</v>
      </c>
      <c r="G602" s="10">
        <v>0.20599999999999999</v>
      </c>
      <c r="H602" s="16">
        <v>7220</v>
      </c>
      <c r="I602">
        <v>33.799999999999997</v>
      </c>
    </row>
    <row r="603" spans="1:9" x14ac:dyDescent="0.35">
      <c r="A603">
        <v>2019</v>
      </c>
      <c r="B603" s="1">
        <v>8</v>
      </c>
      <c r="C603" s="1">
        <v>25</v>
      </c>
      <c r="D603" s="3">
        <v>36.9</v>
      </c>
      <c r="E603">
        <v>2.5277777777777777</v>
      </c>
      <c r="F603" s="22">
        <v>9.1</v>
      </c>
      <c r="G603" s="9">
        <v>0.182</v>
      </c>
      <c r="H603" s="15">
        <v>7240</v>
      </c>
      <c r="I603">
        <v>38.4</v>
      </c>
    </row>
    <row r="604" spans="1:9" x14ac:dyDescent="0.35">
      <c r="A604">
        <v>2019</v>
      </c>
      <c r="B604" s="1">
        <v>8</v>
      </c>
      <c r="C604" s="1">
        <v>26</v>
      </c>
      <c r="D604" s="3">
        <v>35.200000000000003</v>
      </c>
      <c r="E604">
        <v>2.9444444444444446</v>
      </c>
      <c r="F604" s="23">
        <v>10.6</v>
      </c>
      <c r="G604" s="10">
        <v>0.13199999999999998</v>
      </c>
      <c r="H604" s="16">
        <v>7300</v>
      </c>
      <c r="I604">
        <v>54.6</v>
      </c>
    </row>
    <row r="605" spans="1:9" x14ac:dyDescent="0.35">
      <c r="A605">
        <v>2019</v>
      </c>
      <c r="B605" s="1">
        <v>8</v>
      </c>
      <c r="C605" s="1">
        <v>27</v>
      </c>
      <c r="D605" s="3">
        <v>35.5</v>
      </c>
      <c r="E605">
        <v>3.1944444444444446</v>
      </c>
      <c r="F605" s="22">
        <v>11.5</v>
      </c>
      <c r="G605" s="9">
        <v>0.24400000000000002</v>
      </c>
      <c r="H605" s="15">
        <v>7340</v>
      </c>
      <c r="I605">
        <v>62.4</v>
      </c>
    </row>
    <row r="606" spans="1:9" x14ac:dyDescent="0.35">
      <c r="A606">
        <v>2019</v>
      </c>
      <c r="B606" s="1">
        <v>8</v>
      </c>
      <c r="C606" s="1">
        <v>28</v>
      </c>
      <c r="D606" s="3">
        <v>36.799999999999997</v>
      </c>
      <c r="E606">
        <v>2.6111111111111112</v>
      </c>
      <c r="F606" s="23">
        <v>9.4</v>
      </c>
      <c r="G606" s="10">
        <v>0.28900000000000003</v>
      </c>
      <c r="H606" s="16">
        <v>7340</v>
      </c>
      <c r="I606">
        <v>34.700000000000003</v>
      </c>
    </row>
    <row r="607" spans="1:9" x14ac:dyDescent="0.35">
      <c r="A607">
        <v>2019</v>
      </c>
      <c r="B607" s="1">
        <v>8</v>
      </c>
      <c r="C607" s="1">
        <v>29</v>
      </c>
      <c r="D607" s="3">
        <v>36.700000000000003</v>
      </c>
      <c r="E607">
        <v>3.1944444444444446</v>
      </c>
      <c r="F607" s="22">
        <v>11.5</v>
      </c>
      <c r="G607" s="9">
        <v>0.51900000000000002</v>
      </c>
      <c r="H607" s="15">
        <v>7540</v>
      </c>
      <c r="I607">
        <v>41.3</v>
      </c>
    </row>
    <row r="608" spans="1:9" x14ac:dyDescent="0.35">
      <c r="A608">
        <v>2019</v>
      </c>
      <c r="B608" s="1">
        <v>8</v>
      </c>
      <c r="C608" s="1">
        <v>30</v>
      </c>
      <c r="D608" s="3">
        <v>35.700000000000003</v>
      </c>
      <c r="E608">
        <v>2.7222222222222223</v>
      </c>
      <c r="F608" s="23">
        <v>9.8000000000000007</v>
      </c>
      <c r="G608" s="10">
        <v>0.38700000000000001</v>
      </c>
      <c r="H608" s="16">
        <v>7310</v>
      </c>
      <c r="I608">
        <v>51.4</v>
      </c>
    </row>
    <row r="609" spans="1:9" x14ac:dyDescent="0.35">
      <c r="A609">
        <v>2019</v>
      </c>
      <c r="B609" s="5">
        <v>8</v>
      </c>
      <c r="C609" s="5">
        <v>31</v>
      </c>
      <c r="D609" s="3">
        <v>35.299999999999997</v>
      </c>
      <c r="E609">
        <v>2.2777777777777777</v>
      </c>
      <c r="F609" s="22">
        <v>8.1999999999999993</v>
      </c>
      <c r="G609" s="9">
        <v>0.15</v>
      </c>
      <c r="H609" s="15">
        <v>7200</v>
      </c>
      <c r="I609">
        <v>58</v>
      </c>
    </row>
    <row r="610" spans="1:9" x14ac:dyDescent="0.35">
      <c r="A610">
        <v>2019</v>
      </c>
      <c r="B610" s="1">
        <v>9</v>
      </c>
      <c r="C610" s="1">
        <v>1</v>
      </c>
      <c r="D610" s="3">
        <v>35.700000000000003</v>
      </c>
      <c r="E610">
        <v>2.5833333333333335</v>
      </c>
      <c r="F610" s="23">
        <v>9.3000000000000007</v>
      </c>
      <c r="G610" s="10">
        <v>0.13899999999999998</v>
      </c>
      <c r="H610" s="16">
        <v>5400</v>
      </c>
      <c r="I610">
        <v>49.5</v>
      </c>
    </row>
    <row r="611" spans="1:9" x14ac:dyDescent="0.35">
      <c r="A611">
        <v>2019</v>
      </c>
      <c r="B611" s="1">
        <v>9</v>
      </c>
      <c r="C611" s="1">
        <v>2</v>
      </c>
      <c r="D611" s="3">
        <v>35.700000000000003</v>
      </c>
      <c r="E611">
        <v>3.1388888888888888</v>
      </c>
      <c r="F611" s="22">
        <v>11.3</v>
      </c>
      <c r="G611" s="9">
        <v>0.251</v>
      </c>
      <c r="H611" s="15">
        <v>6460</v>
      </c>
      <c r="I611">
        <v>59</v>
      </c>
    </row>
    <row r="612" spans="1:9" x14ac:dyDescent="0.35">
      <c r="A612">
        <v>2019</v>
      </c>
      <c r="B612" s="1">
        <v>9</v>
      </c>
      <c r="C612" s="1">
        <v>3</v>
      </c>
      <c r="D612" s="3">
        <v>36.4</v>
      </c>
      <c r="E612">
        <v>2.8611111111111112</v>
      </c>
      <c r="F612" s="23">
        <v>10.3</v>
      </c>
      <c r="G612" s="10">
        <v>0.38400000000000001</v>
      </c>
      <c r="H612" s="16">
        <v>7220</v>
      </c>
      <c r="I612">
        <v>41.2</v>
      </c>
    </row>
    <row r="613" spans="1:9" x14ac:dyDescent="0.35">
      <c r="A613">
        <v>2019</v>
      </c>
      <c r="B613" s="1">
        <v>9</v>
      </c>
      <c r="C613" s="1">
        <v>4</v>
      </c>
      <c r="D613" s="3">
        <v>35.1</v>
      </c>
      <c r="E613">
        <v>2.75</v>
      </c>
      <c r="F613" s="22">
        <v>9.9</v>
      </c>
      <c r="G613" s="9">
        <v>0.438</v>
      </c>
      <c r="H613" s="15">
        <v>7040</v>
      </c>
      <c r="I613">
        <v>60.1</v>
      </c>
    </row>
    <row r="614" spans="1:9" x14ac:dyDescent="0.35">
      <c r="A614">
        <v>2019</v>
      </c>
      <c r="B614" s="1">
        <v>9</v>
      </c>
      <c r="C614" s="1">
        <v>5</v>
      </c>
      <c r="D614" s="3">
        <v>34.9</v>
      </c>
      <c r="E614">
        <v>2.6388888888888888</v>
      </c>
      <c r="F614" s="23">
        <v>9.5</v>
      </c>
      <c r="G614" s="10">
        <v>0.33500000000000002</v>
      </c>
      <c r="H614" s="16">
        <v>6840</v>
      </c>
      <c r="I614">
        <v>66.7</v>
      </c>
    </row>
    <row r="615" spans="1:9" x14ac:dyDescent="0.35">
      <c r="A615">
        <v>2019</v>
      </c>
      <c r="B615" s="1">
        <v>9</v>
      </c>
      <c r="C615" s="1">
        <v>6</v>
      </c>
      <c r="D615" s="3">
        <v>35.299999999999997</v>
      </c>
      <c r="E615">
        <v>2.9722222222222223</v>
      </c>
      <c r="F615" s="22">
        <v>10.7</v>
      </c>
      <c r="G615" s="9">
        <v>0.27099999999999996</v>
      </c>
      <c r="H615" s="15">
        <v>6590</v>
      </c>
      <c r="I615">
        <v>65.2</v>
      </c>
    </row>
    <row r="616" spans="1:9" x14ac:dyDescent="0.35">
      <c r="A616">
        <v>2019</v>
      </c>
      <c r="B616" s="1">
        <v>9</v>
      </c>
      <c r="C616" s="1">
        <v>7</v>
      </c>
      <c r="D616" s="3">
        <f>28.92601</f>
        <v>28.926010000000002</v>
      </c>
      <c r="E616">
        <v>3.2145638888888888</v>
      </c>
      <c r="F616" s="23">
        <f>11.57243</f>
        <v>11.572430000000001</v>
      </c>
      <c r="G616" s="10">
        <v>0.33200000000000002</v>
      </c>
      <c r="H616" s="16">
        <v>6890</v>
      </c>
      <c r="I616">
        <v>64.3</v>
      </c>
    </row>
    <row r="617" spans="1:9" x14ac:dyDescent="0.35">
      <c r="A617">
        <v>2019</v>
      </c>
      <c r="B617" s="1">
        <v>9</v>
      </c>
      <c r="C617" s="1">
        <v>8</v>
      </c>
      <c r="D617" s="3">
        <v>36</v>
      </c>
      <c r="E617">
        <v>3.4722222222222223</v>
      </c>
      <c r="F617" s="22">
        <v>12.5</v>
      </c>
      <c r="G617" s="9">
        <v>0.17499999999999999</v>
      </c>
      <c r="H617" s="15">
        <v>6930</v>
      </c>
      <c r="I617">
        <v>59.7</v>
      </c>
    </row>
    <row r="618" spans="1:9" x14ac:dyDescent="0.35">
      <c r="A618">
        <v>2019</v>
      </c>
      <c r="B618" s="1">
        <v>9</v>
      </c>
      <c r="C618" s="1">
        <v>9</v>
      </c>
      <c r="D618" s="3">
        <v>34.9</v>
      </c>
      <c r="E618">
        <v>4.083333333333333</v>
      </c>
      <c r="F618" s="23">
        <v>14.7</v>
      </c>
      <c r="G618" s="10">
        <v>4.8800000000000003E-2</v>
      </c>
      <c r="H618" s="16">
        <v>7040</v>
      </c>
      <c r="I618">
        <v>55.5</v>
      </c>
    </row>
    <row r="619" spans="1:9" x14ac:dyDescent="0.35">
      <c r="A619">
        <v>2019</v>
      </c>
      <c r="B619" s="1">
        <v>9</v>
      </c>
      <c r="C619" s="1">
        <v>10</v>
      </c>
      <c r="D619" s="3">
        <v>34.5</v>
      </c>
      <c r="E619">
        <v>3.1666666666666665</v>
      </c>
      <c r="F619" s="22">
        <v>11.4</v>
      </c>
      <c r="G619" s="9">
        <v>0.43</v>
      </c>
      <c r="H619" s="15">
        <v>6430</v>
      </c>
      <c r="I619">
        <v>64.900000000000006</v>
      </c>
    </row>
    <row r="620" spans="1:9" x14ac:dyDescent="0.35">
      <c r="A620">
        <v>2019</v>
      </c>
      <c r="B620" s="1">
        <v>9</v>
      </c>
      <c r="C620" s="1">
        <v>11</v>
      </c>
      <c r="D620" s="3">
        <v>34.700000000000003</v>
      </c>
      <c r="E620">
        <v>3.0833333333333335</v>
      </c>
      <c r="F620" s="23">
        <v>11.1</v>
      </c>
      <c r="G620" s="10">
        <v>0.36399999999999999</v>
      </c>
      <c r="H620" s="16">
        <v>6580</v>
      </c>
      <c r="I620">
        <v>69.400000000000006</v>
      </c>
    </row>
    <row r="621" spans="1:9" x14ac:dyDescent="0.35">
      <c r="A621">
        <v>2019</v>
      </c>
      <c r="B621" s="1">
        <v>9</v>
      </c>
      <c r="C621" s="1">
        <v>12</v>
      </c>
      <c r="D621" s="3">
        <v>35.1</v>
      </c>
      <c r="E621">
        <v>3.1666666666666665</v>
      </c>
      <c r="F621" s="22">
        <v>11.4</v>
      </c>
      <c r="G621" s="9">
        <v>8.0700000000000008E-2</v>
      </c>
      <c r="H621" s="15">
        <v>6610</v>
      </c>
      <c r="I621">
        <v>66.900000000000006</v>
      </c>
    </row>
    <row r="622" spans="1:9" x14ac:dyDescent="0.35">
      <c r="A622">
        <v>2019</v>
      </c>
      <c r="B622" s="1">
        <v>9</v>
      </c>
      <c r="C622" s="1">
        <v>13</v>
      </c>
      <c r="D622" s="3">
        <v>34.200000000000003</v>
      </c>
      <c r="E622">
        <v>2.9444444444444446</v>
      </c>
      <c r="F622" s="23">
        <v>10.6</v>
      </c>
      <c r="G622" s="10">
        <v>0.125</v>
      </c>
      <c r="H622" s="16">
        <v>6600</v>
      </c>
      <c r="I622">
        <v>73.2</v>
      </c>
    </row>
    <row r="623" spans="1:9" x14ac:dyDescent="0.35">
      <c r="A623">
        <v>2019</v>
      </c>
      <c r="B623" s="1">
        <v>9</v>
      </c>
      <c r="C623" s="1">
        <v>14</v>
      </c>
      <c r="D623" s="3">
        <v>34.4</v>
      </c>
      <c r="E623">
        <v>2.7222222222222223</v>
      </c>
      <c r="F623" s="22">
        <v>9.8000000000000007</v>
      </c>
      <c r="G623" s="9">
        <v>0.16200000000000001</v>
      </c>
      <c r="H623" s="15">
        <v>5750</v>
      </c>
      <c r="I623">
        <v>68.3</v>
      </c>
    </row>
    <row r="624" spans="1:9" x14ac:dyDescent="0.35">
      <c r="A624">
        <v>2019</v>
      </c>
      <c r="B624" s="1">
        <v>9</v>
      </c>
      <c r="C624" s="1">
        <v>15</v>
      </c>
      <c r="D624" s="3">
        <v>34.200000000000003</v>
      </c>
      <c r="E624">
        <v>3.1388888888888888</v>
      </c>
      <c r="F624" s="23">
        <v>11.3</v>
      </c>
      <c r="G624" s="10">
        <v>0.46400000000000002</v>
      </c>
      <c r="H624" s="16">
        <v>6600</v>
      </c>
      <c r="I624">
        <v>66.599999999999994</v>
      </c>
    </row>
    <row r="625" spans="1:9" x14ac:dyDescent="0.35">
      <c r="A625">
        <v>2019</v>
      </c>
      <c r="B625" s="1">
        <v>9</v>
      </c>
      <c r="C625" s="1">
        <v>16</v>
      </c>
      <c r="D625" s="3">
        <f>28.92601</f>
        <v>28.926010000000002</v>
      </c>
      <c r="E625">
        <v>3.2145638888888888</v>
      </c>
      <c r="F625" s="22">
        <f>11.57243</f>
        <v>11.572430000000001</v>
      </c>
      <c r="G625" s="9">
        <v>0.19500000000000001</v>
      </c>
      <c r="H625" s="15">
        <v>6240</v>
      </c>
      <c r="I625">
        <v>57.1</v>
      </c>
    </row>
    <row r="626" spans="1:9" x14ac:dyDescent="0.35">
      <c r="A626">
        <v>2019</v>
      </c>
      <c r="B626" s="1">
        <v>9</v>
      </c>
      <c r="C626" s="1">
        <v>17</v>
      </c>
      <c r="D626" s="3">
        <v>35</v>
      </c>
      <c r="E626">
        <v>2.9444444444444446</v>
      </c>
      <c r="F626" s="23">
        <v>10.6</v>
      </c>
      <c r="G626" s="10">
        <v>0.434</v>
      </c>
      <c r="H626" s="16">
        <v>6310</v>
      </c>
      <c r="I626">
        <v>58</v>
      </c>
    </row>
    <row r="627" spans="1:9" x14ac:dyDescent="0.35">
      <c r="A627">
        <v>2019</v>
      </c>
      <c r="B627" s="1">
        <v>9</v>
      </c>
      <c r="C627" s="1">
        <v>18</v>
      </c>
      <c r="D627" s="3">
        <f>28.92601</f>
        <v>28.926010000000002</v>
      </c>
      <c r="E627">
        <v>3.2145638888888888</v>
      </c>
      <c r="F627" s="22">
        <f>11.57243</f>
        <v>11.572430000000001</v>
      </c>
      <c r="G627" s="9">
        <v>0.50900000000000001</v>
      </c>
      <c r="H627" s="15">
        <v>6580</v>
      </c>
      <c r="I627">
        <v>67.099999999999994</v>
      </c>
    </row>
    <row r="628" spans="1:9" x14ac:dyDescent="0.35">
      <c r="A628">
        <v>2019</v>
      </c>
      <c r="B628" s="1">
        <v>9</v>
      </c>
      <c r="C628" s="1">
        <v>19</v>
      </c>
      <c r="D628" s="3">
        <v>34.9</v>
      </c>
      <c r="E628">
        <v>3.3333333333333335</v>
      </c>
      <c r="F628" s="23">
        <v>12</v>
      </c>
      <c r="G628" s="10">
        <v>0.34499999999999997</v>
      </c>
      <c r="H628" s="16">
        <v>6810</v>
      </c>
      <c r="I628">
        <v>58.1</v>
      </c>
    </row>
    <row r="629" spans="1:9" x14ac:dyDescent="0.35">
      <c r="A629">
        <v>2019</v>
      </c>
      <c r="B629" s="1">
        <v>9</v>
      </c>
      <c r="C629" s="1">
        <v>20</v>
      </c>
      <c r="D629" s="3">
        <f t="shared" ref="D629:D630" si="3">28.92601</f>
        <v>28.926010000000002</v>
      </c>
      <c r="E629">
        <v>3.2145638888888888</v>
      </c>
      <c r="F629" s="22">
        <f t="shared" ref="F629:F630" si="4">11.57243</f>
        <v>11.572430000000001</v>
      </c>
      <c r="G629" s="9">
        <v>0.20800000000000002</v>
      </c>
      <c r="H629" s="15">
        <v>6860</v>
      </c>
      <c r="I629">
        <v>55.9</v>
      </c>
    </row>
    <row r="630" spans="1:9" x14ac:dyDescent="0.35">
      <c r="A630">
        <v>2019</v>
      </c>
      <c r="B630" s="1">
        <v>9</v>
      </c>
      <c r="C630" s="1">
        <v>21</v>
      </c>
      <c r="D630" s="3">
        <f t="shared" si="3"/>
        <v>28.926010000000002</v>
      </c>
      <c r="E630">
        <v>3.2145638888888888</v>
      </c>
      <c r="F630" s="23">
        <f t="shared" si="4"/>
        <v>11.572430000000001</v>
      </c>
      <c r="G630" s="10">
        <v>0.36499999999999999</v>
      </c>
      <c r="H630" s="16">
        <v>6510</v>
      </c>
      <c r="I630">
        <v>61</v>
      </c>
    </row>
    <row r="631" spans="1:9" x14ac:dyDescent="0.35">
      <c r="A631">
        <v>2019</v>
      </c>
      <c r="B631" s="1">
        <v>9</v>
      </c>
      <c r="C631" s="1">
        <v>22</v>
      </c>
      <c r="D631" s="3">
        <v>34.4</v>
      </c>
      <c r="E631">
        <v>2.6944444444444446</v>
      </c>
      <c r="F631" s="22">
        <v>9.6999999999999993</v>
      </c>
      <c r="G631" s="9">
        <v>0.158</v>
      </c>
      <c r="H631" s="15">
        <v>6500</v>
      </c>
      <c r="I631">
        <v>61.9</v>
      </c>
    </row>
    <row r="632" spans="1:9" x14ac:dyDescent="0.35">
      <c r="A632">
        <v>2019</v>
      </c>
      <c r="B632" s="1">
        <v>9</v>
      </c>
      <c r="C632" s="1">
        <v>23</v>
      </c>
      <c r="D632" s="3">
        <v>33.700000000000003</v>
      </c>
      <c r="E632">
        <v>2.9722222222222223</v>
      </c>
      <c r="F632" s="23">
        <v>10.7</v>
      </c>
      <c r="G632" s="10">
        <v>0.21400000000000002</v>
      </c>
      <c r="H632" s="16">
        <v>6170</v>
      </c>
      <c r="I632">
        <v>60.5</v>
      </c>
    </row>
    <row r="633" spans="1:9" x14ac:dyDescent="0.35">
      <c r="A633">
        <v>2019</v>
      </c>
      <c r="B633" s="1">
        <v>9</v>
      </c>
      <c r="C633" s="1">
        <v>24</v>
      </c>
      <c r="D633" s="3">
        <v>34.799999999999997</v>
      </c>
      <c r="E633">
        <v>3.4722222222222223</v>
      </c>
      <c r="F633" s="22">
        <v>12.5</v>
      </c>
      <c r="G633" s="9">
        <v>0.315</v>
      </c>
      <c r="H633" s="15">
        <v>6370</v>
      </c>
      <c r="I633">
        <v>57.5</v>
      </c>
    </row>
    <row r="634" spans="1:9" x14ac:dyDescent="0.35">
      <c r="A634">
        <v>2019</v>
      </c>
      <c r="B634" s="1">
        <v>9</v>
      </c>
      <c r="C634" s="1">
        <v>25</v>
      </c>
      <c r="D634" s="3">
        <v>33.6</v>
      </c>
      <c r="E634">
        <v>4.083333333333333</v>
      </c>
      <c r="F634" s="23">
        <v>14.7</v>
      </c>
      <c r="G634" s="10">
        <v>0.29299999999999998</v>
      </c>
      <c r="H634" s="16">
        <v>6140</v>
      </c>
      <c r="I634">
        <v>49.9</v>
      </c>
    </row>
    <row r="635" spans="1:9" x14ac:dyDescent="0.35">
      <c r="A635">
        <v>2019</v>
      </c>
      <c r="B635" s="1">
        <v>9</v>
      </c>
      <c r="C635" s="1">
        <v>26</v>
      </c>
      <c r="D635" s="3">
        <v>33.799999999999997</v>
      </c>
      <c r="E635">
        <v>3.9166666666666665</v>
      </c>
      <c r="F635" s="22">
        <v>14.1</v>
      </c>
      <c r="G635" s="9">
        <v>9.9999999999999992E-2</v>
      </c>
      <c r="H635" s="15">
        <v>6230</v>
      </c>
      <c r="I635">
        <v>53.9</v>
      </c>
    </row>
    <row r="636" spans="1:9" x14ac:dyDescent="0.35">
      <c r="A636">
        <v>2019</v>
      </c>
      <c r="B636" s="1">
        <v>9</v>
      </c>
      <c r="C636" s="1">
        <v>27</v>
      </c>
      <c r="D636" s="3">
        <v>34</v>
      </c>
      <c r="E636">
        <v>3.1944444444444446</v>
      </c>
      <c r="F636" s="23">
        <v>11.5</v>
      </c>
      <c r="G636" s="10">
        <v>0.16200000000000001</v>
      </c>
      <c r="H636" s="16">
        <v>6110</v>
      </c>
      <c r="I636">
        <v>60.3</v>
      </c>
    </row>
    <row r="637" spans="1:9" x14ac:dyDescent="0.35">
      <c r="A637">
        <v>2019</v>
      </c>
      <c r="B637" s="1">
        <v>9</v>
      </c>
      <c r="C637" s="1">
        <v>28</v>
      </c>
      <c r="D637" s="3">
        <v>33.9</v>
      </c>
      <c r="E637">
        <v>2.5277777777777777</v>
      </c>
      <c r="F637" s="22">
        <v>9.1</v>
      </c>
      <c r="G637" s="9">
        <v>0.19800000000000001</v>
      </c>
      <c r="H637" s="15">
        <v>6090</v>
      </c>
      <c r="I637">
        <v>56.9</v>
      </c>
    </row>
    <row r="638" spans="1:9" x14ac:dyDescent="0.35">
      <c r="A638">
        <v>2019</v>
      </c>
      <c r="B638" s="1">
        <v>9</v>
      </c>
      <c r="C638" s="1">
        <v>29</v>
      </c>
      <c r="D638" s="3">
        <v>34.200000000000003</v>
      </c>
      <c r="E638">
        <v>2.5555555555555554</v>
      </c>
      <c r="F638" s="23">
        <v>9.1999999999999993</v>
      </c>
      <c r="G638" s="10">
        <v>0.22600000000000001</v>
      </c>
      <c r="H638" s="16">
        <v>6140</v>
      </c>
      <c r="I638">
        <v>60.4</v>
      </c>
    </row>
    <row r="639" spans="1:9" x14ac:dyDescent="0.35">
      <c r="A639">
        <v>2019</v>
      </c>
      <c r="B639" s="5">
        <v>9</v>
      </c>
      <c r="C639" s="5">
        <v>30</v>
      </c>
      <c r="D639" s="3">
        <v>34.299999999999997</v>
      </c>
      <c r="E639">
        <v>3.1944444444444446</v>
      </c>
      <c r="F639" s="22">
        <v>11.5</v>
      </c>
      <c r="G639" s="9">
        <v>0.21</v>
      </c>
      <c r="H639" s="15">
        <v>6100</v>
      </c>
      <c r="I639">
        <v>57.4</v>
      </c>
    </row>
    <row r="640" spans="1:9" x14ac:dyDescent="0.35">
      <c r="A640">
        <v>2019</v>
      </c>
      <c r="B640" s="1">
        <v>10</v>
      </c>
      <c r="C640" s="1">
        <v>1</v>
      </c>
      <c r="D640" s="3">
        <v>33.700000000000003</v>
      </c>
      <c r="E640">
        <v>2.3611111111111112</v>
      </c>
      <c r="F640" s="23">
        <v>8.5</v>
      </c>
      <c r="G640" s="10">
        <v>0.128</v>
      </c>
      <c r="H640" s="16">
        <v>6120</v>
      </c>
      <c r="I640">
        <v>64.900000000000006</v>
      </c>
    </row>
    <row r="641" spans="1:9" x14ac:dyDescent="0.35">
      <c r="A641">
        <v>2019</v>
      </c>
      <c r="B641" s="1">
        <v>10</v>
      </c>
      <c r="C641" s="1">
        <v>2</v>
      </c>
      <c r="D641" s="3">
        <f>28.92601</f>
        <v>28.926010000000002</v>
      </c>
      <c r="E641">
        <v>3.2145638888888888</v>
      </c>
      <c r="F641" s="22">
        <f>11.57243</f>
        <v>11.572430000000001</v>
      </c>
      <c r="G641" s="9">
        <v>0.10400000000000001</v>
      </c>
      <c r="H641" s="15">
        <v>5940</v>
      </c>
      <c r="I641">
        <v>58.7</v>
      </c>
    </row>
    <row r="642" spans="1:9" x14ac:dyDescent="0.35">
      <c r="A642">
        <v>2019</v>
      </c>
      <c r="B642" s="1">
        <v>10</v>
      </c>
      <c r="C642" s="1">
        <v>3</v>
      </c>
      <c r="D642" s="3">
        <v>32.9</v>
      </c>
      <c r="E642">
        <v>2.5</v>
      </c>
      <c r="F642" s="23">
        <v>9</v>
      </c>
      <c r="G642" s="10">
        <v>0.13100000000000001</v>
      </c>
      <c r="H642" s="16">
        <v>5830</v>
      </c>
      <c r="I642">
        <v>56.2</v>
      </c>
    </row>
    <row r="643" spans="1:9" x14ac:dyDescent="0.35">
      <c r="A643">
        <v>2019</v>
      </c>
      <c r="B643" s="1">
        <v>10</v>
      </c>
      <c r="C643" s="1">
        <v>4</v>
      </c>
      <c r="D643" s="3">
        <v>33.4</v>
      </c>
      <c r="E643">
        <v>3.4166666666666665</v>
      </c>
      <c r="F643" s="22">
        <v>12.3</v>
      </c>
      <c r="G643" s="9">
        <v>9.290000000000001E-2</v>
      </c>
      <c r="H643" s="15">
        <v>5750</v>
      </c>
      <c r="I643">
        <v>62.8</v>
      </c>
    </row>
    <row r="644" spans="1:9" x14ac:dyDescent="0.35">
      <c r="A644">
        <v>2019</v>
      </c>
      <c r="B644" s="1">
        <v>10</v>
      </c>
      <c r="C644" s="1">
        <v>5</v>
      </c>
      <c r="D644" s="3">
        <v>33.200000000000003</v>
      </c>
      <c r="E644">
        <v>3.6944444444444446</v>
      </c>
      <c r="F644" s="23">
        <v>13.3</v>
      </c>
      <c r="G644" s="10">
        <v>0.106</v>
      </c>
      <c r="H644" s="16">
        <v>5780</v>
      </c>
      <c r="I644">
        <v>57.3</v>
      </c>
    </row>
    <row r="645" spans="1:9" x14ac:dyDescent="0.35">
      <c r="A645">
        <v>2019</v>
      </c>
      <c r="B645" s="1">
        <v>10</v>
      </c>
      <c r="C645" s="1">
        <v>6</v>
      </c>
      <c r="D645" s="3">
        <v>32.299999999999997</v>
      </c>
      <c r="E645">
        <v>3.2777777777777777</v>
      </c>
      <c r="F645" s="22">
        <v>11.8</v>
      </c>
      <c r="G645" s="9">
        <v>0.11600000000000001</v>
      </c>
      <c r="H645" s="15">
        <v>5900</v>
      </c>
      <c r="I645">
        <v>57.7</v>
      </c>
    </row>
    <row r="646" spans="1:9" x14ac:dyDescent="0.35">
      <c r="A646">
        <v>2019</v>
      </c>
      <c r="B646" s="1">
        <v>10</v>
      </c>
      <c r="C646" s="1">
        <v>7</v>
      </c>
      <c r="D646" s="3">
        <v>33.299999999999997</v>
      </c>
      <c r="E646">
        <v>5.1388888888888893</v>
      </c>
      <c r="F646" s="23">
        <v>18.5</v>
      </c>
      <c r="G646" s="10">
        <v>0.128</v>
      </c>
      <c r="H646" s="16">
        <v>5600</v>
      </c>
      <c r="I646">
        <v>42.9</v>
      </c>
    </row>
    <row r="647" spans="1:9" x14ac:dyDescent="0.35">
      <c r="A647">
        <v>2019</v>
      </c>
      <c r="B647" s="1">
        <v>10</v>
      </c>
      <c r="C647" s="1">
        <v>8</v>
      </c>
      <c r="D647" s="3">
        <v>32.299999999999997</v>
      </c>
      <c r="E647">
        <v>3.5277777777777777</v>
      </c>
      <c r="F647" s="22">
        <v>12.7</v>
      </c>
      <c r="G647" s="9">
        <v>7.8600000000000003E-2</v>
      </c>
      <c r="H647" s="15">
        <v>6090</v>
      </c>
      <c r="I647">
        <v>49.9</v>
      </c>
    </row>
    <row r="648" spans="1:9" x14ac:dyDescent="0.35">
      <c r="A648">
        <v>2019</v>
      </c>
      <c r="B648" s="1">
        <v>10</v>
      </c>
      <c r="C648" s="1">
        <v>9</v>
      </c>
      <c r="D648" s="3">
        <v>31.8</v>
      </c>
      <c r="E648">
        <v>3.1666666666666665</v>
      </c>
      <c r="F648" s="23">
        <v>11.4</v>
      </c>
      <c r="G648" s="10">
        <v>0.13300000000000001</v>
      </c>
      <c r="H648" s="16">
        <v>5880</v>
      </c>
      <c r="I648">
        <v>63.6</v>
      </c>
    </row>
    <row r="649" spans="1:9" x14ac:dyDescent="0.35">
      <c r="A649">
        <v>2019</v>
      </c>
      <c r="B649" s="1">
        <v>10</v>
      </c>
      <c r="C649" s="1">
        <v>10</v>
      </c>
      <c r="D649" s="3">
        <v>32.4</v>
      </c>
      <c r="E649">
        <v>2.4722222222222223</v>
      </c>
      <c r="F649" s="22">
        <v>8.9</v>
      </c>
      <c r="G649" s="9">
        <v>0.27599999999999997</v>
      </c>
      <c r="H649" s="15">
        <v>5630</v>
      </c>
      <c r="I649">
        <v>68.7</v>
      </c>
    </row>
    <row r="650" spans="1:9" x14ac:dyDescent="0.35">
      <c r="A650">
        <v>2019</v>
      </c>
      <c r="B650" s="1">
        <v>10</v>
      </c>
      <c r="C650" s="1">
        <v>11</v>
      </c>
      <c r="D650" s="3">
        <v>32.1</v>
      </c>
      <c r="E650">
        <v>2.3888888888888888</v>
      </c>
      <c r="F650" s="23">
        <v>8.6</v>
      </c>
      <c r="G650" s="10">
        <v>0.28999999999999998</v>
      </c>
      <c r="H650" s="16">
        <v>5660</v>
      </c>
      <c r="I650">
        <v>57.6</v>
      </c>
    </row>
    <row r="651" spans="1:9" x14ac:dyDescent="0.35">
      <c r="A651">
        <v>2019</v>
      </c>
      <c r="B651" s="1">
        <v>10</v>
      </c>
      <c r="C651" s="1">
        <v>12</v>
      </c>
      <c r="D651" s="3">
        <v>32.200000000000003</v>
      </c>
      <c r="E651">
        <v>2.8055555555555554</v>
      </c>
      <c r="F651" s="22">
        <v>10.1</v>
      </c>
      <c r="G651" s="9">
        <v>0.18099999999999999</v>
      </c>
      <c r="H651" s="15">
        <v>5680</v>
      </c>
      <c r="I651">
        <v>65.599999999999994</v>
      </c>
    </row>
    <row r="652" spans="1:9" x14ac:dyDescent="0.35">
      <c r="A652">
        <v>2019</v>
      </c>
      <c r="B652" s="1">
        <v>10</v>
      </c>
      <c r="C652" s="1">
        <v>13</v>
      </c>
      <c r="D652" s="3">
        <v>32.9</v>
      </c>
      <c r="E652">
        <v>3.3333333333333335</v>
      </c>
      <c r="F652" s="23">
        <v>12</v>
      </c>
      <c r="G652" s="10">
        <v>0.21099999999999999</v>
      </c>
      <c r="H652" s="16">
        <v>5670</v>
      </c>
      <c r="I652">
        <v>44.6</v>
      </c>
    </row>
    <row r="653" spans="1:9" x14ac:dyDescent="0.35">
      <c r="A653">
        <v>2019</v>
      </c>
      <c r="B653" s="1">
        <v>10</v>
      </c>
      <c r="C653" s="1">
        <v>14</v>
      </c>
      <c r="D653" s="3">
        <v>31.8</v>
      </c>
      <c r="E653">
        <v>3.7222222222222223</v>
      </c>
      <c r="F653" s="22">
        <v>13.4</v>
      </c>
      <c r="G653" s="9">
        <v>0.19999999999999998</v>
      </c>
      <c r="H653" s="15">
        <v>5800</v>
      </c>
      <c r="I653">
        <v>47.7</v>
      </c>
    </row>
    <row r="654" spans="1:9" x14ac:dyDescent="0.35">
      <c r="A654">
        <v>2019</v>
      </c>
      <c r="B654" s="1">
        <v>10</v>
      </c>
      <c r="C654" s="1">
        <v>15</v>
      </c>
      <c r="D654" s="3">
        <v>30.8</v>
      </c>
      <c r="E654">
        <v>2.8611111111111112</v>
      </c>
      <c r="F654" s="23">
        <v>10.3</v>
      </c>
      <c r="G654" s="10">
        <v>0.187</v>
      </c>
      <c r="H654" s="16">
        <v>5890</v>
      </c>
      <c r="I654">
        <v>55.1</v>
      </c>
    </row>
    <row r="655" spans="1:9" x14ac:dyDescent="0.35">
      <c r="A655">
        <v>2019</v>
      </c>
      <c r="B655" s="1">
        <v>10</v>
      </c>
      <c r="C655" s="1">
        <v>16</v>
      </c>
      <c r="D655" s="3">
        <v>31</v>
      </c>
      <c r="E655">
        <v>2.8611111111111112</v>
      </c>
      <c r="F655" s="22">
        <v>10.3</v>
      </c>
      <c r="G655" s="9">
        <v>0.10700000000000001</v>
      </c>
      <c r="H655" s="15">
        <v>5900</v>
      </c>
      <c r="I655">
        <v>58</v>
      </c>
    </row>
    <row r="656" spans="1:9" x14ac:dyDescent="0.35">
      <c r="A656">
        <v>2019</v>
      </c>
      <c r="B656" s="1">
        <v>10</v>
      </c>
      <c r="C656" s="1">
        <v>17</v>
      </c>
      <c r="D656" s="3">
        <v>31.5</v>
      </c>
      <c r="E656">
        <v>2.9444444444444446</v>
      </c>
      <c r="F656" s="23">
        <v>10.6</v>
      </c>
      <c r="G656" s="10">
        <v>8.8200000000000001E-2</v>
      </c>
      <c r="H656" s="16">
        <v>5940</v>
      </c>
      <c r="I656">
        <v>54</v>
      </c>
    </row>
    <row r="657" spans="1:9" x14ac:dyDescent="0.35">
      <c r="A657">
        <v>2019</v>
      </c>
      <c r="B657" s="1">
        <v>10</v>
      </c>
      <c r="C657" s="1">
        <v>18</v>
      </c>
      <c r="D657" s="3">
        <v>30.7</v>
      </c>
      <c r="E657">
        <v>2.6666666666666665</v>
      </c>
      <c r="F657" s="22">
        <v>9.6</v>
      </c>
      <c r="G657" s="9">
        <v>8.43E-2</v>
      </c>
      <c r="H657" s="15">
        <v>5770</v>
      </c>
      <c r="I657">
        <v>67.3</v>
      </c>
    </row>
    <row r="658" spans="1:9" x14ac:dyDescent="0.35">
      <c r="A658">
        <v>2019</v>
      </c>
      <c r="B658" s="1">
        <v>10</v>
      </c>
      <c r="C658" s="1">
        <v>19</v>
      </c>
      <c r="D658" s="3">
        <v>30.6</v>
      </c>
      <c r="E658">
        <v>2.6388888888888888</v>
      </c>
      <c r="F658" s="23">
        <v>9.5</v>
      </c>
      <c r="G658" s="10">
        <v>0.112</v>
      </c>
      <c r="H658" s="16">
        <v>5590</v>
      </c>
      <c r="I658">
        <v>68.7</v>
      </c>
    </row>
    <row r="659" spans="1:9" x14ac:dyDescent="0.35">
      <c r="A659">
        <v>2019</v>
      </c>
      <c r="B659" s="1">
        <v>10</v>
      </c>
      <c r="C659" s="1">
        <v>20</v>
      </c>
      <c r="D659" s="3">
        <v>30.8</v>
      </c>
      <c r="E659">
        <v>2.6111111111111112</v>
      </c>
      <c r="F659" s="22">
        <v>9.4</v>
      </c>
      <c r="G659" s="9">
        <v>0.40200000000000002</v>
      </c>
      <c r="H659" s="15">
        <v>5580</v>
      </c>
      <c r="I659">
        <v>62.3</v>
      </c>
    </row>
    <row r="660" spans="1:9" x14ac:dyDescent="0.35">
      <c r="A660">
        <v>2019</v>
      </c>
      <c r="B660" s="1">
        <v>10</v>
      </c>
      <c r="C660" s="1">
        <v>21</v>
      </c>
      <c r="D660" s="3">
        <v>30.2</v>
      </c>
      <c r="E660">
        <v>2.8055555555555554</v>
      </c>
      <c r="F660" s="23">
        <v>10.1</v>
      </c>
      <c r="G660" s="10">
        <v>0.182</v>
      </c>
      <c r="H660" s="16">
        <v>5480</v>
      </c>
      <c r="I660">
        <v>64.099999999999994</v>
      </c>
    </row>
    <row r="661" spans="1:9" x14ac:dyDescent="0.35">
      <c r="A661">
        <v>2019</v>
      </c>
      <c r="B661" s="1">
        <v>10</v>
      </c>
      <c r="C661" s="1">
        <v>22</v>
      </c>
      <c r="D661" s="3">
        <v>29.6</v>
      </c>
      <c r="E661">
        <v>2.9722222222222223</v>
      </c>
      <c r="F661" s="22">
        <v>10.7</v>
      </c>
      <c r="G661" s="9">
        <v>0.127</v>
      </c>
      <c r="H661" s="15">
        <v>5300</v>
      </c>
      <c r="I661">
        <v>70</v>
      </c>
    </row>
    <row r="662" spans="1:9" x14ac:dyDescent="0.35">
      <c r="A662">
        <v>2019</v>
      </c>
      <c r="B662" s="1">
        <v>10</v>
      </c>
      <c r="C662" s="1">
        <v>23</v>
      </c>
      <c r="D662" s="3">
        <v>30.3</v>
      </c>
      <c r="E662">
        <v>2.8611111111111112</v>
      </c>
      <c r="F662" s="23">
        <v>10.3</v>
      </c>
      <c r="G662" s="10">
        <v>9.5500000000000002E-2</v>
      </c>
      <c r="H662" s="16">
        <v>5310</v>
      </c>
      <c r="I662">
        <v>72.5</v>
      </c>
    </row>
    <row r="663" spans="1:9" x14ac:dyDescent="0.35">
      <c r="A663">
        <v>2019</v>
      </c>
      <c r="B663" s="1">
        <v>10</v>
      </c>
      <c r="C663" s="1">
        <v>24</v>
      </c>
      <c r="D663" s="3">
        <v>30.9</v>
      </c>
      <c r="E663">
        <v>2.5833333333333335</v>
      </c>
      <c r="F663" s="22">
        <v>9.3000000000000007</v>
      </c>
      <c r="G663" s="9">
        <v>7.9700000000000007E-2</v>
      </c>
      <c r="H663" s="15">
        <v>5540</v>
      </c>
      <c r="I663">
        <v>70.2</v>
      </c>
    </row>
    <row r="664" spans="1:9" x14ac:dyDescent="0.35">
      <c r="A664">
        <v>2019</v>
      </c>
      <c r="B664" s="1">
        <v>10</v>
      </c>
      <c r="C664" s="1">
        <v>25</v>
      </c>
      <c r="D664" s="3">
        <v>30.8</v>
      </c>
      <c r="E664">
        <v>2.2222222222222223</v>
      </c>
      <c r="F664" s="23">
        <v>8</v>
      </c>
      <c r="G664" s="10">
        <v>0.14100000000000001</v>
      </c>
      <c r="H664" s="16">
        <v>5500</v>
      </c>
      <c r="I664">
        <v>61.8</v>
      </c>
    </row>
    <row r="665" spans="1:9" x14ac:dyDescent="0.35">
      <c r="A665">
        <v>2019</v>
      </c>
      <c r="B665" s="1">
        <v>10</v>
      </c>
      <c r="C665" s="1">
        <v>26</v>
      </c>
      <c r="D665" s="3">
        <f t="shared" ref="D665:D667" si="5">28.92601</f>
        <v>28.926010000000002</v>
      </c>
      <c r="E665">
        <v>3.2145638888888888</v>
      </c>
      <c r="F665" s="22">
        <f t="shared" ref="F665:F667" si="6">11.57243</f>
        <v>11.572430000000001</v>
      </c>
      <c r="G665" s="9">
        <v>8.4600000000000009E-2</v>
      </c>
      <c r="H665" s="15">
        <v>5480</v>
      </c>
      <c r="I665">
        <v>55.5</v>
      </c>
    </row>
    <row r="666" spans="1:9" x14ac:dyDescent="0.35">
      <c r="A666">
        <v>2019</v>
      </c>
      <c r="B666" s="1">
        <v>10</v>
      </c>
      <c r="C666" s="1">
        <v>27</v>
      </c>
      <c r="D666" s="3">
        <f t="shared" si="5"/>
        <v>28.926010000000002</v>
      </c>
      <c r="E666">
        <v>3.2145638888888888</v>
      </c>
      <c r="F666" s="23">
        <f t="shared" si="6"/>
        <v>11.572430000000001</v>
      </c>
      <c r="G666" s="10">
        <v>0.10299999999999999</v>
      </c>
      <c r="H666" s="16">
        <v>5560</v>
      </c>
      <c r="I666">
        <v>48.7</v>
      </c>
    </row>
    <row r="667" spans="1:9" x14ac:dyDescent="0.35">
      <c r="A667">
        <v>2019</v>
      </c>
      <c r="B667" s="1">
        <v>10</v>
      </c>
      <c r="C667" s="1">
        <v>28</v>
      </c>
      <c r="D667" s="3">
        <f t="shared" si="5"/>
        <v>28.926010000000002</v>
      </c>
      <c r="E667">
        <v>3.2145638888888888</v>
      </c>
      <c r="F667" s="22">
        <f t="shared" si="6"/>
        <v>11.572430000000001</v>
      </c>
      <c r="G667" s="9">
        <v>0.10299999999999999</v>
      </c>
      <c r="H667" s="15">
        <v>5440</v>
      </c>
      <c r="I667">
        <v>51.1</v>
      </c>
    </row>
    <row r="668" spans="1:9" x14ac:dyDescent="0.35">
      <c r="A668">
        <v>2019</v>
      </c>
      <c r="B668" s="1">
        <v>10</v>
      </c>
      <c r="C668" s="1">
        <v>29</v>
      </c>
      <c r="D668" s="3">
        <v>30.5</v>
      </c>
      <c r="E668">
        <v>2.3611111111111112</v>
      </c>
      <c r="F668" s="23">
        <v>8.5</v>
      </c>
      <c r="G668" s="10">
        <v>9.7199999999999995E-2</v>
      </c>
      <c r="H668" s="16">
        <v>5410</v>
      </c>
      <c r="I668">
        <v>48.6</v>
      </c>
    </row>
    <row r="669" spans="1:9" x14ac:dyDescent="0.35">
      <c r="A669">
        <v>2019</v>
      </c>
      <c r="B669" s="1">
        <v>10</v>
      </c>
      <c r="C669" s="1">
        <v>30</v>
      </c>
      <c r="D669" s="3">
        <v>30.7</v>
      </c>
      <c r="E669">
        <v>2.9166666666666665</v>
      </c>
      <c r="F669" s="22">
        <v>10.5</v>
      </c>
      <c r="G669" s="9">
        <v>8.8500000000000009E-2</v>
      </c>
      <c r="H669" s="15">
        <v>5360</v>
      </c>
      <c r="I669">
        <v>51.1</v>
      </c>
    </row>
    <row r="670" spans="1:9" x14ac:dyDescent="0.35">
      <c r="A670">
        <v>2019</v>
      </c>
      <c r="B670" s="5">
        <v>10</v>
      </c>
      <c r="C670" s="5">
        <v>31</v>
      </c>
      <c r="D670" s="3">
        <v>30.3</v>
      </c>
      <c r="E670">
        <v>2.4166666666666665</v>
      </c>
      <c r="F670" s="23">
        <v>8.6999999999999993</v>
      </c>
      <c r="G670" s="10">
        <v>6.1599999999999995E-2</v>
      </c>
      <c r="H670" s="16">
        <v>5140</v>
      </c>
      <c r="I670">
        <v>55.6</v>
      </c>
    </row>
    <row r="671" spans="1:9" x14ac:dyDescent="0.35">
      <c r="A671">
        <v>2019</v>
      </c>
      <c r="B671" s="1">
        <v>11</v>
      </c>
      <c r="C671" s="1">
        <v>1</v>
      </c>
      <c r="D671" s="3">
        <v>29.5</v>
      </c>
      <c r="E671">
        <v>2.75</v>
      </c>
      <c r="F671" s="22">
        <v>9.9</v>
      </c>
      <c r="G671" s="9">
        <v>5.3400000000000003E-2</v>
      </c>
      <c r="H671" s="15">
        <v>4630</v>
      </c>
      <c r="I671">
        <v>61.2</v>
      </c>
    </row>
    <row r="672" spans="1:9" x14ac:dyDescent="0.35">
      <c r="A672">
        <v>2019</v>
      </c>
      <c r="B672" s="1">
        <v>11</v>
      </c>
      <c r="C672" s="1">
        <v>2</v>
      </c>
      <c r="D672" s="3">
        <v>29.4</v>
      </c>
      <c r="E672">
        <v>4.1944444444444446</v>
      </c>
      <c r="F672" s="23">
        <v>15.1</v>
      </c>
      <c r="G672" s="10">
        <v>0.20800000000000002</v>
      </c>
      <c r="H672" s="16">
        <v>4920</v>
      </c>
      <c r="I672">
        <v>56.9</v>
      </c>
    </row>
    <row r="673" spans="1:9" x14ac:dyDescent="0.35">
      <c r="A673">
        <v>2019</v>
      </c>
      <c r="B673" s="1">
        <v>11</v>
      </c>
      <c r="C673" s="1">
        <v>3</v>
      </c>
      <c r="D673" s="3">
        <v>28.4</v>
      </c>
      <c r="E673">
        <v>2.1944444444444446</v>
      </c>
      <c r="F673" s="22">
        <v>7.9</v>
      </c>
      <c r="G673" s="9">
        <v>0.28599999999999998</v>
      </c>
      <c r="H673" s="15">
        <v>5230</v>
      </c>
      <c r="I673">
        <v>61.1</v>
      </c>
    </row>
    <row r="674" spans="1:9" x14ac:dyDescent="0.35">
      <c r="A674">
        <v>2019</v>
      </c>
      <c r="B674" s="1">
        <v>11</v>
      </c>
      <c r="C674" s="1">
        <v>4</v>
      </c>
      <c r="D674" s="3">
        <v>27.9</v>
      </c>
      <c r="E674">
        <v>2.8055555555555554</v>
      </c>
      <c r="F674" s="23">
        <v>10.1</v>
      </c>
      <c r="G674" s="10">
        <v>0.223</v>
      </c>
      <c r="H674" s="16">
        <v>5360</v>
      </c>
      <c r="I674">
        <v>63.7</v>
      </c>
    </row>
    <row r="675" spans="1:9" x14ac:dyDescent="0.35">
      <c r="A675">
        <v>2019</v>
      </c>
      <c r="B675" s="1">
        <v>11</v>
      </c>
      <c r="C675" s="1">
        <v>5</v>
      </c>
      <c r="D675" s="3">
        <f>28.92601</f>
        <v>28.926010000000002</v>
      </c>
      <c r="E675">
        <v>3.2145638888888888</v>
      </c>
      <c r="F675" s="22">
        <f>11.57243</f>
        <v>11.572430000000001</v>
      </c>
      <c r="G675" s="9">
        <v>0.156</v>
      </c>
      <c r="H675" s="15">
        <v>5060</v>
      </c>
      <c r="I675">
        <v>67.099999999999994</v>
      </c>
    </row>
    <row r="676" spans="1:9" x14ac:dyDescent="0.35">
      <c r="A676">
        <v>2019</v>
      </c>
      <c r="B676" s="1">
        <v>11</v>
      </c>
      <c r="C676" s="1">
        <v>6</v>
      </c>
      <c r="D676" s="3">
        <v>29</v>
      </c>
      <c r="E676">
        <v>2.1666666666666665</v>
      </c>
      <c r="F676" s="23">
        <v>7.8</v>
      </c>
      <c r="G676" s="10">
        <v>0.24400000000000002</v>
      </c>
      <c r="H676" s="16">
        <v>5110</v>
      </c>
      <c r="I676">
        <v>61.2</v>
      </c>
    </row>
    <row r="677" spans="1:9" x14ac:dyDescent="0.35">
      <c r="A677">
        <v>2019</v>
      </c>
      <c r="B677" s="1">
        <v>11</v>
      </c>
      <c r="C677" s="1">
        <v>7</v>
      </c>
      <c r="D677" s="3">
        <f>28.92601</f>
        <v>28.926010000000002</v>
      </c>
      <c r="E677">
        <v>3.2145638888888888</v>
      </c>
      <c r="F677" s="22">
        <f>11.57243</f>
        <v>11.572430000000001</v>
      </c>
      <c r="G677" s="9">
        <v>0.22499999999999998</v>
      </c>
      <c r="H677" s="15">
        <v>5120</v>
      </c>
      <c r="I677">
        <v>66.099999999999994</v>
      </c>
    </row>
    <row r="678" spans="1:9" x14ac:dyDescent="0.35">
      <c r="A678">
        <v>2019</v>
      </c>
      <c r="B678" s="1">
        <v>11</v>
      </c>
      <c r="C678" s="1">
        <v>8</v>
      </c>
      <c r="D678" s="3">
        <v>28.5</v>
      </c>
      <c r="E678">
        <v>2.3333333333333335</v>
      </c>
      <c r="F678" s="23">
        <v>8.4</v>
      </c>
      <c r="G678" s="10">
        <v>0.13899999999999998</v>
      </c>
      <c r="H678" s="16">
        <v>5050</v>
      </c>
      <c r="I678">
        <v>59.8</v>
      </c>
    </row>
    <row r="679" spans="1:9" x14ac:dyDescent="0.35">
      <c r="A679">
        <v>2019</v>
      </c>
      <c r="B679" s="1">
        <v>11</v>
      </c>
      <c r="C679" s="1">
        <v>9</v>
      </c>
      <c r="D679" s="3">
        <v>27.9</v>
      </c>
      <c r="E679">
        <v>2.4444444444444446</v>
      </c>
      <c r="F679" s="22">
        <v>8.8000000000000007</v>
      </c>
      <c r="G679" s="9">
        <v>0.10299999999999999</v>
      </c>
      <c r="H679" s="15">
        <v>4670</v>
      </c>
      <c r="I679">
        <v>58.3</v>
      </c>
    </row>
    <row r="680" spans="1:9" x14ac:dyDescent="0.35">
      <c r="A680">
        <v>2019</v>
      </c>
      <c r="B680" s="1">
        <v>11</v>
      </c>
      <c r="C680" s="1">
        <v>10</v>
      </c>
      <c r="D680" s="3">
        <v>24.4</v>
      </c>
      <c r="E680">
        <v>3.9166666666666665</v>
      </c>
      <c r="F680" s="23">
        <v>14.1</v>
      </c>
      <c r="G680" s="10">
        <v>7.0800000000000002E-2</v>
      </c>
      <c r="H680" s="16">
        <v>2370</v>
      </c>
      <c r="I680">
        <v>66.099999999999994</v>
      </c>
    </row>
    <row r="681" spans="1:9" x14ac:dyDescent="0.35">
      <c r="A681">
        <v>2019</v>
      </c>
      <c r="B681" s="1">
        <v>11</v>
      </c>
      <c r="C681" s="1">
        <v>11</v>
      </c>
      <c r="D681" s="3">
        <v>24.4</v>
      </c>
      <c r="E681">
        <v>3.3611111111111112</v>
      </c>
      <c r="F681" s="22">
        <v>12.1</v>
      </c>
      <c r="G681" s="9">
        <v>4.9199999999999994E-2</v>
      </c>
      <c r="H681" s="15">
        <v>5050</v>
      </c>
      <c r="I681">
        <v>57.9</v>
      </c>
    </row>
    <row r="682" spans="1:9" x14ac:dyDescent="0.35">
      <c r="A682">
        <v>2019</v>
      </c>
      <c r="B682" s="1">
        <v>11</v>
      </c>
      <c r="C682" s="1">
        <v>12</v>
      </c>
      <c r="D682" s="3">
        <v>25.3</v>
      </c>
      <c r="E682">
        <v>2.7222222222222223</v>
      </c>
      <c r="F682" s="23">
        <v>9.8000000000000007</v>
      </c>
      <c r="G682" s="10">
        <v>6.5500000000000003E-2</v>
      </c>
      <c r="H682" s="16">
        <v>5270</v>
      </c>
      <c r="I682">
        <v>39.700000000000003</v>
      </c>
    </row>
    <row r="683" spans="1:9" x14ac:dyDescent="0.35">
      <c r="A683">
        <v>2019</v>
      </c>
      <c r="B683" s="1">
        <v>11</v>
      </c>
      <c r="C683" s="1">
        <v>13</v>
      </c>
      <c r="D683" s="3">
        <v>25.2</v>
      </c>
      <c r="E683">
        <v>2.7222222222222223</v>
      </c>
      <c r="F683" s="22">
        <v>9.8000000000000007</v>
      </c>
      <c r="G683" s="9">
        <v>2.5300000000000003E-2</v>
      </c>
      <c r="H683" s="15">
        <v>5380</v>
      </c>
      <c r="I683">
        <v>38.6</v>
      </c>
    </row>
    <row r="684" spans="1:9" x14ac:dyDescent="0.35">
      <c r="A684">
        <v>2019</v>
      </c>
      <c r="B684" s="1">
        <v>11</v>
      </c>
      <c r="C684" s="1">
        <v>14</v>
      </c>
      <c r="D684" s="3">
        <v>24.6</v>
      </c>
      <c r="E684">
        <v>2.1111111111111112</v>
      </c>
      <c r="F684" s="23">
        <v>7.6</v>
      </c>
      <c r="G684" s="10">
        <v>2.9499999999999998E-2</v>
      </c>
      <c r="H684" s="16">
        <v>5260</v>
      </c>
      <c r="I684">
        <v>41</v>
      </c>
    </row>
    <row r="685" spans="1:9" x14ac:dyDescent="0.35">
      <c r="A685">
        <v>2019</v>
      </c>
      <c r="B685" s="1">
        <v>11</v>
      </c>
      <c r="C685" s="1">
        <v>15</v>
      </c>
      <c r="D685" s="3">
        <v>24.3</v>
      </c>
      <c r="E685">
        <v>1.8055555555555556</v>
      </c>
      <c r="F685" s="22">
        <v>6.5</v>
      </c>
      <c r="G685" s="9">
        <v>9.2999999999999999E-2</v>
      </c>
      <c r="H685" s="15">
        <v>4970</v>
      </c>
      <c r="I685">
        <v>44.5</v>
      </c>
    </row>
    <row r="686" spans="1:9" x14ac:dyDescent="0.35">
      <c r="A686">
        <v>2019</v>
      </c>
      <c r="B686" s="1">
        <v>11</v>
      </c>
      <c r="C686" s="1">
        <v>16</v>
      </c>
      <c r="D686" s="3">
        <v>24.9</v>
      </c>
      <c r="E686">
        <v>2.3333333333333335</v>
      </c>
      <c r="F686" s="23">
        <v>8.4</v>
      </c>
      <c r="G686" s="10">
        <v>0.29599999999999999</v>
      </c>
      <c r="H686" s="16">
        <v>4590</v>
      </c>
      <c r="I686">
        <v>56.3</v>
      </c>
    </row>
    <row r="687" spans="1:9" x14ac:dyDescent="0.35">
      <c r="A687">
        <v>2019</v>
      </c>
      <c r="B687" s="1">
        <v>11</v>
      </c>
      <c r="C687" s="1">
        <v>17</v>
      </c>
      <c r="D687" s="3">
        <v>25.8</v>
      </c>
      <c r="E687">
        <v>3.3611111111111112</v>
      </c>
      <c r="F687" s="22">
        <v>12.1</v>
      </c>
      <c r="G687" s="9">
        <f t="shared" ref="G687:G688" si="7">0.2</f>
        <v>0.2</v>
      </c>
      <c r="H687" s="15">
        <v>4400</v>
      </c>
      <c r="I687">
        <v>46</v>
      </c>
    </row>
    <row r="688" spans="1:9" x14ac:dyDescent="0.35">
      <c r="A688">
        <v>2019</v>
      </c>
      <c r="B688" s="1">
        <v>11</v>
      </c>
      <c r="C688" s="1">
        <v>18</v>
      </c>
      <c r="D688" s="3">
        <v>25.9</v>
      </c>
      <c r="E688">
        <v>3.5555555555555554</v>
      </c>
      <c r="F688" s="23">
        <v>12.8</v>
      </c>
      <c r="G688" s="10">
        <f t="shared" si="7"/>
        <v>0.2</v>
      </c>
      <c r="H688" s="16">
        <v>4600</v>
      </c>
      <c r="I688">
        <v>54.3</v>
      </c>
    </row>
    <row r="689" spans="1:9" x14ac:dyDescent="0.35">
      <c r="A689">
        <v>2019</v>
      </c>
      <c r="B689" s="1">
        <v>11</v>
      </c>
      <c r="C689" s="1">
        <v>19</v>
      </c>
      <c r="D689" s="3">
        <v>25.8</v>
      </c>
      <c r="E689">
        <v>3.1666666666666665</v>
      </c>
      <c r="F689" s="22">
        <v>11.4</v>
      </c>
      <c r="G689" s="9">
        <v>7.1199999999999999E-2</v>
      </c>
      <c r="H689" s="15">
        <v>3940</v>
      </c>
      <c r="I689">
        <v>59.9</v>
      </c>
    </row>
    <row r="690" spans="1:9" x14ac:dyDescent="0.35">
      <c r="A690">
        <v>2019</v>
      </c>
      <c r="B690" s="1">
        <v>11</v>
      </c>
      <c r="C690" s="1">
        <v>20</v>
      </c>
      <c r="D690" s="3">
        <f>28.92601</f>
        <v>28.926010000000002</v>
      </c>
      <c r="E690">
        <v>3.2145638888888888</v>
      </c>
      <c r="F690" s="23">
        <f>11.57243</f>
        <v>11.572430000000001</v>
      </c>
      <c r="G690" s="10">
        <v>2.24E-2</v>
      </c>
      <c r="H690" s="16">
        <v>1770</v>
      </c>
      <c r="I690">
        <v>78.8</v>
      </c>
    </row>
    <row r="691" spans="1:9" x14ac:dyDescent="0.35">
      <c r="A691">
        <v>2019</v>
      </c>
      <c r="B691" s="1">
        <v>11</v>
      </c>
      <c r="C691" s="1">
        <v>21</v>
      </c>
      <c r="D691" s="3">
        <v>22.8</v>
      </c>
      <c r="E691">
        <v>3.0277777777777777</v>
      </c>
      <c r="F691" s="22">
        <v>10.9</v>
      </c>
      <c r="G691" s="9">
        <v>5.1200000000000002E-2</v>
      </c>
      <c r="H691" s="15">
        <v>1660</v>
      </c>
      <c r="I691">
        <v>64.400000000000006</v>
      </c>
    </row>
    <row r="692" spans="1:9" x14ac:dyDescent="0.35">
      <c r="A692">
        <v>2019</v>
      </c>
      <c r="B692" s="1">
        <v>11</v>
      </c>
      <c r="C692" s="1">
        <v>22</v>
      </c>
      <c r="D692" s="3">
        <v>21.7</v>
      </c>
      <c r="E692">
        <v>2.3333333333333335</v>
      </c>
      <c r="F692" s="23">
        <v>8.4</v>
      </c>
      <c r="G692" s="10">
        <v>3.8899999999999997E-2</v>
      </c>
      <c r="H692" s="16">
        <v>4920</v>
      </c>
      <c r="I692">
        <v>58.1</v>
      </c>
    </row>
    <row r="693" spans="1:9" x14ac:dyDescent="0.35">
      <c r="A693">
        <v>2019</v>
      </c>
      <c r="B693" s="1">
        <v>11</v>
      </c>
      <c r="C693" s="1">
        <v>23</v>
      </c>
      <c r="D693" s="3">
        <v>22.7</v>
      </c>
      <c r="E693">
        <v>3</v>
      </c>
      <c r="F693" s="22">
        <v>10.8</v>
      </c>
      <c r="G693" s="9">
        <v>5.8099999999999999E-2</v>
      </c>
      <c r="H693" s="15">
        <v>5010</v>
      </c>
      <c r="I693">
        <v>52.3</v>
      </c>
    </row>
    <row r="694" spans="1:9" x14ac:dyDescent="0.35">
      <c r="A694">
        <v>2019</v>
      </c>
      <c r="B694" s="1">
        <v>11</v>
      </c>
      <c r="C694" s="1">
        <v>24</v>
      </c>
      <c r="D694" s="3">
        <v>23.2</v>
      </c>
      <c r="E694">
        <v>2.4166666666666665</v>
      </c>
      <c r="F694" s="23">
        <v>8.6999999999999993</v>
      </c>
      <c r="G694" s="10">
        <v>0.155</v>
      </c>
      <c r="H694" s="16">
        <v>4770</v>
      </c>
      <c r="I694">
        <v>60.4</v>
      </c>
    </row>
    <row r="695" spans="1:9" x14ac:dyDescent="0.35">
      <c r="A695">
        <v>2019</v>
      </c>
      <c r="B695" s="1">
        <v>11</v>
      </c>
      <c r="C695" s="1">
        <v>25</v>
      </c>
      <c r="D695" s="3">
        <v>23.2</v>
      </c>
      <c r="E695">
        <v>2.5277777777777777</v>
      </c>
      <c r="F695" s="22">
        <v>9.1</v>
      </c>
      <c r="G695" s="9">
        <v>0.32200000000000001</v>
      </c>
      <c r="H695" s="15">
        <v>3810</v>
      </c>
      <c r="I695">
        <v>58.3</v>
      </c>
    </row>
    <row r="696" spans="1:9" x14ac:dyDescent="0.35">
      <c r="A696">
        <v>2019</v>
      </c>
      <c r="B696" s="1">
        <v>11</v>
      </c>
      <c r="C696" s="1">
        <v>26</v>
      </c>
      <c r="D696" s="3">
        <v>23.1</v>
      </c>
      <c r="E696">
        <v>2.8055555555555554</v>
      </c>
      <c r="F696" s="23">
        <v>10.1</v>
      </c>
      <c r="G696" s="10">
        <v>0.154</v>
      </c>
      <c r="H696" s="16">
        <v>4760</v>
      </c>
      <c r="I696">
        <v>58.8</v>
      </c>
    </row>
    <row r="697" spans="1:9" x14ac:dyDescent="0.35">
      <c r="A697">
        <v>2019</v>
      </c>
      <c r="B697" s="1">
        <v>11</v>
      </c>
      <c r="C697" s="1">
        <v>27</v>
      </c>
      <c r="D697" s="3">
        <v>23.2</v>
      </c>
      <c r="E697">
        <v>2.2777777777777777</v>
      </c>
      <c r="F697" s="22">
        <v>8.1999999999999993</v>
      </c>
      <c r="G697" s="9">
        <v>2.4999999999999998E-2</v>
      </c>
      <c r="H697" s="15">
        <v>4530</v>
      </c>
      <c r="I697">
        <v>61.3</v>
      </c>
    </row>
    <row r="698" spans="1:9" x14ac:dyDescent="0.35">
      <c r="A698">
        <v>2019</v>
      </c>
      <c r="B698" s="1">
        <v>11</v>
      </c>
      <c r="C698" s="1">
        <v>28</v>
      </c>
      <c r="D698" s="3">
        <v>23.3</v>
      </c>
      <c r="E698">
        <v>2.25</v>
      </c>
      <c r="F698" s="23">
        <v>8.1</v>
      </c>
      <c r="G698" s="10">
        <v>1.26E-2</v>
      </c>
      <c r="H698" s="16">
        <v>4680</v>
      </c>
      <c r="I698">
        <v>59.1</v>
      </c>
    </row>
    <row r="699" spans="1:9" x14ac:dyDescent="0.35">
      <c r="A699">
        <v>2019</v>
      </c>
      <c r="B699" s="1">
        <v>11</v>
      </c>
      <c r="C699" s="1">
        <v>29</v>
      </c>
      <c r="D699" s="3">
        <v>23.2</v>
      </c>
      <c r="E699">
        <v>1.7777777777777777</v>
      </c>
      <c r="F699" s="22">
        <v>6.4</v>
      </c>
      <c r="G699" s="9">
        <v>4.1500000000000002E-2</v>
      </c>
      <c r="H699" s="15">
        <v>4540</v>
      </c>
      <c r="I699">
        <v>69.2</v>
      </c>
    </row>
    <row r="700" spans="1:9" x14ac:dyDescent="0.35">
      <c r="A700">
        <v>2019</v>
      </c>
      <c r="B700" s="5">
        <v>11</v>
      </c>
      <c r="C700" s="5">
        <v>30</v>
      </c>
      <c r="D700" s="3">
        <v>23.7</v>
      </c>
      <c r="E700">
        <v>1.8333333333333333</v>
      </c>
      <c r="F700" s="23">
        <v>6.6</v>
      </c>
      <c r="G700" s="10">
        <v>9.6699999999999994E-2</v>
      </c>
      <c r="H700" s="16">
        <v>4390</v>
      </c>
      <c r="I700">
        <v>70.7</v>
      </c>
    </row>
    <row r="701" spans="1:9" x14ac:dyDescent="0.35">
      <c r="A701">
        <v>2019</v>
      </c>
      <c r="B701" s="1">
        <v>12</v>
      </c>
      <c r="C701" s="1">
        <v>1</v>
      </c>
      <c r="D701" s="3">
        <v>24.1</v>
      </c>
      <c r="E701">
        <v>2.2777777777777777</v>
      </c>
      <c r="F701" s="22">
        <v>8.1999999999999993</v>
      </c>
      <c r="G701" s="9">
        <v>0.19399999999999998</v>
      </c>
      <c r="H701" s="15">
        <v>4180</v>
      </c>
      <c r="I701">
        <v>73.099999999999994</v>
      </c>
    </row>
    <row r="702" spans="1:9" x14ac:dyDescent="0.35">
      <c r="A702">
        <v>2019</v>
      </c>
      <c r="B702" s="1">
        <v>12</v>
      </c>
      <c r="C702" s="1">
        <v>2</v>
      </c>
      <c r="D702" s="3">
        <v>23.8</v>
      </c>
      <c r="E702">
        <v>2</v>
      </c>
      <c r="F702" s="23">
        <v>7.2</v>
      </c>
      <c r="G702" s="10">
        <v>3.8799999999999994E-2</v>
      </c>
      <c r="H702" s="16">
        <v>4320</v>
      </c>
      <c r="I702">
        <v>62.9</v>
      </c>
    </row>
    <row r="703" spans="1:9" x14ac:dyDescent="0.35">
      <c r="A703">
        <v>2019</v>
      </c>
      <c r="B703" s="1">
        <v>12</v>
      </c>
      <c r="C703" s="1">
        <v>3</v>
      </c>
      <c r="D703" s="3">
        <v>23.9</v>
      </c>
      <c r="E703">
        <v>2.25</v>
      </c>
      <c r="F703" s="22">
        <v>8.1</v>
      </c>
      <c r="G703" s="9">
        <v>3.4499999999999996E-2</v>
      </c>
      <c r="H703" s="15">
        <v>4240</v>
      </c>
      <c r="I703">
        <v>58.3</v>
      </c>
    </row>
    <row r="704" spans="1:9" x14ac:dyDescent="0.35">
      <c r="A704">
        <v>2019</v>
      </c>
      <c r="B704" s="1">
        <v>12</v>
      </c>
      <c r="C704" s="1">
        <v>4</v>
      </c>
      <c r="D704" s="3">
        <v>23.4</v>
      </c>
      <c r="E704">
        <v>3.2145638888888888</v>
      </c>
      <c r="F704" s="23">
        <f>11.57243</f>
        <v>11.572430000000001</v>
      </c>
      <c r="G704" s="10">
        <v>0.108</v>
      </c>
      <c r="H704" s="16">
        <v>4430</v>
      </c>
      <c r="I704">
        <v>65.900000000000006</v>
      </c>
    </row>
    <row r="705" spans="1:9" x14ac:dyDescent="0.35">
      <c r="A705">
        <v>2019</v>
      </c>
      <c r="B705" s="1">
        <v>12</v>
      </c>
      <c r="C705" s="1">
        <v>5</v>
      </c>
      <c r="D705" s="3">
        <v>23.5</v>
      </c>
      <c r="E705">
        <v>2</v>
      </c>
      <c r="F705" s="22">
        <v>7.2</v>
      </c>
      <c r="G705" s="9">
        <v>7.0200000000000012E-2</v>
      </c>
      <c r="H705" s="15">
        <v>4310</v>
      </c>
      <c r="I705">
        <v>68.400000000000006</v>
      </c>
    </row>
    <row r="706" spans="1:9" x14ac:dyDescent="0.35">
      <c r="A706">
        <v>2019</v>
      </c>
      <c r="B706" s="1">
        <v>12</v>
      </c>
      <c r="C706" s="1">
        <v>6</v>
      </c>
      <c r="D706" s="3">
        <v>23.4</v>
      </c>
      <c r="E706">
        <v>2.7777777777777777</v>
      </c>
      <c r="F706" s="23">
        <v>10</v>
      </c>
      <c r="G706" s="10">
        <v>6.8000000000000005E-2</v>
      </c>
      <c r="H706" s="16">
        <v>4410</v>
      </c>
      <c r="I706">
        <v>65.5</v>
      </c>
    </row>
    <row r="707" spans="1:9" x14ac:dyDescent="0.35">
      <c r="A707">
        <v>2019</v>
      </c>
      <c r="B707" s="1">
        <v>12</v>
      </c>
      <c r="C707" s="1">
        <v>7</v>
      </c>
      <c r="D707" s="3">
        <v>23.8</v>
      </c>
      <c r="E707">
        <v>1.9444444444444444</v>
      </c>
      <c r="F707" s="22">
        <v>7</v>
      </c>
      <c r="G707" s="9">
        <v>0.114</v>
      </c>
      <c r="H707" s="15">
        <v>3380</v>
      </c>
      <c r="I707">
        <v>57.8</v>
      </c>
    </row>
    <row r="708" spans="1:9" x14ac:dyDescent="0.35">
      <c r="A708">
        <v>2019</v>
      </c>
      <c r="B708" s="1">
        <v>12</v>
      </c>
      <c r="C708" s="1">
        <v>8</v>
      </c>
      <c r="D708" s="3">
        <v>24</v>
      </c>
      <c r="E708">
        <v>2.1111111111111112</v>
      </c>
      <c r="F708" s="23">
        <v>7.6</v>
      </c>
      <c r="G708" s="10">
        <v>5.4699999999999999E-2</v>
      </c>
      <c r="H708" s="16">
        <v>3920</v>
      </c>
      <c r="I708">
        <v>68</v>
      </c>
    </row>
    <row r="709" spans="1:9" x14ac:dyDescent="0.35">
      <c r="A709">
        <v>2019</v>
      </c>
      <c r="B709" s="1">
        <v>12</v>
      </c>
      <c r="C709" s="1">
        <v>9</v>
      </c>
      <c r="D709" s="3">
        <v>24.4</v>
      </c>
      <c r="E709">
        <v>2.8888888888888888</v>
      </c>
      <c r="F709" s="22">
        <v>10.4</v>
      </c>
      <c r="G709" s="9">
        <v>0.03</v>
      </c>
      <c r="H709" s="15">
        <v>3900</v>
      </c>
      <c r="I709">
        <v>72.099999999999994</v>
      </c>
    </row>
    <row r="710" spans="1:9" x14ac:dyDescent="0.35">
      <c r="A710">
        <v>2019</v>
      </c>
      <c r="B710" s="1">
        <v>12</v>
      </c>
      <c r="C710" s="1">
        <v>10</v>
      </c>
      <c r="D710" s="3">
        <v>24.6</v>
      </c>
      <c r="E710">
        <v>2.8888888888888888</v>
      </c>
      <c r="F710" s="23">
        <v>10.4</v>
      </c>
      <c r="G710" s="10">
        <v>5.04E-2</v>
      </c>
      <c r="H710" s="16">
        <v>2480</v>
      </c>
      <c r="I710">
        <v>72.5</v>
      </c>
    </row>
    <row r="711" spans="1:9" x14ac:dyDescent="0.35">
      <c r="A711">
        <v>2019</v>
      </c>
      <c r="B711" s="1">
        <v>12</v>
      </c>
      <c r="C711" s="1">
        <v>11</v>
      </c>
      <c r="D711" s="3">
        <v>24.3</v>
      </c>
      <c r="E711">
        <v>2.25</v>
      </c>
      <c r="F711" s="22">
        <v>8.1</v>
      </c>
      <c r="G711" s="9">
        <v>5.62E-2</v>
      </c>
      <c r="H711" s="15">
        <v>3520</v>
      </c>
      <c r="I711">
        <v>78.3</v>
      </c>
    </row>
    <row r="712" spans="1:9" x14ac:dyDescent="0.35">
      <c r="A712">
        <v>2019</v>
      </c>
      <c r="B712" s="1">
        <v>12</v>
      </c>
      <c r="C712" s="1">
        <v>12</v>
      </c>
      <c r="D712" s="3">
        <v>24.2</v>
      </c>
      <c r="E712">
        <v>4.6111111111111107</v>
      </c>
      <c r="F712" s="23">
        <v>16.600000000000001</v>
      </c>
      <c r="G712" s="10">
        <v>2.0199999999999999E-2</v>
      </c>
      <c r="H712" s="16">
        <v>4480</v>
      </c>
      <c r="I712">
        <v>61.9</v>
      </c>
    </row>
    <row r="713" spans="1:9" x14ac:dyDescent="0.35">
      <c r="A713">
        <v>2019</v>
      </c>
      <c r="B713" s="1">
        <v>12</v>
      </c>
      <c r="C713" s="1">
        <v>13</v>
      </c>
      <c r="D713" s="3">
        <v>22.9</v>
      </c>
      <c r="E713">
        <v>1.8611111111111112</v>
      </c>
      <c r="F713" s="22">
        <v>6.7</v>
      </c>
      <c r="G713" s="9">
        <v>3.2899999999999999E-2</v>
      </c>
      <c r="H713" s="15">
        <v>4110</v>
      </c>
      <c r="I713">
        <v>66</v>
      </c>
    </row>
    <row r="714" spans="1:9" x14ac:dyDescent="0.35">
      <c r="A714">
        <v>2019</v>
      </c>
      <c r="B714" s="1">
        <v>12</v>
      </c>
      <c r="C714" s="1">
        <v>14</v>
      </c>
      <c r="D714" s="3">
        <v>24.4</v>
      </c>
      <c r="E714">
        <v>2.1666666666666665</v>
      </c>
      <c r="F714" s="23">
        <v>7.8</v>
      </c>
      <c r="G714" s="10">
        <v>4.4600000000000001E-2</v>
      </c>
      <c r="H714" s="16">
        <v>3820</v>
      </c>
      <c r="I714">
        <v>59.7</v>
      </c>
    </row>
    <row r="715" spans="1:9" x14ac:dyDescent="0.35">
      <c r="A715">
        <v>2019</v>
      </c>
      <c r="B715" s="1">
        <v>12</v>
      </c>
      <c r="C715" s="1">
        <v>15</v>
      </c>
      <c r="D715" s="3">
        <v>23.4</v>
      </c>
      <c r="E715">
        <v>2.8333333333333335</v>
      </c>
      <c r="F715" s="22">
        <v>10.199999999999999</v>
      </c>
      <c r="G715" s="9">
        <v>6.7599999999999993E-2</v>
      </c>
      <c r="H715" s="15">
        <v>2380</v>
      </c>
      <c r="I715">
        <v>65.599999999999994</v>
      </c>
    </row>
    <row r="716" spans="1:9" x14ac:dyDescent="0.35">
      <c r="A716">
        <v>2019</v>
      </c>
      <c r="B716" s="1">
        <v>12</v>
      </c>
      <c r="C716" s="1">
        <v>16</v>
      </c>
      <c r="D716" s="3">
        <v>24.7</v>
      </c>
      <c r="E716">
        <v>3.6388888888888888</v>
      </c>
      <c r="F716" s="23">
        <v>13.1</v>
      </c>
      <c r="G716" s="10">
        <v>5.21E-2</v>
      </c>
      <c r="H716" s="16">
        <v>4000</v>
      </c>
      <c r="I716">
        <v>66.5</v>
      </c>
    </row>
    <row r="717" spans="1:9" x14ac:dyDescent="0.35">
      <c r="A717">
        <v>2019</v>
      </c>
      <c r="B717" s="1">
        <v>12</v>
      </c>
      <c r="C717" s="1">
        <v>17</v>
      </c>
      <c r="D717" s="3">
        <v>25.6</v>
      </c>
      <c r="E717">
        <v>4.5277777777777777</v>
      </c>
      <c r="F717" s="22">
        <v>16.3</v>
      </c>
      <c r="G717" s="9">
        <v>3.8099999999999995E-2</v>
      </c>
      <c r="H717" s="15">
        <v>3610</v>
      </c>
      <c r="I717">
        <v>57.1</v>
      </c>
    </row>
    <row r="718" spans="1:9" x14ac:dyDescent="0.35">
      <c r="A718">
        <v>2019</v>
      </c>
      <c r="B718" s="1">
        <v>12</v>
      </c>
      <c r="C718" s="1">
        <v>18</v>
      </c>
      <c r="D718" s="3">
        <v>24.3</v>
      </c>
      <c r="E718">
        <v>3.8055555555555554</v>
      </c>
      <c r="F718" s="23">
        <v>13.7</v>
      </c>
      <c r="G718" s="10">
        <v>4.9299999999999997E-2</v>
      </c>
      <c r="H718" s="16">
        <v>3820</v>
      </c>
      <c r="I718">
        <v>66.400000000000006</v>
      </c>
    </row>
    <row r="719" spans="1:9" x14ac:dyDescent="0.35">
      <c r="A719">
        <v>2019</v>
      </c>
      <c r="B719" s="1">
        <v>12</v>
      </c>
      <c r="C719" s="1">
        <v>19</v>
      </c>
      <c r="D719" s="3">
        <v>23.2</v>
      </c>
      <c r="E719">
        <v>4.833333333333333</v>
      </c>
      <c r="F719" s="22">
        <v>17.399999999999999</v>
      </c>
      <c r="G719" s="9">
        <v>3.3399999999999999E-2</v>
      </c>
      <c r="H719" s="15">
        <v>3020</v>
      </c>
      <c r="I719">
        <v>62.6</v>
      </c>
    </row>
    <row r="720" spans="1:9" x14ac:dyDescent="0.35">
      <c r="A720">
        <v>2019</v>
      </c>
      <c r="B720" s="1">
        <v>12</v>
      </c>
      <c r="C720" s="1">
        <v>20</v>
      </c>
      <c r="D720" s="3">
        <v>22.3</v>
      </c>
      <c r="E720">
        <v>3.1666666666666665</v>
      </c>
      <c r="F720" s="23">
        <v>11.4</v>
      </c>
      <c r="G720" s="10">
        <v>4.4899999999999995E-2</v>
      </c>
      <c r="H720" s="16">
        <v>4290</v>
      </c>
      <c r="I720">
        <v>50.7</v>
      </c>
    </row>
    <row r="721" spans="1:9" x14ac:dyDescent="0.35">
      <c r="A721">
        <v>2019</v>
      </c>
      <c r="B721" s="1">
        <v>12</v>
      </c>
      <c r="C721" s="1">
        <v>21</v>
      </c>
      <c r="D721" s="3">
        <v>21.9</v>
      </c>
      <c r="E721">
        <v>3.5833333333333335</v>
      </c>
      <c r="F721" s="22">
        <v>12.9</v>
      </c>
      <c r="G721" s="9">
        <v>4.8899999999999999E-2</v>
      </c>
      <c r="H721" s="15">
        <v>4640</v>
      </c>
      <c r="I721">
        <v>42</v>
      </c>
    </row>
    <row r="722" spans="1:9" x14ac:dyDescent="0.35">
      <c r="A722">
        <v>2019</v>
      </c>
      <c r="B722" s="1">
        <v>12</v>
      </c>
      <c r="C722" s="1">
        <v>22</v>
      </c>
      <c r="D722" s="3">
        <v>21.2</v>
      </c>
      <c r="E722">
        <v>2.5555555555555554</v>
      </c>
      <c r="F722" s="23">
        <v>9.1999999999999993</v>
      </c>
      <c r="G722" s="10">
        <v>0.113</v>
      </c>
      <c r="H722" s="16">
        <v>4610</v>
      </c>
      <c r="I722">
        <v>46.3</v>
      </c>
    </row>
    <row r="723" spans="1:9" x14ac:dyDescent="0.35">
      <c r="A723">
        <v>2019</v>
      </c>
      <c r="B723" s="1">
        <v>12</v>
      </c>
      <c r="C723" s="1">
        <v>23</v>
      </c>
      <c r="D723" s="3">
        <v>21.5</v>
      </c>
      <c r="E723">
        <v>1.7222222222222223</v>
      </c>
      <c r="F723" s="22">
        <v>6.2</v>
      </c>
      <c r="G723" s="9">
        <v>5.5199999999999999E-2</v>
      </c>
      <c r="H723" s="15">
        <v>4470</v>
      </c>
      <c r="I723">
        <v>51.8</v>
      </c>
    </row>
    <row r="724" spans="1:9" x14ac:dyDescent="0.35">
      <c r="A724">
        <v>2019</v>
      </c>
      <c r="B724" s="1">
        <v>12</v>
      </c>
      <c r="C724" s="1">
        <v>24</v>
      </c>
      <c r="D724" s="3">
        <v>20.5</v>
      </c>
      <c r="E724">
        <v>2.1111111111111112</v>
      </c>
      <c r="F724" s="23">
        <v>7.6</v>
      </c>
      <c r="G724" s="10">
        <v>4.2099999999999999E-2</v>
      </c>
      <c r="H724" s="16">
        <v>4300</v>
      </c>
      <c r="I724">
        <v>57.6</v>
      </c>
    </row>
    <row r="725" spans="1:9" x14ac:dyDescent="0.35">
      <c r="A725">
        <v>2019</v>
      </c>
      <c r="B725" s="1">
        <v>12</v>
      </c>
      <c r="C725" s="1">
        <v>25</v>
      </c>
      <c r="D725" s="3">
        <v>20.9</v>
      </c>
      <c r="E725">
        <v>2.2777777777777777</v>
      </c>
      <c r="F725" s="22">
        <v>8.1999999999999993</v>
      </c>
      <c r="G725" s="9">
        <v>3.8799999999999994E-2</v>
      </c>
      <c r="H725" s="15">
        <v>4580</v>
      </c>
      <c r="I725">
        <v>56.5</v>
      </c>
    </row>
    <row r="726" spans="1:9" x14ac:dyDescent="0.35">
      <c r="A726">
        <v>2019</v>
      </c>
      <c r="B726" s="1">
        <v>12</v>
      </c>
      <c r="C726" s="1">
        <v>26</v>
      </c>
      <c r="D726" s="3">
        <v>20.9</v>
      </c>
      <c r="E726">
        <v>2.25</v>
      </c>
      <c r="F726" s="23">
        <v>8.1</v>
      </c>
      <c r="G726" s="10">
        <v>6.8199999999999997E-2</v>
      </c>
      <c r="H726" s="16">
        <v>4380</v>
      </c>
      <c r="I726">
        <v>63.5</v>
      </c>
    </row>
    <row r="727" spans="1:9" x14ac:dyDescent="0.35">
      <c r="A727">
        <v>2019</v>
      </c>
      <c r="B727" s="1">
        <v>12</v>
      </c>
      <c r="C727" s="1">
        <v>27</v>
      </c>
      <c r="D727" s="3">
        <v>20.6</v>
      </c>
      <c r="E727">
        <v>1.6388888888888888</v>
      </c>
      <c r="F727" s="22">
        <v>5.9</v>
      </c>
      <c r="G727" s="9">
        <v>8.7299999999999989E-2</v>
      </c>
      <c r="H727" s="15">
        <v>4520</v>
      </c>
      <c r="I727">
        <v>61</v>
      </c>
    </row>
    <row r="728" spans="1:9" x14ac:dyDescent="0.35">
      <c r="A728">
        <v>2019</v>
      </c>
      <c r="B728" s="1">
        <v>12</v>
      </c>
      <c r="C728" s="1">
        <v>28</v>
      </c>
      <c r="D728" s="3">
        <v>20</v>
      </c>
      <c r="E728">
        <v>2.1388888888888888</v>
      </c>
      <c r="F728" s="23">
        <v>7.7</v>
      </c>
      <c r="G728" s="10">
        <v>7.0099999999999996E-2</v>
      </c>
      <c r="H728" s="16">
        <v>4570</v>
      </c>
      <c r="I728">
        <v>65.5</v>
      </c>
    </row>
    <row r="729" spans="1:9" x14ac:dyDescent="0.35">
      <c r="A729">
        <v>2019</v>
      </c>
      <c r="B729" s="1">
        <v>12</v>
      </c>
      <c r="C729" s="1">
        <v>29</v>
      </c>
      <c r="D729" s="3">
        <v>20.8</v>
      </c>
      <c r="E729">
        <v>2.0277777777777777</v>
      </c>
      <c r="F729" s="22">
        <v>7.3</v>
      </c>
      <c r="G729" s="9">
        <v>0.112</v>
      </c>
      <c r="H729" s="15">
        <v>4340</v>
      </c>
      <c r="I729">
        <v>73.900000000000006</v>
      </c>
    </row>
    <row r="730" spans="1:9" x14ac:dyDescent="0.35">
      <c r="A730">
        <v>2019</v>
      </c>
      <c r="B730" s="1">
        <v>12</v>
      </c>
      <c r="C730" s="1">
        <v>30</v>
      </c>
      <c r="D730" s="3">
        <v>20.6</v>
      </c>
      <c r="E730">
        <v>1.9722222222222223</v>
      </c>
      <c r="F730" s="23">
        <v>7.1</v>
      </c>
      <c r="G730" s="10">
        <v>9.9199999999999997E-2</v>
      </c>
      <c r="H730" s="16">
        <v>3860</v>
      </c>
      <c r="I730">
        <v>84</v>
      </c>
    </row>
    <row r="731" spans="1:9" ht="15" thickBot="1" x14ac:dyDescent="0.4">
      <c r="A731">
        <v>2019</v>
      </c>
      <c r="B731" s="1">
        <v>12</v>
      </c>
      <c r="C731" s="1">
        <v>31</v>
      </c>
      <c r="D731" s="7">
        <v>20.7</v>
      </c>
      <c r="E731">
        <v>2.1666666666666665</v>
      </c>
      <c r="F731" s="22">
        <v>7.8</v>
      </c>
      <c r="G731" s="9">
        <v>7.6600000000000001E-2</v>
      </c>
      <c r="H731" s="15">
        <v>4270</v>
      </c>
      <c r="I731">
        <v>79.400000000000006</v>
      </c>
    </row>
    <row r="732" spans="1:9" x14ac:dyDescent="0.35">
      <c r="A732">
        <v>2020</v>
      </c>
      <c r="B732" s="1">
        <v>1</v>
      </c>
      <c r="C732" s="1">
        <v>1</v>
      </c>
      <c r="D732" s="3">
        <v>21.1</v>
      </c>
      <c r="E732">
        <v>1.9166666666666667</v>
      </c>
      <c r="F732" s="22">
        <v>6.9</v>
      </c>
      <c r="G732" s="13">
        <v>6.1700000000000005E-2</v>
      </c>
      <c r="H732" s="15">
        <v>4360</v>
      </c>
      <c r="I732">
        <v>67.3</v>
      </c>
    </row>
    <row r="733" spans="1:9" x14ac:dyDescent="0.35">
      <c r="A733">
        <v>2020</v>
      </c>
      <c r="B733" s="1">
        <v>1</v>
      </c>
      <c r="C733" s="1">
        <v>2</v>
      </c>
      <c r="D733" s="3">
        <v>21.2</v>
      </c>
      <c r="E733">
        <v>2.1388888888888888</v>
      </c>
      <c r="F733" s="23">
        <v>7.7</v>
      </c>
      <c r="G733" s="14">
        <v>0.15</v>
      </c>
      <c r="H733" s="16">
        <v>4060</v>
      </c>
      <c r="I733">
        <v>81.3</v>
      </c>
    </row>
    <row r="734" spans="1:9" x14ac:dyDescent="0.35">
      <c r="A734">
        <v>2020</v>
      </c>
      <c r="B734" s="1">
        <v>1</v>
      </c>
      <c r="C734" s="1">
        <v>3</v>
      </c>
      <c r="D734" s="3">
        <v>23.3</v>
      </c>
      <c r="E734">
        <v>1.7777777777777777</v>
      </c>
      <c r="F734" s="22">
        <v>6.4</v>
      </c>
      <c r="G734" s="13">
        <v>6.1599999999999995E-2</v>
      </c>
      <c r="H734" s="15">
        <v>4180</v>
      </c>
      <c r="I734">
        <v>66</v>
      </c>
    </row>
    <row r="735" spans="1:9" x14ac:dyDescent="0.35">
      <c r="A735">
        <v>2020</v>
      </c>
      <c r="B735" s="1">
        <v>1</v>
      </c>
      <c r="C735" s="1">
        <v>4</v>
      </c>
      <c r="D735" s="3">
        <v>24.2</v>
      </c>
      <c r="E735">
        <v>2.2222222222222223</v>
      </c>
      <c r="F735" s="23">
        <v>8</v>
      </c>
      <c r="G735" s="14">
        <v>0.13100000000000001</v>
      </c>
      <c r="H735" s="16">
        <v>4360</v>
      </c>
      <c r="I735">
        <v>42.8</v>
      </c>
    </row>
    <row r="736" spans="1:9" x14ac:dyDescent="0.35">
      <c r="A736">
        <v>2020</v>
      </c>
      <c r="B736" s="1">
        <v>1</v>
      </c>
      <c r="C736" s="1">
        <v>5</v>
      </c>
      <c r="D736" s="3">
        <v>24.2</v>
      </c>
      <c r="E736">
        <v>4.166666666666667</v>
      </c>
      <c r="F736" s="22">
        <v>15</v>
      </c>
      <c r="G736" s="13">
        <v>0.64500000000000002</v>
      </c>
      <c r="H736" s="17">
        <v>3900</v>
      </c>
      <c r="I736">
        <v>52.4</v>
      </c>
    </row>
    <row r="737" spans="1:9" x14ac:dyDescent="0.35">
      <c r="A737">
        <v>2020</v>
      </c>
      <c r="B737" s="1">
        <v>1</v>
      </c>
      <c r="C737" s="1">
        <v>6</v>
      </c>
      <c r="D737" s="3">
        <v>21.6</v>
      </c>
      <c r="E737">
        <v>4.7222222222222223</v>
      </c>
      <c r="F737" s="23">
        <v>17</v>
      </c>
      <c r="G737" s="14">
        <v>5.5399999999999998E-2</v>
      </c>
      <c r="H737" s="18">
        <v>1930</v>
      </c>
      <c r="I737">
        <v>61.7</v>
      </c>
    </row>
    <row r="738" spans="1:9" x14ac:dyDescent="0.35">
      <c r="A738">
        <v>2020</v>
      </c>
      <c r="B738" s="1">
        <v>1</v>
      </c>
      <c r="C738" s="1">
        <v>7</v>
      </c>
      <c r="D738" s="3">
        <f>29.1046832</f>
        <v>29.1046832</v>
      </c>
      <c r="E738">
        <v>3.1696069444444444</v>
      </c>
      <c r="F738" s="22">
        <f>11.410585</f>
        <v>11.410584999999999</v>
      </c>
      <c r="G738" s="13">
        <v>2.7800000000000002E-2</v>
      </c>
      <c r="H738" s="15">
        <v>4820</v>
      </c>
      <c r="I738">
        <v>54.8</v>
      </c>
    </row>
    <row r="739" spans="1:9" x14ac:dyDescent="0.35">
      <c r="A739">
        <v>2020</v>
      </c>
      <c r="B739" s="1">
        <v>1</v>
      </c>
      <c r="C739" s="1">
        <v>8</v>
      </c>
      <c r="D739" s="3">
        <v>20</v>
      </c>
      <c r="E739">
        <v>1.2777777777777777</v>
      </c>
      <c r="F739" s="23">
        <v>4.5999999999999996</v>
      </c>
      <c r="G739" s="14">
        <v>4.8300000000000003E-2</v>
      </c>
      <c r="H739" s="16">
        <v>4790</v>
      </c>
      <c r="I739">
        <v>60.4</v>
      </c>
    </row>
    <row r="740" spans="1:9" x14ac:dyDescent="0.35">
      <c r="A740">
        <v>2020</v>
      </c>
      <c r="B740" s="1">
        <v>1</v>
      </c>
      <c r="C740" s="1">
        <v>9</v>
      </c>
      <c r="D740" s="3">
        <v>20.7</v>
      </c>
      <c r="E740">
        <v>2.1666666666666665</v>
      </c>
      <c r="F740" s="22">
        <v>7.8</v>
      </c>
      <c r="G740" s="13">
        <v>0.16500000000000001</v>
      </c>
      <c r="H740" s="15">
        <v>3630</v>
      </c>
      <c r="I740">
        <v>55.4</v>
      </c>
    </row>
    <row r="741" spans="1:9" x14ac:dyDescent="0.35">
      <c r="A741">
        <v>2020</v>
      </c>
      <c r="B741" s="1">
        <v>1</v>
      </c>
      <c r="C741" s="1">
        <v>10</v>
      </c>
      <c r="D741" s="3">
        <v>19.600000000000001</v>
      </c>
      <c r="E741">
        <v>6.666666666666667</v>
      </c>
      <c r="F741" s="23">
        <v>24</v>
      </c>
      <c r="G741" s="14">
        <v>0.47700000000000004</v>
      </c>
      <c r="H741" s="16">
        <v>2180</v>
      </c>
      <c r="I741">
        <v>83.2</v>
      </c>
    </row>
    <row r="742" spans="1:9" x14ac:dyDescent="0.35">
      <c r="A742">
        <v>2020</v>
      </c>
      <c r="B742" s="1">
        <v>1</v>
      </c>
      <c r="C742" s="1">
        <v>11</v>
      </c>
      <c r="D742" s="3">
        <v>20.6</v>
      </c>
      <c r="E742">
        <v>5.5277777777777777</v>
      </c>
      <c r="F742" s="22">
        <v>19.899999999999999</v>
      </c>
      <c r="G742" s="13">
        <v>4.8400000000000006E-2</v>
      </c>
      <c r="H742" s="15">
        <v>2000</v>
      </c>
      <c r="I742">
        <v>69.3</v>
      </c>
    </row>
    <row r="743" spans="1:9" x14ac:dyDescent="0.35">
      <c r="A743">
        <v>2020</v>
      </c>
      <c r="B743" s="1">
        <v>1</v>
      </c>
      <c r="C743" s="1">
        <v>12</v>
      </c>
      <c r="D743" s="3">
        <v>18.5</v>
      </c>
      <c r="E743">
        <v>7.1111111111111107</v>
      </c>
      <c r="F743" s="23">
        <v>25.6</v>
      </c>
      <c r="G743" s="14">
        <v>6.6699999999999995E-2</v>
      </c>
      <c r="H743" s="16">
        <v>3550</v>
      </c>
      <c r="I743">
        <v>54.2</v>
      </c>
    </row>
    <row r="744" spans="1:9" x14ac:dyDescent="0.35">
      <c r="A744">
        <v>2020</v>
      </c>
      <c r="B744" s="1">
        <v>1</v>
      </c>
      <c r="C744" s="1">
        <v>13</v>
      </c>
      <c r="D744" s="3">
        <v>19.100000000000001</v>
      </c>
      <c r="E744">
        <v>4.0555555555555554</v>
      </c>
      <c r="F744" s="22">
        <v>14.6</v>
      </c>
      <c r="G744" s="13">
        <v>5.8099999999999999E-2</v>
      </c>
      <c r="H744" s="15">
        <v>3980</v>
      </c>
      <c r="I744">
        <v>61</v>
      </c>
    </row>
    <row r="745" spans="1:9" x14ac:dyDescent="0.35">
      <c r="A745">
        <v>2020</v>
      </c>
      <c r="B745" s="1">
        <v>1</v>
      </c>
      <c r="C745" s="1">
        <v>14</v>
      </c>
      <c r="D745" s="3">
        <v>18.3</v>
      </c>
      <c r="E745">
        <v>3.6388888888888888</v>
      </c>
      <c r="F745" s="23">
        <v>13.1</v>
      </c>
      <c r="G745" s="14">
        <v>7.22E-2</v>
      </c>
      <c r="H745" s="16">
        <v>4380</v>
      </c>
      <c r="I745">
        <v>58.1</v>
      </c>
    </row>
    <row r="746" spans="1:9" x14ac:dyDescent="0.35">
      <c r="A746">
        <v>2020</v>
      </c>
      <c r="B746" s="1">
        <v>1</v>
      </c>
      <c r="C746" s="1">
        <v>15</v>
      </c>
      <c r="D746" s="3">
        <v>18.2</v>
      </c>
      <c r="E746">
        <v>4.6111111111111107</v>
      </c>
      <c r="F746" s="22">
        <v>16.600000000000001</v>
      </c>
      <c r="G746" s="13">
        <v>0.156</v>
      </c>
      <c r="H746" s="15">
        <v>4430</v>
      </c>
      <c r="I746">
        <v>55.6</v>
      </c>
    </row>
    <row r="747" spans="1:9" x14ac:dyDescent="0.35">
      <c r="A747">
        <v>2020</v>
      </c>
      <c r="B747" s="1">
        <v>1</v>
      </c>
      <c r="C747" s="1">
        <v>16</v>
      </c>
      <c r="D747" s="3">
        <v>17.899999999999999</v>
      </c>
      <c r="E747">
        <v>2.3888888888888888</v>
      </c>
      <c r="F747" s="23">
        <v>8.6</v>
      </c>
      <c r="G747" s="14">
        <v>2.9700000000000001E-2</v>
      </c>
      <c r="H747" s="16">
        <v>4860</v>
      </c>
      <c r="I747">
        <v>56</v>
      </c>
    </row>
    <row r="748" spans="1:9" x14ac:dyDescent="0.35">
      <c r="A748">
        <v>2020</v>
      </c>
      <c r="B748" s="1">
        <v>1</v>
      </c>
      <c r="C748" s="1">
        <v>17</v>
      </c>
      <c r="D748" s="3">
        <v>18.399999999999999</v>
      </c>
      <c r="E748">
        <v>2.25</v>
      </c>
      <c r="F748" s="22">
        <v>8.1</v>
      </c>
      <c r="G748" s="13">
        <v>2.9600000000000001E-2</v>
      </c>
      <c r="H748" s="15">
        <v>4910</v>
      </c>
      <c r="I748">
        <v>60.3</v>
      </c>
    </row>
    <row r="749" spans="1:9" x14ac:dyDescent="0.35">
      <c r="A749">
        <v>2020</v>
      </c>
      <c r="B749" s="1">
        <v>1</v>
      </c>
      <c r="C749" s="1">
        <v>18</v>
      </c>
      <c r="D749" s="3">
        <v>19.5</v>
      </c>
      <c r="E749">
        <v>1.8333333333333333</v>
      </c>
      <c r="F749" s="23">
        <v>6.6</v>
      </c>
      <c r="G749" s="14">
        <v>9.2299999999999993E-2</v>
      </c>
      <c r="H749" s="16">
        <v>4900</v>
      </c>
      <c r="I749">
        <v>62.1</v>
      </c>
    </row>
    <row r="750" spans="1:9" x14ac:dyDescent="0.35">
      <c r="A750">
        <v>2020</v>
      </c>
      <c r="B750" s="1">
        <v>1</v>
      </c>
      <c r="C750" s="1">
        <v>19</v>
      </c>
      <c r="D750" s="3">
        <v>20.399999999999999</v>
      </c>
      <c r="E750">
        <v>1.6666666666666667</v>
      </c>
      <c r="F750" s="22">
        <v>6</v>
      </c>
      <c r="G750" s="13">
        <v>0.11499999999999999</v>
      </c>
      <c r="H750" s="15">
        <v>4920</v>
      </c>
      <c r="I750">
        <v>53.9</v>
      </c>
    </row>
    <row r="751" spans="1:9" x14ac:dyDescent="0.35">
      <c r="A751">
        <v>2020</v>
      </c>
      <c r="B751" s="1">
        <v>1</v>
      </c>
      <c r="C751" s="1">
        <v>20</v>
      </c>
      <c r="D751" s="3">
        <v>20.5</v>
      </c>
      <c r="E751">
        <v>3.0555555555555554</v>
      </c>
      <c r="F751" s="23">
        <v>11</v>
      </c>
      <c r="G751" s="14">
        <v>0.11799999999999999</v>
      </c>
      <c r="H751" s="16">
        <v>4780</v>
      </c>
      <c r="I751">
        <v>58.8</v>
      </c>
    </row>
    <row r="752" spans="1:9" x14ac:dyDescent="0.35">
      <c r="A752">
        <v>2020</v>
      </c>
      <c r="B752" s="1">
        <v>1</v>
      </c>
      <c r="C752" s="1">
        <v>21</v>
      </c>
      <c r="D752" s="3">
        <v>20.6</v>
      </c>
      <c r="E752">
        <v>3.2777777777777777</v>
      </c>
      <c r="F752" s="22">
        <v>11.8</v>
      </c>
      <c r="G752" s="13">
        <v>4.1299999999999996E-2</v>
      </c>
      <c r="H752" s="15">
        <v>5120</v>
      </c>
      <c r="I752">
        <v>52.9</v>
      </c>
    </row>
    <row r="753" spans="1:9" x14ac:dyDescent="0.35">
      <c r="A753">
        <v>2020</v>
      </c>
      <c r="B753" s="1">
        <v>1</v>
      </c>
      <c r="C753" s="1">
        <v>22</v>
      </c>
      <c r="D753" s="3">
        <v>19.2</v>
      </c>
      <c r="E753">
        <v>2.2777777777777777</v>
      </c>
      <c r="F753" s="23">
        <v>8.1999999999999993</v>
      </c>
      <c r="G753" s="14">
        <v>7.6000000000000012E-2</v>
      </c>
      <c r="H753" s="16">
        <v>4900</v>
      </c>
      <c r="I753">
        <v>60.5</v>
      </c>
    </row>
    <row r="754" spans="1:9" x14ac:dyDescent="0.35">
      <c r="A754">
        <v>2020</v>
      </c>
      <c r="B754" s="1">
        <v>1</v>
      </c>
      <c r="C754" s="1">
        <v>23</v>
      </c>
      <c r="D754" s="3">
        <v>21.7</v>
      </c>
      <c r="E754">
        <v>4.833333333333333</v>
      </c>
      <c r="F754" s="22">
        <v>17.399999999999999</v>
      </c>
      <c r="G754" s="13">
        <v>0.39</v>
      </c>
      <c r="H754" s="15">
        <v>4060</v>
      </c>
      <c r="I754">
        <v>67.5</v>
      </c>
    </row>
    <row r="755" spans="1:9" x14ac:dyDescent="0.35">
      <c r="A755">
        <v>2020</v>
      </c>
      <c r="B755" s="1">
        <v>1</v>
      </c>
      <c r="C755" s="1">
        <v>24</v>
      </c>
      <c r="D755" s="3">
        <v>19.8</v>
      </c>
      <c r="E755">
        <v>3.3333333333333335</v>
      </c>
      <c r="F755" s="23">
        <v>12</v>
      </c>
      <c r="G755" s="14">
        <v>6.3600000000000004E-2</v>
      </c>
      <c r="H755" s="16">
        <v>3120</v>
      </c>
      <c r="I755">
        <v>71.7</v>
      </c>
    </row>
    <row r="756" spans="1:9" x14ac:dyDescent="0.35">
      <c r="A756">
        <v>2020</v>
      </c>
      <c r="B756" s="1">
        <v>1</v>
      </c>
      <c r="C756" s="1">
        <v>25</v>
      </c>
      <c r="D756" s="3">
        <v>19.399999999999999</v>
      </c>
      <c r="E756">
        <v>2.2222222222222223</v>
      </c>
      <c r="F756" s="22">
        <v>8</v>
      </c>
      <c r="G756" s="13">
        <v>3.1200000000000002E-2</v>
      </c>
      <c r="H756" s="15">
        <v>4880</v>
      </c>
      <c r="I756">
        <v>66.3</v>
      </c>
    </row>
    <row r="757" spans="1:9" x14ac:dyDescent="0.35">
      <c r="A757">
        <v>2020</v>
      </c>
      <c r="B757" s="1">
        <v>1</v>
      </c>
      <c r="C757" s="1">
        <v>26</v>
      </c>
      <c r="D757" s="3">
        <v>17.8</v>
      </c>
      <c r="E757">
        <v>5.6111111111111107</v>
      </c>
      <c r="F757" s="23">
        <v>20.2</v>
      </c>
      <c r="G757" s="14">
        <v>0.22800000000000001</v>
      </c>
      <c r="H757" s="16">
        <v>4370</v>
      </c>
      <c r="I757">
        <v>57.5</v>
      </c>
    </row>
    <row r="758" spans="1:9" x14ac:dyDescent="0.35">
      <c r="A758">
        <v>2020</v>
      </c>
      <c r="B758" s="1">
        <v>1</v>
      </c>
      <c r="C758" s="1">
        <v>27</v>
      </c>
      <c r="D758" s="3">
        <v>18.899999999999999</v>
      </c>
      <c r="E758">
        <v>6.4444444444444446</v>
      </c>
      <c r="F758" s="22">
        <v>23.2</v>
      </c>
      <c r="G758" s="13">
        <v>4.65E-2</v>
      </c>
      <c r="H758" s="15">
        <v>4490</v>
      </c>
      <c r="I758">
        <v>56.3</v>
      </c>
    </row>
    <row r="759" spans="1:9" x14ac:dyDescent="0.35">
      <c r="A759">
        <v>2020</v>
      </c>
      <c r="B759" s="1">
        <v>1</v>
      </c>
      <c r="C759" s="1">
        <v>28</v>
      </c>
      <c r="D759" s="3">
        <v>18.899999999999999</v>
      </c>
      <c r="E759">
        <v>3.4722222222222223</v>
      </c>
      <c r="F759" s="23">
        <v>12.5</v>
      </c>
      <c r="G759" s="14">
        <v>4.6699999999999998E-2</v>
      </c>
      <c r="H759" s="16">
        <v>4520</v>
      </c>
      <c r="I759">
        <v>60.1</v>
      </c>
    </row>
    <row r="760" spans="1:9" x14ac:dyDescent="0.35">
      <c r="A760">
        <v>2020</v>
      </c>
      <c r="B760" s="1">
        <v>1</v>
      </c>
      <c r="C760" s="1">
        <v>29</v>
      </c>
      <c r="D760" s="3">
        <v>18.3</v>
      </c>
      <c r="E760">
        <v>2.1111111111111112</v>
      </c>
      <c r="F760" s="22">
        <v>7.6</v>
      </c>
      <c r="G760" s="13">
        <v>3.8300000000000001E-2</v>
      </c>
      <c r="H760" s="15">
        <v>5020</v>
      </c>
      <c r="I760">
        <v>69.5</v>
      </c>
    </row>
    <row r="761" spans="1:9" x14ac:dyDescent="0.35">
      <c r="A761">
        <v>2020</v>
      </c>
      <c r="B761" s="1">
        <v>1</v>
      </c>
      <c r="C761" s="1">
        <v>30</v>
      </c>
      <c r="D761" s="3">
        <v>18.600000000000001</v>
      </c>
      <c r="E761">
        <v>1.7222222222222223</v>
      </c>
      <c r="F761" s="23">
        <v>6.2</v>
      </c>
      <c r="G761" s="14">
        <v>4.3799999999999999E-2</v>
      </c>
      <c r="H761" s="16">
        <v>5090</v>
      </c>
      <c r="I761">
        <v>66.7</v>
      </c>
    </row>
    <row r="762" spans="1:9" x14ac:dyDescent="0.35">
      <c r="A762">
        <v>2020</v>
      </c>
      <c r="B762" s="5">
        <v>1</v>
      </c>
      <c r="C762" s="5">
        <v>31</v>
      </c>
      <c r="D762" s="3">
        <v>17.7</v>
      </c>
      <c r="E762">
        <v>1.8333333333333333</v>
      </c>
      <c r="F762" s="22">
        <v>6.6</v>
      </c>
      <c r="G762" s="13">
        <v>0.14899999999999999</v>
      </c>
      <c r="H762" s="15">
        <v>5220</v>
      </c>
      <c r="I762">
        <v>69.8</v>
      </c>
    </row>
    <row r="763" spans="1:9" x14ac:dyDescent="0.35">
      <c r="A763">
        <v>2020</v>
      </c>
      <c r="B763" s="1">
        <v>2</v>
      </c>
      <c r="C763" s="1">
        <v>1</v>
      </c>
      <c r="D763" s="3">
        <v>18</v>
      </c>
      <c r="E763">
        <v>1.8888888888888888</v>
      </c>
      <c r="F763" s="23">
        <v>6.8</v>
      </c>
      <c r="G763" s="14">
        <v>9.5200000000000007E-2</v>
      </c>
      <c r="H763" s="16">
        <v>5140</v>
      </c>
      <c r="I763">
        <v>65.3</v>
      </c>
    </row>
    <row r="764" spans="1:9" x14ac:dyDescent="0.35">
      <c r="A764">
        <v>2020</v>
      </c>
      <c r="B764" s="1">
        <v>2</v>
      </c>
      <c r="C764" s="1">
        <v>2</v>
      </c>
      <c r="D764" s="3">
        <v>19.3</v>
      </c>
      <c r="E764">
        <v>2.4444444444444446</v>
      </c>
      <c r="F764" s="22">
        <v>8.8000000000000007</v>
      </c>
      <c r="G764" s="13">
        <v>0.114</v>
      </c>
      <c r="H764" s="15">
        <v>3960</v>
      </c>
      <c r="I764">
        <v>61.2</v>
      </c>
    </row>
    <row r="765" spans="1:9" x14ac:dyDescent="0.35">
      <c r="A765">
        <v>2020</v>
      </c>
      <c r="B765" s="1">
        <v>2</v>
      </c>
      <c r="C765" s="1">
        <v>3</v>
      </c>
      <c r="D765" s="3">
        <v>19.600000000000001</v>
      </c>
      <c r="E765">
        <v>4.916666666666667</v>
      </c>
      <c r="F765" s="23">
        <v>17.7</v>
      </c>
      <c r="G765" s="14">
        <v>8.6400000000000005E-2</v>
      </c>
      <c r="H765" s="16">
        <v>5390</v>
      </c>
      <c r="I765">
        <v>58.3</v>
      </c>
    </row>
    <row r="766" spans="1:9" x14ac:dyDescent="0.35">
      <c r="A766">
        <v>2020</v>
      </c>
      <c r="B766" s="1">
        <v>2</v>
      </c>
      <c r="C766" s="1">
        <v>4</v>
      </c>
      <c r="D766" s="3">
        <v>18.899999999999999</v>
      </c>
      <c r="E766">
        <v>3.6944444444444446</v>
      </c>
      <c r="F766" s="22">
        <v>13.3</v>
      </c>
      <c r="G766" s="13">
        <v>3.27E-2</v>
      </c>
      <c r="H766" s="15">
        <v>5550</v>
      </c>
      <c r="I766">
        <v>59.9</v>
      </c>
    </row>
    <row r="767" spans="1:9" x14ac:dyDescent="0.35">
      <c r="A767">
        <v>2020</v>
      </c>
      <c r="B767" s="1">
        <v>2</v>
      </c>
      <c r="C767" s="1">
        <v>5</v>
      </c>
      <c r="D767" s="3">
        <f>29.1046832</f>
        <v>29.1046832</v>
      </c>
      <c r="E767">
        <v>3.1696069444444444</v>
      </c>
      <c r="F767" s="23">
        <f>11.410585</f>
        <v>11.410584999999999</v>
      </c>
      <c r="G767" s="14">
        <v>4.0399999999999998E-2</v>
      </c>
      <c r="H767" s="16">
        <v>5300</v>
      </c>
      <c r="I767">
        <v>71.400000000000006</v>
      </c>
    </row>
    <row r="768" spans="1:9" x14ac:dyDescent="0.35">
      <c r="A768">
        <v>2020</v>
      </c>
      <c r="B768" s="1">
        <v>2</v>
      </c>
      <c r="C768" s="1">
        <v>6</v>
      </c>
      <c r="D768" s="3">
        <v>19.600000000000001</v>
      </c>
      <c r="E768">
        <v>2.1388888888888888</v>
      </c>
      <c r="F768" s="22">
        <v>7.7</v>
      </c>
      <c r="G768" s="13">
        <v>5.0099999999999999E-2</v>
      </c>
      <c r="H768" s="15">
        <v>5090</v>
      </c>
      <c r="I768">
        <v>79.599999999999994</v>
      </c>
    </row>
    <row r="769" spans="1:9" x14ac:dyDescent="0.35">
      <c r="A769">
        <v>2020</v>
      </c>
      <c r="B769" s="1">
        <v>2</v>
      </c>
      <c r="C769" s="1">
        <v>7</v>
      </c>
      <c r="D769" s="3">
        <v>20</v>
      </c>
      <c r="E769">
        <v>1.75</v>
      </c>
      <c r="F769" s="23">
        <v>6.3</v>
      </c>
      <c r="G769" s="14">
        <v>6.54E-2</v>
      </c>
      <c r="H769" s="16">
        <v>4950</v>
      </c>
      <c r="I769">
        <v>83.8</v>
      </c>
    </row>
    <row r="770" spans="1:9" x14ac:dyDescent="0.35">
      <c r="A770">
        <v>2020</v>
      </c>
      <c r="B770" s="1">
        <v>2</v>
      </c>
      <c r="C770" s="1">
        <v>8</v>
      </c>
      <c r="D770" s="3">
        <v>21</v>
      </c>
      <c r="E770">
        <v>1.6111111111111112</v>
      </c>
      <c r="F770" s="22">
        <v>5.8</v>
      </c>
      <c r="G770" s="13">
        <v>7.2300000000000003E-2</v>
      </c>
      <c r="H770" s="15">
        <v>5120</v>
      </c>
      <c r="I770">
        <v>74.7</v>
      </c>
    </row>
    <row r="771" spans="1:9" x14ac:dyDescent="0.35">
      <c r="A771">
        <v>2020</v>
      </c>
      <c r="B771" s="1">
        <v>2</v>
      </c>
      <c r="C771" s="1">
        <v>9</v>
      </c>
      <c r="D771" s="3">
        <v>23.9</v>
      </c>
      <c r="E771">
        <v>3.1666666666666665</v>
      </c>
      <c r="F771" s="23">
        <v>11.4</v>
      </c>
      <c r="G771" s="14">
        <v>0.372</v>
      </c>
      <c r="H771" s="16">
        <v>5000</v>
      </c>
      <c r="I771">
        <v>45</v>
      </c>
    </row>
    <row r="772" spans="1:9" x14ac:dyDescent="0.35">
      <c r="A772">
        <v>2020</v>
      </c>
      <c r="B772" s="1">
        <v>2</v>
      </c>
      <c r="C772" s="1">
        <v>10</v>
      </c>
      <c r="D772" s="3">
        <v>22.8</v>
      </c>
      <c r="E772">
        <v>2.9166666666666665</v>
      </c>
      <c r="F772" s="22">
        <v>10.5</v>
      </c>
      <c r="G772" s="13">
        <v>0.29599999999999999</v>
      </c>
      <c r="H772" s="15">
        <v>4230</v>
      </c>
      <c r="I772">
        <v>62.5</v>
      </c>
    </row>
    <row r="773" spans="1:9" x14ac:dyDescent="0.35">
      <c r="A773">
        <v>2020</v>
      </c>
      <c r="B773" s="1">
        <v>2</v>
      </c>
      <c r="C773" s="1">
        <v>11</v>
      </c>
      <c r="D773" s="3">
        <v>21</v>
      </c>
      <c r="E773">
        <v>5.0277777777777777</v>
      </c>
      <c r="F773" s="23">
        <v>18.100000000000001</v>
      </c>
      <c r="G773" s="14">
        <v>0.10400000000000001</v>
      </c>
      <c r="H773" s="16">
        <v>2380</v>
      </c>
      <c r="I773">
        <v>65.599999999999994</v>
      </c>
    </row>
    <row r="774" spans="1:9" x14ac:dyDescent="0.35">
      <c r="A774">
        <v>2020</v>
      </c>
      <c r="B774" s="1">
        <v>2</v>
      </c>
      <c r="C774" s="1">
        <v>12</v>
      </c>
      <c r="D774" s="3">
        <v>17.5</v>
      </c>
      <c r="E774">
        <v>7.9722222222222223</v>
      </c>
      <c r="F774" s="22">
        <v>28.7</v>
      </c>
      <c r="G774" s="13">
        <v>7.1600000000000011E-2</v>
      </c>
      <c r="H774" s="15">
        <v>4490</v>
      </c>
      <c r="I774">
        <v>58.1</v>
      </c>
    </row>
    <row r="775" spans="1:9" x14ac:dyDescent="0.35">
      <c r="A775">
        <v>2020</v>
      </c>
      <c r="B775" s="1">
        <v>2</v>
      </c>
      <c r="C775" s="1">
        <v>13</v>
      </c>
      <c r="D775" s="3">
        <v>17.600000000000001</v>
      </c>
      <c r="E775">
        <v>5.0277777777777777</v>
      </c>
      <c r="F775" s="23">
        <v>18.100000000000001</v>
      </c>
      <c r="G775" s="14">
        <v>4.7199999999999999E-2</v>
      </c>
      <c r="H775" s="16">
        <v>5860</v>
      </c>
      <c r="I775">
        <v>61.1</v>
      </c>
    </row>
    <row r="776" spans="1:9" x14ac:dyDescent="0.35">
      <c r="A776">
        <v>2020</v>
      </c>
      <c r="B776" s="1">
        <v>2</v>
      </c>
      <c r="C776" s="1">
        <v>14</v>
      </c>
      <c r="D776" s="3">
        <v>17.8</v>
      </c>
      <c r="E776">
        <v>2.6944444444444446</v>
      </c>
      <c r="F776" s="22">
        <v>9.6999999999999993</v>
      </c>
      <c r="G776" s="13">
        <v>3.2399999999999998E-2</v>
      </c>
      <c r="H776" s="15">
        <v>5980</v>
      </c>
      <c r="I776">
        <v>68</v>
      </c>
    </row>
    <row r="777" spans="1:9" x14ac:dyDescent="0.35">
      <c r="A777">
        <v>2020</v>
      </c>
      <c r="B777" s="1">
        <v>2</v>
      </c>
      <c r="C777" s="1">
        <v>15</v>
      </c>
      <c r="D777" s="3">
        <v>18.3</v>
      </c>
      <c r="E777">
        <v>2.3055555555555554</v>
      </c>
      <c r="F777" s="23">
        <v>8.3000000000000007</v>
      </c>
      <c r="G777" s="14">
        <v>8.2799999999999999E-2</v>
      </c>
      <c r="H777" s="16">
        <v>5860</v>
      </c>
      <c r="I777">
        <v>77.5</v>
      </c>
    </row>
    <row r="778" spans="1:9" x14ac:dyDescent="0.35">
      <c r="A778">
        <v>2020</v>
      </c>
      <c r="B778" s="1">
        <v>2</v>
      </c>
      <c r="C778" s="1">
        <v>16</v>
      </c>
      <c r="D778" s="3">
        <v>19.8</v>
      </c>
      <c r="E778">
        <v>1.9722222222222223</v>
      </c>
      <c r="F778" s="22">
        <v>7.1</v>
      </c>
      <c r="G778" s="13">
        <v>0.106</v>
      </c>
      <c r="H778" s="15">
        <v>5570</v>
      </c>
      <c r="I778">
        <v>79.400000000000006</v>
      </c>
    </row>
    <row r="779" spans="1:9" x14ac:dyDescent="0.35">
      <c r="A779">
        <v>2020</v>
      </c>
      <c r="B779" s="1">
        <v>2</v>
      </c>
      <c r="C779" s="1">
        <v>17</v>
      </c>
      <c r="D779" s="3">
        <v>21.6</v>
      </c>
      <c r="E779">
        <v>2.3888888888888888</v>
      </c>
      <c r="F779" s="23">
        <v>8.6</v>
      </c>
      <c r="G779" s="14">
        <v>0.11</v>
      </c>
      <c r="H779" s="16">
        <v>5830</v>
      </c>
      <c r="I779">
        <v>69.3</v>
      </c>
    </row>
    <row r="780" spans="1:9" x14ac:dyDescent="0.35">
      <c r="A780">
        <v>2020</v>
      </c>
      <c r="B780" s="1">
        <v>2</v>
      </c>
      <c r="C780" s="1">
        <v>18</v>
      </c>
      <c r="D780" s="3">
        <v>22.3</v>
      </c>
      <c r="E780">
        <v>2.0833333333333335</v>
      </c>
      <c r="F780" s="22">
        <v>7.5</v>
      </c>
      <c r="G780" s="13">
        <v>0.27399999999999997</v>
      </c>
      <c r="H780" s="15">
        <v>5390</v>
      </c>
      <c r="I780">
        <v>60.4</v>
      </c>
    </row>
    <row r="781" spans="1:9" x14ac:dyDescent="0.35">
      <c r="A781">
        <v>2020</v>
      </c>
      <c r="B781" s="1">
        <v>2</v>
      </c>
      <c r="C781" s="1">
        <v>19</v>
      </c>
      <c r="D781" s="3">
        <v>22.5</v>
      </c>
      <c r="E781">
        <v>1.6944444444444444</v>
      </c>
      <c r="F781" s="23">
        <v>6.1</v>
      </c>
      <c r="G781" s="14">
        <v>0.15</v>
      </c>
      <c r="H781" s="16">
        <v>5710</v>
      </c>
      <c r="I781">
        <v>58.1</v>
      </c>
    </row>
    <row r="782" spans="1:9" x14ac:dyDescent="0.35">
      <c r="A782">
        <v>2020</v>
      </c>
      <c r="B782" s="1">
        <v>2</v>
      </c>
      <c r="C782" s="1">
        <v>20</v>
      </c>
      <c r="D782" s="3">
        <v>24.3</v>
      </c>
      <c r="E782">
        <v>2.1944444444444446</v>
      </c>
      <c r="F782" s="22">
        <v>7.9</v>
      </c>
      <c r="G782" s="13">
        <v>0.127</v>
      </c>
      <c r="H782" s="15">
        <v>5430</v>
      </c>
      <c r="I782">
        <v>51.3</v>
      </c>
    </row>
    <row r="783" spans="1:9" x14ac:dyDescent="0.35">
      <c r="A783">
        <v>2020</v>
      </c>
      <c r="B783" s="1">
        <v>2</v>
      </c>
      <c r="C783" s="1">
        <v>21</v>
      </c>
      <c r="D783" s="3">
        <v>22.2</v>
      </c>
      <c r="E783">
        <v>2.8888888888888888</v>
      </c>
      <c r="F783" s="23">
        <v>10.4</v>
      </c>
      <c r="G783" s="14">
        <v>0.129</v>
      </c>
      <c r="H783" s="16">
        <v>5200</v>
      </c>
      <c r="I783">
        <v>74.3</v>
      </c>
    </row>
    <row r="784" spans="1:9" x14ac:dyDescent="0.35">
      <c r="A784">
        <v>2020</v>
      </c>
      <c r="B784" s="1">
        <v>2</v>
      </c>
      <c r="C784" s="1">
        <v>22</v>
      </c>
      <c r="D784" s="3">
        <v>22.5</v>
      </c>
      <c r="E784">
        <v>2.5277777777777777</v>
      </c>
      <c r="F784" s="22">
        <v>9.1</v>
      </c>
      <c r="G784" s="13">
        <v>0.153</v>
      </c>
      <c r="H784" s="15">
        <v>5330</v>
      </c>
      <c r="I784">
        <v>82.6</v>
      </c>
    </row>
    <row r="785" spans="1:9" x14ac:dyDescent="0.35">
      <c r="A785">
        <v>2020</v>
      </c>
      <c r="B785" s="1">
        <v>2</v>
      </c>
      <c r="C785" s="1">
        <v>23</v>
      </c>
      <c r="D785" s="3">
        <v>24.3</v>
      </c>
      <c r="E785">
        <v>2.8333333333333335</v>
      </c>
      <c r="F785" s="23">
        <v>10.199999999999999</v>
      </c>
      <c r="G785" s="14">
        <v>0.189</v>
      </c>
      <c r="H785" s="16">
        <v>5630</v>
      </c>
      <c r="I785">
        <v>72.900000000000006</v>
      </c>
    </row>
    <row r="786" spans="1:9" x14ac:dyDescent="0.35">
      <c r="A786">
        <v>2020</v>
      </c>
      <c r="B786" s="1">
        <v>2</v>
      </c>
      <c r="C786" s="1">
        <v>24</v>
      </c>
      <c r="D786" s="3">
        <v>25.5</v>
      </c>
      <c r="E786">
        <v>2.5555555555555554</v>
      </c>
      <c r="F786" s="22">
        <v>9.1999999999999993</v>
      </c>
      <c r="G786" s="13">
        <v>0.10299999999999999</v>
      </c>
      <c r="H786" s="15">
        <v>5700</v>
      </c>
      <c r="I786">
        <v>63.8</v>
      </c>
    </row>
    <row r="787" spans="1:9" x14ac:dyDescent="0.35">
      <c r="A787">
        <v>2020</v>
      </c>
      <c r="B787" s="1">
        <v>2</v>
      </c>
      <c r="C787" s="1">
        <v>25</v>
      </c>
      <c r="D787" s="3">
        <v>26.9</v>
      </c>
      <c r="E787">
        <v>2.8055555555555554</v>
      </c>
      <c r="F787" s="23">
        <v>10.1</v>
      </c>
      <c r="G787" s="14">
        <v>0.16</v>
      </c>
      <c r="H787" s="16">
        <v>5900</v>
      </c>
      <c r="I787">
        <v>45</v>
      </c>
    </row>
    <row r="788" spans="1:9" x14ac:dyDescent="0.35">
      <c r="A788">
        <v>2020</v>
      </c>
      <c r="B788" s="1">
        <v>2</v>
      </c>
      <c r="C788" s="1">
        <v>26</v>
      </c>
      <c r="D788" s="3">
        <v>24.5</v>
      </c>
      <c r="E788">
        <v>5.916666666666667</v>
      </c>
      <c r="F788" s="22">
        <v>21.3</v>
      </c>
      <c r="G788" s="13">
        <v>0.53499999999999992</v>
      </c>
      <c r="H788" s="15">
        <v>5100</v>
      </c>
      <c r="I788">
        <v>52.7</v>
      </c>
    </row>
    <row r="789" spans="1:9" x14ac:dyDescent="0.35">
      <c r="A789">
        <v>2020</v>
      </c>
      <c r="B789" s="1">
        <v>2</v>
      </c>
      <c r="C789" s="1">
        <v>27</v>
      </c>
      <c r="D789" s="3">
        <v>20.9</v>
      </c>
      <c r="E789">
        <v>6.7222222222222223</v>
      </c>
      <c r="F789" s="23">
        <v>24.2</v>
      </c>
      <c r="G789" s="14">
        <v>0.30400000000000005</v>
      </c>
      <c r="H789" s="16">
        <v>6180</v>
      </c>
      <c r="I789">
        <v>56.9</v>
      </c>
    </row>
    <row r="790" spans="1:9" x14ac:dyDescent="0.35">
      <c r="A790">
        <v>2020</v>
      </c>
      <c r="B790" s="5">
        <v>2</v>
      </c>
      <c r="C790" s="5">
        <v>28</v>
      </c>
      <c r="D790" s="3">
        <v>20.6</v>
      </c>
      <c r="E790">
        <v>4.25</v>
      </c>
      <c r="F790" s="22">
        <v>15.3</v>
      </c>
      <c r="G790" s="13">
        <v>0.154</v>
      </c>
      <c r="H790" s="15">
        <v>5830</v>
      </c>
      <c r="I790">
        <v>65.599999999999994</v>
      </c>
    </row>
    <row r="791" spans="1:9" x14ac:dyDescent="0.35">
      <c r="A791">
        <v>2020</v>
      </c>
      <c r="B791" s="1">
        <v>3</v>
      </c>
      <c r="C791" s="1">
        <v>1</v>
      </c>
      <c r="D791" s="3">
        <v>22.1</v>
      </c>
      <c r="E791">
        <v>2.3888888888888888</v>
      </c>
      <c r="F791" s="23">
        <v>8.6</v>
      </c>
      <c r="G791" s="14">
        <v>0.123</v>
      </c>
      <c r="H791" s="16">
        <v>6080</v>
      </c>
      <c r="I791">
        <v>66.8</v>
      </c>
    </row>
    <row r="792" spans="1:9" x14ac:dyDescent="0.35">
      <c r="A792">
        <v>2020</v>
      </c>
      <c r="B792" s="1">
        <v>3</v>
      </c>
      <c r="C792" s="1">
        <v>2</v>
      </c>
      <c r="D792" s="3">
        <v>23.6</v>
      </c>
      <c r="E792">
        <v>2.8611111111111112</v>
      </c>
      <c r="F792" s="22">
        <v>10.3</v>
      </c>
      <c r="G792" s="13">
        <v>0.14700000000000002</v>
      </c>
      <c r="H792" s="15">
        <v>5780</v>
      </c>
      <c r="I792">
        <v>59.6</v>
      </c>
    </row>
    <row r="793" spans="1:9" x14ac:dyDescent="0.35">
      <c r="A793">
        <v>2020</v>
      </c>
      <c r="B793" s="1">
        <v>3</v>
      </c>
      <c r="C793" s="1">
        <v>3</v>
      </c>
      <c r="D793" s="3">
        <v>21.5</v>
      </c>
      <c r="E793">
        <v>5.166666666666667</v>
      </c>
      <c r="F793" s="23">
        <v>18.600000000000001</v>
      </c>
      <c r="G793" s="14">
        <v>7.5399999999999995E-2</v>
      </c>
      <c r="H793" s="16">
        <v>6570</v>
      </c>
      <c r="I793">
        <v>68.3</v>
      </c>
    </row>
    <row r="794" spans="1:9" x14ac:dyDescent="0.35">
      <c r="A794">
        <v>2020</v>
      </c>
      <c r="B794" s="1">
        <v>3</v>
      </c>
      <c r="C794" s="1">
        <v>4</v>
      </c>
      <c r="D794" s="3">
        <v>20.6</v>
      </c>
      <c r="E794">
        <v>5.5</v>
      </c>
      <c r="F794" s="22">
        <v>19.8</v>
      </c>
      <c r="G794" s="13">
        <v>7.9500000000000001E-2</v>
      </c>
      <c r="H794" s="15">
        <v>6410</v>
      </c>
      <c r="I794">
        <v>58.9</v>
      </c>
    </row>
    <row r="795" spans="1:9" x14ac:dyDescent="0.35">
      <c r="A795">
        <v>2020</v>
      </c>
      <c r="B795" s="1">
        <v>3</v>
      </c>
      <c r="C795" s="1">
        <v>5</v>
      </c>
      <c r="D795" s="3">
        <v>20.8</v>
      </c>
      <c r="E795">
        <v>3.6666666666666665</v>
      </c>
      <c r="F795" s="23">
        <v>13.2</v>
      </c>
      <c r="G795" s="14">
        <v>5.9299999999999999E-2</v>
      </c>
      <c r="H795" s="16">
        <v>6530</v>
      </c>
      <c r="I795">
        <v>63.8</v>
      </c>
    </row>
    <row r="796" spans="1:9" x14ac:dyDescent="0.35">
      <c r="A796">
        <v>2020</v>
      </c>
      <c r="B796" s="1">
        <v>3</v>
      </c>
      <c r="C796" s="1">
        <v>6</v>
      </c>
      <c r="D796" s="3">
        <v>21.7</v>
      </c>
      <c r="E796">
        <v>2.7222222222222223</v>
      </c>
      <c r="F796" s="22">
        <v>9.8000000000000007</v>
      </c>
      <c r="G796" s="13">
        <v>6.6699999999999995E-2</v>
      </c>
      <c r="H796" s="15">
        <v>6600</v>
      </c>
      <c r="I796">
        <v>71.8</v>
      </c>
    </row>
    <row r="797" spans="1:9" x14ac:dyDescent="0.35">
      <c r="A797">
        <v>2020</v>
      </c>
      <c r="B797" s="1">
        <v>3</v>
      </c>
      <c r="C797" s="1">
        <v>7</v>
      </c>
      <c r="D797" s="3">
        <v>22.8</v>
      </c>
      <c r="E797">
        <v>2.9166666666666665</v>
      </c>
      <c r="F797" s="23">
        <v>10.5</v>
      </c>
      <c r="G797" s="14">
        <v>0.128</v>
      </c>
      <c r="H797" s="16">
        <v>6380</v>
      </c>
      <c r="I797">
        <v>69.2</v>
      </c>
    </row>
    <row r="798" spans="1:9" x14ac:dyDescent="0.35">
      <c r="A798">
        <v>2020</v>
      </c>
      <c r="B798" s="1">
        <v>3</v>
      </c>
      <c r="C798" s="1">
        <v>8</v>
      </c>
      <c r="D798" s="3">
        <v>23.6</v>
      </c>
      <c r="E798">
        <v>2.75</v>
      </c>
      <c r="F798" s="22">
        <v>9.9</v>
      </c>
      <c r="G798" s="13">
        <v>0.13100000000000001</v>
      </c>
      <c r="H798" s="15">
        <v>6440</v>
      </c>
      <c r="I798">
        <v>57.8</v>
      </c>
    </row>
    <row r="799" spans="1:9" x14ac:dyDescent="0.35">
      <c r="A799">
        <v>2020</v>
      </c>
      <c r="B799" s="1">
        <v>3</v>
      </c>
      <c r="C799" s="1">
        <v>9</v>
      </c>
      <c r="D799" s="3">
        <v>22</v>
      </c>
      <c r="E799">
        <v>3.1944444444444446</v>
      </c>
      <c r="F799" s="23">
        <v>11.5</v>
      </c>
      <c r="G799" s="14">
        <v>0.375</v>
      </c>
      <c r="H799" s="16">
        <v>5520</v>
      </c>
      <c r="I799">
        <v>70.2</v>
      </c>
    </row>
    <row r="800" spans="1:9" x14ac:dyDescent="0.35">
      <c r="A800">
        <v>2020</v>
      </c>
      <c r="B800" s="1">
        <v>3</v>
      </c>
      <c r="C800" s="1">
        <v>10</v>
      </c>
      <c r="D800" s="3">
        <v>22.2</v>
      </c>
      <c r="E800">
        <v>3.1944444444444446</v>
      </c>
      <c r="F800" s="22">
        <v>11.5</v>
      </c>
      <c r="G800" s="13">
        <v>0.377</v>
      </c>
      <c r="H800" s="15">
        <v>6340</v>
      </c>
      <c r="I800">
        <v>62.1</v>
      </c>
    </row>
    <row r="801" spans="1:9" x14ac:dyDescent="0.35">
      <c r="A801">
        <v>2020</v>
      </c>
      <c r="B801" s="1">
        <v>3</v>
      </c>
      <c r="C801" s="1">
        <v>11</v>
      </c>
      <c r="D801" s="3">
        <v>22</v>
      </c>
      <c r="E801">
        <v>3.5</v>
      </c>
      <c r="F801" s="23">
        <v>12.6</v>
      </c>
      <c r="G801" s="14">
        <v>0.12</v>
      </c>
      <c r="H801" s="16">
        <v>6920</v>
      </c>
      <c r="I801">
        <v>56.1</v>
      </c>
    </row>
    <row r="802" spans="1:9" x14ac:dyDescent="0.35">
      <c r="A802">
        <v>2020</v>
      </c>
      <c r="B802" s="1">
        <v>3</v>
      </c>
      <c r="C802" s="1">
        <v>12</v>
      </c>
      <c r="D802" s="3">
        <v>21.7</v>
      </c>
      <c r="E802">
        <v>2.6666666666666665</v>
      </c>
      <c r="F802" s="22">
        <v>9.6</v>
      </c>
      <c r="G802" s="13">
        <v>0.128</v>
      </c>
      <c r="H802" s="15">
        <v>6700</v>
      </c>
      <c r="I802">
        <v>61.8</v>
      </c>
    </row>
    <row r="803" spans="1:9" x14ac:dyDescent="0.35">
      <c r="A803">
        <v>2020</v>
      </c>
      <c r="B803" s="1">
        <v>3</v>
      </c>
      <c r="C803" s="1">
        <v>13</v>
      </c>
      <c r="D803" s="3">
        <v>23.1</v>
      </c>
      <c r="E803">
        <v>2.6388888888888888</v>
      </c>
      <c r="F803" s="23">
        <v>9.5</v>
      </c>
      <c r="G803" s="14">
        <v>8.8500000000000009E-2</v>
      </c>
      <c r="H803" s="16">
        <v>6450</v>
      </c>
      <c r="I803">
        <v>56.5</v>
      </c>
    </row>
    <row r="804" spans="1:9" x14ac:dyDescent="0.35">
      <c r="A804">
        <v>2020</v>
      </c>
      <c r="B804" s="1">
        <v>3</v>
      </c>
      <c r="C804" s="1">
        <v>14</v>
      </c>
      <c r="D804" s="3">
        <v>25.9</v>
      </c>
      <c r="E804">
        <v>2.5</v>
      </c>
      <c r="F804" s="22">
        <v>9</v>
      </c>
      <c r="G804" s="13">
        <v>0.26399999999999996</v>
      </c>
      <c r="H804" s="15">
        <v>3600</v>
      </c>
      <c r="I804">
        <v>34.1</v>
      </c>
    </row>
    <row r="805" spans="1:9" x14ac:dyDescent="0.35">
      <c r="A805">
        <v>2020</v>
      </c>
      <c r="B805" s="1">
        <v>3</v>
      </c>
      <c r="C805" s="1">
        <v>15</v>
      </c>
      <c r="D805" s="3">
        <v>26.6</v>
      </c>
      <c r="E805">
        <v>3.4722222222222223</v>
      </c>
      <c r="F805" s="23">
        <v>12.5</v>
      </c>
      <c r="G805" s="14">
        <v>0.371</v>
      </c>
      <c r="H805" s="16">
        <v>5540</v>
      </c>
      <c r="I805">
        <v>30.6</v>
      </c>
    </row>
    <row r="806" spans="1:9" x14ac:dyDescent="0.35">
      <c r="A806">
        <v>2020</v>
      </c>
      <c r="B806" s="1">
        <v>3</v>
      </c>
      <c r="C806" s="1">
        <v>16</v>
      </c>
      <c r="D806" s="3">
        <v>25.1</v>
      </c>
      <c r="E806">
        <v>4.2222222222222223</v>
      </c>
      <c r="F806" s="22">
        <v>15.2</v>
      </c>
      <c r="G806" s="13">
        <v>0.29900000000000004</v>
      </c>
      <c r="H806" s="15">
        <v>5960</v>
      </c>
      <c r="I806">
        <v>44.8</v>
      </c>
    </row>
    <row r="807" spans="1:9" x14ac:dyDescent="0.35">
      <c r="A807">
        <v>2020</v>
      </c>
      <c r="B807" s="1">
        <v>3</v>
      </c>
      <c r="C807" s="1">
        <v>17</v>
      </c>
      <c r="D807" s="3">
        <v>25.5</v>
      </c>
      <c r="E807">
        <v>3.3055555555555554</v>
      </c>
      <c r="F807" s="23">
        <v>11.9</v>
      </c>
      <c r="G807" s="14">
        <v>0.21099999999999999</v>
      </c>
      <c r="H807" s="16">
        <v>6150</v>
      </c>
      <c r="I807">
        <v>58.2</v>
      </c>
    </row>
    <row r="808" spans="1:9" x14ac:dyDescent="0.35">
      <c r="A808">
        <v>2020</v>
      </c>
      <c r="B808" s="1">
        <v>3</v>
      </c>
      <c r="C808" s="1">
        <v>18</v>
      </c>
      <c r="D808" s="3">
        <v>27</v>
      </c>
      <c r="E808">
        <v>4.1111111111111107</v>
      </c>
      <c r="F808" s="22">
        <v>14.8</v>
      </c>
      <c r="G808" s="13">
        <v>0.215</v>
      </c>
      <c r="H808" s="15">
        <v>6650</v>
      </c>
      <c r="I808">
        <v>47.1</v>
      </c>
    </row>
    <row r="809" spans="1:9" x14ac:dyDescent="0.35">
      <c r="A809">
        <v>2020</v>
      </c>
      <c r="B809" s="1">
        <v>3</v>
      </c>
      <c r="C809" s="1">
        <v>19</v>
      </c>
      <c r="D809" s="3">
        <v>27.6</v>
      </c>
      <c r="E809">
        <v>3.9722222222222223</v>
      </c>
      <c r="F809" s="23">
        <v>14.3</v>
      </c>
      <c r="G809" s="14">
        <v>0.379</v>
      </c>
      <c r="H809" s="16">
        <v>4450</v>
      </c>
      <c r="I809">
        <v>49.7</v>
      </c>
    </row>
    <row r="810" spans="1:9" x14ac:dyDescent="0.35">
      <c r="A810">
        <v>2020</v>
      </c>
      <c r="B810" s="1">
        <v>3</v>
      </c>
      <c r="C810" s="1">
        <v>20</v>
      </c>
      <c r="D810" s="3">
        <v>27</v>
      </c>
      <c r="E810">
        <v>2.9722222222222223</v>
      </c>
      <c r="F810" s="22">
        <v>10.7</v>
      </c>
      <c r="G810" s="13">
        <v>0.28500000000000003</v>
      </c>
      <c r="H810" s="15">
        <v>6540</v>
      </c>
      <c r="I810">
        <v>53.3</v>
      </c>
    </row>
    <row r="811" spans="1:9" x14ac:dyDescent="0.35">
      <c r="A811">
        <v>2020</v>
      </c>
      <c r="B811" s="1">
        <v>3</v>
      </c>
      <c r="C811" s="1">
        <v>21</v>
      </c>
      <c r="D811" s="3">
        <v>25.3</v>
      </c>
      <c r="E811">
        <v>5.4444444444444446</v>
      </c>
      <c r="F811" s="23">
        <v>19.600000000000001</v>
      </c>
      <c r="G811" s="14">
        <v>0.224</v>
      </c>
      <c r="H811" s="16">
        <v>4500</v>
      </c>
      <c r="I811">
        <v>61.8</v>
      </c>
    </row>
    <row r="812" spans="1:9" x14ac:dyDescent="0.35">
      <c r="A812">
        <v>2020</v>
      </c>
      <c r="B812" s="1">
        <v>3</v>
      </c>
      <c r="C812" s="1">
        <v>22</v>
      </c>
      <c r="D812" s="3">
        <v>25.6</v>
      </c>
      <c r="E812">
        <v>4.166666666666667</v>
      </c>
      <c r="F812" s="22">
        <v>15</v>
      </c>
      <c r="G812" s="13">
        <v>0.57299999999999995</v>
      </c>
      <c r="H812" s="15">
        <v>5050</v>
      </c>
      <c r="I812">
        <v>68.5</v>
      </c>
    </row>
    <row r="813" spans="1:9" x14ac:dyDescent="0.35">
      <c r="A813">
        <v>2020</v>
      </c>
      <c r="B813" s="1">
        <v>3</v>
      </c>
      <c r="C813" s="1">
        <v>23</v>
      </c>
      <c r="D813" s="3">
        <v>22.2</v>
      </c>
      <c r="E813">
        <v>6.8055555555555554</v>
      </c>
      <c r="F813" s="23">
        <v>24.5</v>
      </c>
      <c r="G813" s="14">
        <v>0.23499999999999999</v>
      </c>
      <c r="H813" s="16">
        <v>6710</v>
      </c>
      <c r="I813">
        <v>41.1</v>
      </c>
    </row>
    <row r="814" spans="1:9" x14ac:dyDescent="0.35">
      <c r="A814">
        <v>2020</v>
      </c>
      <c r="B814" s="1">
        <v>3</v>
      </c>
      <c r="C814" s="1">
        <v>24</v>
      </c>
      <c r="D814" s="3">
        <v>21.5</v>
      </c>
      <c r="E814">
        <v>5.666666666666667</v>
      </c>
      <c r="F814" s="22">
        <v>20.399999999999999</v>
      </c>
      <c r="G814" s="13">
        <v>0.111</v>
      </c>
      <c r="H814" s="15">
        <v>6940</v>
      </c>
      <c r="I814">
        <v>51.6</v>
      </c>
    </row>
    <row r="815" spans="1:9" x14ac:dyDescent="0.35">
      <c r="A815">
        <v>2020</v>
      </c>
      <c r="B815" s="1">
        <v>3</v>
      </c>
      <c r="C815" s="1">
        <v>25</v>
      </c>
      <c r="D815" s="3">
        <v>21</v>
      </c>
      <c r="E815">
        <v>2.5555555555555554</v>
      </c>
      <c r="F815" s="23">
        <v>9.1999999999999993</v>
      </c>
      <c r="G815" s="14">
        <v>7.8E-2</v>
      </c>
      <c r="H815" s="16">
        <v>7230</v>
      </c>
      <c r="I815">
        <v>58.2</v>
      </c>
    </row>
    <row r="816" spans="1:9" x14ac:dyDescent="0.35">
      <c r="A816">
        <v>2020</v>
      </c>
      <c r="B816" s="1">
        <v>3</v>
      </c>
      <c r="C816" s="1">
        <v>26</v>
      </c>
      <c r="D816" s="3">
        <v>22</v>
      </c>
      <c r="E816">
        <v>2.4722222222222223</v>
      </c>
      <c r="F816" s="22">
        <v>8.9</v>
      </c>
      <c r="G816" s="13">
        <v>5.1900000000000002E-2</v>
      </c>
      <c r="H816" s="15">
        <v>6550</v>
      </c>
      <c r="I816">
        <v>65.8</v>
      </c>
    </row>
    <row r="817" spans="1:9" x14ac:dyDescent="0.35">
      <c r="A817">
        <v>2020</v>
      </c>
      <c r="B817" s="1">
        <v>3</v>
      </c>
      <c r="C817" s="1">
        <v>27</v>
      </c>
      <c r="D817" s="3">
        <v>24.6</v>
      </c>
      <c r="E817">
        <v>2.7222222222222223</v>
      </c>
      <c r="F817" s="23">
        <v>9.8000000000000007</v>
      </c>
      <c r="G817" s="14">
        <v>0.10100000000000001</v>
      </c>
      <c r="H817" s="16">
        <v>6580</v>
      </c>
      <c r="I817">
        <v>58.3</v>
      </c>
    </row>
    <row r="818" spans="1:9" x14ac:dyDescent="0.35">
      <c r="A818">
        <v>2020</v>
      </c>
      <c r="B818" s="1">
        <v>3</v>
      </c>
      <c r="C818" s="1">
        <v>28</v>
      </c>
      <c r="D818" s="3">
        <v>29</v>
      </c>
      <c r="E818">
        <v>4.3055555555555554</v>
      </c>
      <c r="F818" s="22">
        <v>15.5</v>
      </c>
      <c r="G818" s="13">
        <v>0.43099999999999999</v>
      </c>
      <c r="H818" s="15">
        <v>5580</v>
      </c>
      <c r="I818">
        <v>33.700000000000003</v>
      </c>
    </row>
    <row r="819" spans="1:9" x14ac:dyDescent="0.35">
      <c r="A819">
        <v>2020</v>
      </c>
      <c r="B819" s="1">
        <v>3</v>
      </c>
      <c r="C819" s="1">
        <v>29</v>
      </c>
      <c r="D819" s="3">
        <v>30.6</v>
      </c>
      <c r="E819">
        <v>6.666666666666667</v>
      </c>
      <c r="F819" s="23">
        <v>24</v>
      </c>
      <c r="G819" s="14">
        <v>0.83200000000000007</v>
      </c>
      <c r="H819" s="16">
        <v>4080</v>
      </c>
      <c r="I819">
        <v>27</v>
      </c>
    </row>
    <row r="820" spans="1:9" x14ac:dyDescent="0.35">
      <c r="A820">
        <v>2020</v>
      </c>
      <c r="B820" s="1">
        <v>3</v>
      </c>
      <c r="C820" s="1">
        <v>30</v>
      </c>
      <c r="D820" s="3">
        <v>25.5</v>
      </c>
      <c r="E820">
        <v>4.8611111111111107</v>
      </c>
      <c r="F820" s="22">
        <v>17.5</v>
      </c>
      <c r="G820" s="13">
        <v>0.61199999999999999</v>
      </c>
      <c r="H820" s="15">
        <v>5390</v>
      </c>
      <c r="I820">
        <v>59.6</v>
      </c>
    </row>
    <row r="821" spans="1:9" x14ac:dyDescent="0.35">
      <c r="A821">
        <v>2020</v>
      </c>
      <c r="B821" s="5">
        <v>3</v>
      </c>
      <c r="C821" s="5">
        <v>31</v>
      </c>
      <c r="D821" s="3">
        <v>23.5</v>
      </c>
      <c r="E821">
        <v>4.5</v>
      </c>
      <c r="F821" s="23">
        <v>16.2</v>
      </c>
      <c r="G821" s="14">
        <v>0.11899999999999999</v>
      </c>
      <c r="H821" s="16">
        <v>7490</v>
      </c>
      <c r="I821">
        <v>58.8</v>
      </c>
    </row>
    <row r="822" spans="1:9" x14ac:dyDescent="0.35">
      <c r="A822">
        <v>2020</v>
      </c>
      <c r="B822" s="1">
        <v>4</v>
      </c>
      <c r="C822" s="1">
        <v>1</v>
      </c>
      <c r="D822" s="3">
        <v>24.4</v>
      </c>
      <c r="E822">
        <v>2.3611111111111112</v>
      </c>
      <c r="F822" s="22">
        <v>8.5</v>
      </c>
      <c r="G822" s="13">
        <v>0.108</v>
      </c>
      <c r="H822" s="15">
        <v>7440</v>
      </c>
      <c r="I822">
        <v>62.8</v>
      </c>
    </row>
    <row r="823" spans="1:9" x14ac:dyDescent="0.35">
      <c r="A823">
        <v>2020</v>
      </c>
      <c r="B823" s="1">
        <v>4</v>
      </c>
      <c r="C823" s="1">
        <v>2</v>
      </c>
      <c r="D823" s="3">
        <v>25.2</v>
      </c>
      <c r="E823">
        <v>2</v>
      </c>
      <c r="F823" s="23">
        <v>7.2</v>
      </c>
      <c r="G823" s="14">
        <v>8.9300000000000004E-2</v>
      </c>
      <c r="H823" s="16">
        <v>6510</v>
      </c>
      <c r="I823">
        <v>67.8</v>
      </c>
    </row>
    <row r="824" spans="1:9" x14ac:dyDescent="0.35">
      <c r="A824">
        <v>2020</v>
      </c>
      <c r="B824" s="1">
        <v>4</v>
      </c>
      <c r="C824" s="1">
        <v>3</v>
      </c>
      <c r="D824" s="3">
        <v>28.2</v>
      </c>
      <c r="E824">
        <v>2.6666666666666665</v>
      </c>
      <c r="F824" s="22">
        <v>9.6</v>
      </c>
      <c r="G824" s="13">
        <v>0.222</v>
      </c>
      <c r="H824" s="15">
        <v>6340</v>
      </c>
      <c r="I824">
        <v>49.5</v>
      </c>
    </row>
    <row r="825" spans="1:9" x14ac:dyDescent="0.35">
      <c r="A825">
        <v>2020</v>
      </c>
      <c r="B825" s="1">
        <v>4</v>
      </c>
      <c r="C825" s="1">
        <v>4</v>
      </c>
      <c r="D825" s="3">
        <v>30</v>
      </c>
      <c r="E825">
        <v>2.6944444444444446</v>
      </c>
      <c r="F825" s="23">
        <v>9.6999999999999993</v>
      </c>
      <c r="G825" s="14">
        <v>0.46499999999999997</v>
      </c>
      <c r="H825" s="16">
        <v>7010</v>
      </c>
      <c r="I825">
        <v>36.700000000000003</v>
      </c>
    </row>
    <row r="826" spans="1:9" x14ac:dyDescent="0.35">
      <c r="A826">
        <v>2020</v>
      </c>
      <c r="B826" s="1">
        <v>4</v>
      </c>
      <c r="C826" s="1">
        <v>5</v>
      </c>
      <c r="D826" s="3">
        <v>29.4</v>
      </c>
      <c r="E826">
        <v>2.5833333333333335</v>
      </c>
      <c r="F826" s="22">
        <v>9.3000000000000007</v>
      </c>
      <c r="G826" s="13">
        <v>0.17800000000000002</v>
      </c>
      <c r="H826" s="15">
        <v>6990</v>
      </c>
      <c r="I826">
        <v>41</v>
      </c>
    </row>
    <row r="827" spans="1:9" x14ac:dyDescent="0.35">
      <c r="A827">
        <v>2020</v>
      </c>
      <c r="B827" s="1">
        <v>4</v>
      </c>
      <c r="C827" s="1">
        <v>6</v>
      </c>
      <c r="D827" s="3">
        <v>26.8</v>
      </c>
      <c r="E827">
        <v>3.1666666666666665</v>
      </c>
      <c r="F827" s="23">
        <v>11.4</v>
      </c>
      <c r="G827" s="14">
        <v>7.6000000000000012E-2</v>
      </c>
      <c r="H827" s="16">
        <v>7460</v>
      </c>
      <c r="I827">
        <v>51.4</v>
      </c>
    </row>
    <row r="828" spans="1:9" x14ac:dyDescent="0.35">
      <c r="A828">
        <v>2020</v>
      </c>
      <c r="B828" s="1">
        <v>4</v>
      </c>
      <c r="C828" s="1">
        <v>7</v>
      </c>
      <c r="D828" s="3">
        <v>25.9</v>
      </c>
      <c r="E828">
        <v>1.9444444444444444</v>
      </c>
      <c r="F828" s="22">
        <v>7</v>
      </c>
      <c r="G828" s="13">
        <v>9.8399999999999987E-2</v>
      </c>
      <c r="H828" s="15">
        <v>7460</v>
      </c>
      <c r="I828">
        <v>56.7</v>
      </c>
    </row>
    <row r="829" spans="1:9" x14ac:dyDescent="0.35">
      <c r="A829">
        <v>2020</v>
      </c>
      <c r="B829" s="1">
        <v>4</v>
      </c>
      <c r="C829" s="1">
        <v>8</v>
      </c>
      <c r="D829" s="3">
        <v>28.8</v>
      </c>
      <c r="E829">
        <v>1.9444444444444444</v>
      </c>
      <c r="F829" s="23">
        <v>7</v>
      </c>
      <c r="G829" s="14">
        <v>0.13899999999999998</v>
      </c>
      <c r="H829" s="16">
        <v>7260</v>
      </c>
      <c r="I829">
        <v>48.7</v>
      </c>
    </row>
    <row r="830" spans="1:9" x14ac:dyDescent="0.35">
      <c r="A830">
        <v>2020</v>
      </c>
      <c r="B830" s="1">
        <v>4</v>
      </c>
      <c r="C830" s="1">
        <v>9</v>
      </c>
      <c r="D830" s="3">
        <v>31.9</v>
      </c>
      <c r="E830">
        <v>2.5</v>
      </c>
      <c r="F830" s="22">
        <v>9</v>
      </c>
      <c r="G830" s="13">
        <v>0.19800000000000001</v>
      </c>
      <c r="H830" s="15">
        <v>7050</v>
      </c>
      <c r="I830">
        <v>30</v>
      </c>
    </row>
    <row r="831" spans="1:9" x14ac:dyDescent="0.35">
      <c r="A831">
        <v>2020</v>
      </c>
      <c r="B831" s="1">
        <v>4</v>
      </c>
      <c r="C831" s="1">
        <v>10</v>
      </c>
      <c r="D831" s="3">
        <v>34.5</v>
      </c>
      <c r="E831">
        <v>2.25</v>
      </c>
      <c r="F831" s="23">
        <v>8.1</v>
      </c>
      <c r="G831" s="14">
        <v>0.23699999999999999</v>
      </c>
      <c r="H831" s="16">
        <v>7100</v>
      </c>
      <c r="I831">
        <v>21.8</v>
      </c>
    </row>
    <row r="832" spans="1:9" x14ac:dyDescent="0.35">
      <c r="A832">
        <v>2020</v>
      </c>
      <c r="B832" s="1">
        <v>4</v>
      </c>
      <c r="C832" s="1">
        <v>11</v>
      </c>
      <c r="D832" s="3">
        <v>34.4</v>
      </c>
      <c r="E832">
        <v>4.0277777777777777</v>
      </c>
      <c r="F832" s="22">
        <v>14.5</v>
      </c>
      <c r="G832" s="13">
        <v>0.32500000000000001</v>
      </c>
      <c r="H832" s="15">
        <v>5430</v>
      </c>
      <c r="I832">
        <v>20.100000000000001</v>
      </c>
    </row>
    <row r="833" spans="1:9" x14ac:dyDescent="0.35">
      <c r="A833">
        <v>2020</v>
      </c>
      <c r="B833" s="1">
        <v>4</v>
      </c>
      <c r="C833" s="1">
        <v>12</v>
      </c>
      <c r="D833" s="3">
        <v>32.5</v>
      </c>
      <c r="E833">
        <v>3.6388888888888888</v>
      </c>
      <c r="F833" s="23">
        <v>13.1</v>
      </c>
      <c r="G833" s="14">
        <v>0.33200000000000002</v>
      </c>
      <c r="H833" s="16">
        <v>5390</v>
      </c>
      <c r="I833">
        <v>26.2</v>
      </c>
    </row>
    <row r="834" spans="1:9" x14ac:dyDescent="0.35">
      <c r="A834">
        <v>2020</v>
      </c>
      <c r="B834" s="1">
        <v>4</v>
      </c>
      <c r="C834" s="1">
        <v>13</v>
      </c>
      <c r="D834" s="3">
        <v>30</v>
      </c>
      <c r="E834">
        <v>3.7777777777777777</v>
      </c>
      <c r="F834" s="22">
        <v>13.6</v>
      </c>
      <c r="G834" s="13">
        <v>0.60499999999999998</v>
      </c>
      <c r="H834" s="15">
        <v>3810</v>
      </c>
      <c r="I834">
        <v>41.6</v>
      </c>
    </row>
    <row r="835" spans="1:9" x14ac:dyDescent="0.35">
      <c r="A835">
        <v>2020</v>
      </c>
      <c r="B835" s="1">
        <v>4</v>
      </c>
      <c r="C835" s="1">
        <v>14</v>
      </c>
      <c r="D835" s="3">
        <v>26.7</v>
      </c>
      <c r="E835">
        <v>5.1111111111111107</v>
      </c>
      <c r="F835" s="23">
        <v>18.399999999999999</v>
      </c>
      <c r="G835" s="14">
        <v>0.224</v>
      </c>
      <c r="H835" s="16">
        <v>7090</v>
      </c>
      <c r="I835">
        <v>59.7</v>
      </c>
    </row>
    <row r="836" spans="1:9" x14ac:dyDescent="0.35">
      <c r="A836">
        <v>2020</v>
      </c>
      <c r="B836" s="1">
        <v>4</v>
      </c>
      <c r="C836" s="1">
        <v>15</v>
      </c>
      <c r="D836" s="3">
        <v>24.4</v>
      </c>
      <c r="E836">
        <v>3.8333333333333335</v>
      </c>
      <c r="F836" s="22">
        <v>13.8</v>
      </c>
      <c r="G836" s="13">
        <v>0.185</v>
      </c>
      <c r="H836" s="15">
        <v>1760</v>
      </c>
      <c r="I836">
        <v>73.099999999999994</v>
      </c>
    </row>
    <row r="837" spans="1:9" x14ac:dyDescent="0.35">
      <c r="A837">
        <v>2020</v>
      </c>
      <c r="B837" s="1">
        <v>4</v>
      </c>
      <c r="C837" s="1">
        <v>16</v>
      </c>
      <c r="D837" s="3">
        <v>24.8</v>
      </c>
      <c r="E837">
        <v>2.9166666666666665</v>
      </c>
      <c r="F837" s="23">
        <v>10.5</v>
      </c>
      <c r="G837" s="14">
        <v>0.16600000000000001</v>
      </c>
      <c r="H837" s="16">
        <v>6790</v>
      </c>
      <c r="I837">
        <v>77.099999999999994</v>
      </c>
    </row>
    <row r="838" spans="1:9" x14ac:dyDescent="0.35">
      <c r="A838">
        <v>2020</v>
      </c>
      <c r="B838" s="1">
        <v>4</v>
      </c>
      <c r="C838" s="1">
        <v>17</v>
      </c>
      <c r="D838" s="3">
        <v>24.9</v>
      </c>
      <c r="E838">
        <v>2.9722222222222223</v>
      </c>
      <c r="F838" s="22">
        <v>10.7</v>
      </c>
      <c r="G838" s="13">
        <v>3.7900000000000003E-2</v>
      </c>
      <c r="H838" s="15">
        <v>7530</v>
      </c>
      <c r="I838">
        <v>72.3</v>
      </c>
    </row>
    <row r="839" spans="1:9" x14ac:dyDescent="0.35">
      <c r="A839">
        <v>2020</v>
      </c>
      <c r="B839" s="1">
        <v>4</v>
      </c>
      <c r="C839" s="1">
        <v>18</v>
      </c>
      <c r="D839" s="3">
        <v>25.5</v>
      </c>
      <c r="E839">
        <v>3.0555555555555554</v>
      </c>
      <c r="F839" s="23">
        <v>11</v>
      </c>
      <c r="G839" s="14">
        <v>2.3300000000000001E-2</v>
      </c>
      <c r="H839" s="16">
        <v>6660</v>
      </c>
      <c r="I839">
        <v>68.3</v>
      </c>
    </row>
    <row r="840" spans="1:9" x14ac:dyDescent="0.35">
      <c r="A840">
        <v>2020</v>
      </c>
      <c r="B840" s="1">
        <v>4</v>
      </c>
      <c r="C840" s="1">
        <v>19</v>
      </c>
      <c r="D840" s="3">
        <v>29</v>
      </c>
      <c r="E840">
        <v>2.8055555555555554</v>
      </c>
      <c r="F840" s="22">
        <v>10.1</v>
      </c>
      <c r="G840" s="13">
        <v>9.7600000000000006E-2</v>
      </c>
      <c r="H840" s="15">
        <v>6630</v>
      </c>
      <c r="I840">
        <v>45.4</v>
      </c>
    </row>
    <row r="841" spans="1:9" x14ac:dyDescent="0.35">
      <c r="A841">
        <v>2020</v>
      </c>
      <c r="B841" s="1">
        <v>4</v>
      </c>
      <c r="C841" s="1">
        <v>20</v>
      </c>
      <c r="D841" s="3">
        <v>29.7</v>
      </c>
      <c r="E841">
        <v>3.4166666666666665</v>
      </c>
      <c r="F841" s="23">
        <v>12.3</v>
      </c>
      <c r="G841" s="14">
        <v>0.159</v>
      </c>
      <c r="H841" s="16">
        <v>4380</v>
      </c>
      <c r="I841">
        <v>44.3</v>
      </c>
    </row>
    <row r="842" spans="1:9" x14ac:dyDescent="0.35">
      <c r="A842">
        <v>2020</v>
      </c>
      <c r="B842" s="1">
        <v>4</v>
      </c>
      <c r="C842" s="1">
        <v>21</v>
      </c>
      <c r="D842" s="3">
        <v>28.4</v>
      </c>
      <c r="E842">
        <v>3.9444444444444446</v>
      </c>
      <c r="F842" s="22">
        <v>14.2</v>
      </c>
      <c r="G842" s="13">
        <v>0.12100000000000001</v>
      </c>
      <c r="H842" s="15">
        <v>6300</v>
      </c>
      <c r="I842">
        <v>52.6</v>
      </c>
    </row>
    <row r="843" spans="1:9" x14ac:dyDescent="0.35">
      <c r="A843">
        <v>2020</v>
      </c>
      <c r="B843" s="1">
        <v>4</v>
      </c>
      <c r="C843" s="1">
        <v>22</v>
      </c>
      <c r="D843" s="3">
        <v>27.6</v>
      </c>
      <c r="E843">
        <v>3.1388888888888888</v>
      </c>
      <c r="F843" s="23">
        <v>11.3</v>
      </c>
      <c r="G843" s="14">
        <v>0.12100000000000001</v>
      </c>
      <c r="H843" s="16">
        <v>7590</v>
      </c>
      <c r="I843">
        <v>57.6</v>
      </c>
    </row>
    <row r="844" spans="1:9" x14ac:dyDescent="0.35">
      <c r="A844">
        <v>2020</v>
      </c>
      <c r="B844" s="1">
        <v>4</v>
      </c>
      <c r="C844" s="1">
        <v>23</v>
      </c>
      <c r="D844" s="3">
        <v>29.2</v>
      </c>
      <c r="E844">
        <v>2.1666666666666665</v>
      </c>
      <c r="F844" s="22">
        <v>7.8</v>
      </c>
      <c r="G844" s="13">
        <v>0.12</v>
      </c>
      <c r="H844" s="15">
        <v>7390</v>
      </c>
      <c r="I844">
        <v>48</v>
      </c>
    </row>
    <row r="845" spans="1:9" x14ac:dyDescent="0.35">
      <c r="A845">
        <v>2020</v>
      </c>
      <c r="B845" s="1">
        <v>4</v>
      </c>
      <c r="C845" s="1">
        <v>24</v>
      </c>
      <c r="D845" s="3">
        <v>31</v>
      </c>
      <c r="E845">
        <v>1.8055555555555556</v>
      </c>
      <c r="F845" s="23">
        <v>6.5</v>
      </c>
      <c r="G845" s="14">
        <v>0.127</v>
      </c>
      <c r="H845" s="16">
        <v>7800</v>
      </c>
      <c r="I845">
        <v>44.1</v>
      </c>
    </row>
    <row r="846" spans="1:9" x14ac:dyDescent="0.35">
      <c r="A846">
        <v>2020</v>
      </c>
      <c r="B846" s="1">
        <v>4</v>
      </c>
      <c r="C846" s="1">
        <v>25</v>
      </c>
      <c r="D846" s="3">
        <v>32.5</v>
      </c>
      <c r="E846">
        <v>2</v>
      </c>
      <c r="F846" s="22">
        <v>7.2</v>
      </c>
      <c r="G846" s="13">
        <v>8.6400000000000005E-2</v>
      </c>
      <c r="H846" s="15">
        <v>7880</v>
      </c>
      <c r="I846">
        <v>30</v>
      </c>
    </row>
    <row r="847" spans="1:9" x14ac:dyDescent="0.35">
      <c r="A847">
        <v>2020</v>
      </c>
      <c r="B847" s="1">
        <v>4</v>
      </c>
      <c r="C847" s="1">
        <v>26</v>
      </c>
      <c r="D847" s="3">
        <v>33.4</v>
      </c>
      <c r="E847">
        <v>2.8333333333333335</v>
      </c>
      <c r="F847" s="23">
        <v>10.199999999999999</v>
      </c>
      <c r="G847" s="14">
        <v>9.0499999999999997E-2</v>
      </c>
      <c r="H847" s="16">
        <v>7610</v>
      </c>
      <c r="I847">
        <v>26.1</v>
      </c>
    </row>
    <row r="848" spans="1:9" x14ac:dyDescent="0.35">
      <c r="A848">
        <v>2020</v>
      </c>
      <c r="B848" s="1">
        <v>4</v>
      </c>
      <c r="C848" s="1">
        <v>27</v>
      </c>
      <c r="D848" s="3">
        <v>33.6</v>
      </c>
      <c r="E848">
        <v>3.7222222222222223</v>
      </c>
      <c r="F848" s="22">
        <v>13.4</v>
      </c>
      <c r="G848" s="13">
        <v>0.17399999999999999</v>
      </c>
      <c r="H848" s="15">
        <v>7450</v>
      </c>
      <c r="I848">
        <v>36.5</v>
      </c>
    </row>
    <row r="849" spans="1:9" x14ac:dyDescent="0.35">
      <c r="A849">
        <v>2020</v>
      </c>
      <c r="B849" s="1">
        <v>4</v>
      </c>
      <c r="C849" s="1">
        <v>28</v>
      </c>
      <c r="D849" s="3">
        <v>30.2</v>
      </c>
      <c r="E849">
        <v>3.4444444444444446</v>
      </c>
      <c r="F849" s="23">
        <v>12.4</v>
      </c>
      <c r="G849" s="14">
        <v>6.6699999999999995E-2</v>
      </c>
      <c r="H849" s="16">
        <v>6140</v>
      </c>
      <c r="I849">
        <v>51</v>
      </c>
    </row>
    <row r="850" spans="1:9" x14ac:dyDescent="0.35">
      <c r="A850">
        <v>2020</v>
      </c>
      <c r="B850" s="1">
        <v>4</v>
      </c>
      <c r="C850" s="1">
        <v>29</v>
      </c>
      <c r="D850" s="3">
        <v>31.7</v>
      </c>
      <c r="E850">
        <v>3.9444444444444446</v>
      </c>
      <c r="F850" s="22">
        <v>14.2</v>
      </c>
      <c r="G850" s="13">
        <v>0.11899999999999999</v>
      </c>
      <c r="H850" s="15">
        <v>4940</v>
      </c>
      <c r="I850">
        <v>43.3</v>
      </c>
    </row>
    <row r="851" spans="1:9" x14ac:dyDescent="0.35">
      <c r="A851">
        <v>2020</v>
      </c>
      <c r="B851" s="5">
        <v>4</v>
      </c>
      <c r="C851" s="5">
        <v>30</v>
      </c>
      <c r="D851" s="3">
        <v>36.700000000000003</v>
      </c>
      <c r="E851">
        <v>4.083333333333333</v>
      </c>
      <c r="F851" s="23">
        <v>14.7</v>
      </c>
      <c r="G851" s="14">
        <v>0.36</v>
      </c>
      <c r="H851" s="16">
        <v>6820</v>
      </c>
      <c r="I851">
        <v>22.9</v>
      </c>
    </row>
    <row r="852" spans="1:9" x14ac:dyDescent="0.35">
      <c r="A852">
        <v>2020</v>
      </c>
      <c r="B852" s="1">
        <v>5</v>
      </c>
      <c r="C852" s="1">
        <v>1</v>
      </c>
      <c r="D852" s="3">
        <v>34.5</v>
      </c>
      <c r="E852">
        <v>3.0833333333333335</v>
      </c>
      <c r="F852" s="22">
        <v>11.1</v>
      </c>
      <c r="G852" s="13">
        <v>0.51300000000000001</v>
      </c>
      <c r="H852" s="15">
        <v>6240</v>
      </c>
      <c r="I852">
        <v>35.5</v>
      </c>
    </row>
    <row r="853" spans="1:9" x14ac:dyDescent="0.35">
      <c r="A853">
        <v>2020</v>
      </c>
      <c r="B853" s="1">
        <v>5</v>
      </c>
      <c r="C853" s="1">
        <v>2</v>
      </c>
      <c r="D853" s="3">
        <v>32.6</v>
      </c>
      <c r="E853">
        <v>2.75</v>
      </c>
      <c r="F853" s="23">
        <v>9.9</v>
      </c>
      <c r="G853" s="14">
        <v>0.19800000000000001</v>
      </c>
      <c r="H853" s="16">
        <v>6730</v>
      </c>
      <c r="I853">
        <v>45</v>
      </c>
    </row>
    <row r="854" spans="1:9" x14ac:dyDescent="0.35">
      <c r="A854">
        <v>2020</v>
      </c>
      <c r="B854" s="1">
        <v>5</v>
      </c>
      <c r="C854" s="1">
        <v>3</v>
      </c>
      <c r="D854" s="3">
        <v>33.200000000000003</v>
      </c>
      <c r="E854">
        <v>3.6111111111111112</v>
      </c>
      <c r="F854" s="22">
        <v>13</v>
      </c>
      <c r="G854" s="13">
        <v>0.14000000000000001</v>
      </c>
      <c r="H854" s="15">
        <v>7390</v>
      </c>
      <c r="I854">
        <v>39.799999999999997</v>
      </c>
    </row>
    <row r="855" spans="1:9" x14ac:dyDescent="0.35">
      <c r="A855">
        <v>2020</v>
      </c>
      <c r="B855" s="1">
        <v>5</v>
      </c>
      <c r="C855" s="1">
        <v>4</v>
      </c>
      <c r="D855" s="3">
        <v>30.3</v>
      </c>
      <c r="E855">
        <v>3.4444444444444446</v>
      </c>
      <c r="F855" s="23">
        <v>12.4</v>
      </c>
      <c r="G855" s="14">
        <v>0.109</v>
      </c>
      <c r="H855" s="16">
        <v>7400</v>
      </c>
      <c r="I855">
        <v>60.2</v>
      </c>
    </row>
    <row r="856" spans="1:9" x14ac:dyDescent="0.35">
      <c r="A856">
        <v>2020</v>
      </c>
      <c r="B856" s="1">
        <v>5</v>
      </c>
      <c r="C856" s="1">
        <v>5</v>
      </c>
      <c r="D856" s="3">
        <v>30</v>
      </c>
      <c r="E856">
        <v>2.2777777777777777</v>
      </c>
      <c r="F856" s="22">
        <v>8.1999999999999993</v>
      </c>
      <c r="G856" s="13">
        <v>6.25E-2</v>
      </c>
      <c r="H856" s="15">
        <v>8260</v>
      </c>
      <c r="I856">
        <v>52.1</v>
      </c>
    </row>
    <row r="857" spans="1:9" x14ac:dyDescent="0.35">
      <c r="A857">
        <v>2020</v>
      </c>
      <c r="B857" s="1">
        <v>5</v>
      </c>
      <c r="C857" s="1">
        <v>6</v>
      </c>
      <c r="D857" s="3">
        <v>30.4</v>
      </c>
      <c r="E857">
        <v>2.2222222222222223</v>
      </c>
      <c r="F857" s="23">
        <v>8</v>
      </c>
      <c r="G857" s="14">
        <v>8.8699999999999987E-2</v>
      </c>
      <c r="H857" s="16">
        <v>7890</v>
      </c>
      <c r="I857">
        <v>49.4</v>
      </c>
    </row>
    <row r="858" spans="1:9" x14ac:dyDescent="0.35">
      <c r="A858">
        <v>2020</v>
      </c>
      <c r="B858" s="1">
        <v>5</v>
      </c>
      <c r="C858" s="1">
        <v>7</v>
      </c>
      <c r="D858" s="3">
        <v>31.3</v>
      </c>
      <c r="E858">
        <v>3.4444444444444446</v>
      </c>
      <c r="F858" s="22">
        <v>12.4</v>
      </c>
      <c r="G858" s="13">
        <v>0.30599999999999999</v>
      </c>
      <c r="H858" s="15">
        <v>7690</v>
      </c>
      <c r="I858">
        <v>42.1</v>
      </c>
    </row>
    <row r="859" spans="1:9" x14ac:dyDescent="0.35">
      <c r="A859">
        <v>2020</v>
      </c>
      <c r="B859" s="1">
        <v>5</v>
      </c>
      <c r="C859" s="1">
        <v>8</v>
      </c>
      <c r="D859" s="3">
        <v>31.1</v>
      </c>
      <c r="E859">
        <v>3.6944444444444446</v>
      </c>
      <c r="F859" s="23">
        <v>13.3</v>
      </c>
      <c r="G859" s="14">
        <v>9.9999999999999992E-2</v>
      </c>
      <c r="H859" s="16">
        <v>7800</v>
      </c>
      <c r="I859">
        <v>48.9</v>
      </c>
    </row>
    <row r="860" spans="1:9" x14ac:dyDescent="0.35">
      <c r="A860">
        <v>2020</v>
      </c>
      <c r="B860" s="1">
        <v>5</v>
      </c>
      <c r="C860" s="1">
        <v>9</v>
      </c>
      <c r="D860" s="3">
        <v>31.4</v>
      </c>
      <c r="E860">
        <v>3</v>
      </c>
      <c r="F860" s="22">
        <v>10.8</v>
      </c>
      <c r="G860" s="13">
        <v>0.11899999999999999</v>
      </c>
      <c r="H860" s="15">
        <v>7520</v>
      </c>
      <c r="I860">
        <v>46.8</v>
      </c>
    </row>
    <row r="861" spans="1:9" x14ac:dyDescent="0.35">
      <c r="A861">
        <v>2020</v>
      </c>
      <c r="B861" s="1">
        <v>5</v>
      </c>
      <c r="C861" s="1">
        <v>10</v>
      </c>
      <c r="D861" s="3">
        <v>33</v>
      </c>
      <c r="E861">
        <v>2.5555555555555554</v>
      </c>
      <c r="F861" s="23">
        <v>9.1999999999999993</v>
      </c>
      <c r="G861" s="14">
        <v>0.11799999999999999</v>
      </c>
      <c r="H861" s="16">
        <v>7190</v>
      </c>
      <c r="I861">
        <v>48.3</v>
      </c>
    </row>
    <row r="862" spans="1:9" x14ac:dyDescent="0.35">
      <c r="A862">
        <v>2020</v>
      </c>
      <c r="B862" s="1">
        <v>5</v>
      </c>
      <c r="C862" s="1">
        <v>11</v>
      </c>
      <c r="D862" s="3">
        <v>33</v>
      </c>
      <c r="E862">
        <v>4.5555555555555554</v>
      </c>
      <c r="F862" s="22">
        <v>16.399999999999999</v>
      </c>
      <c r="G862" s="13">
        <v>0.36</v>
      </c>
      <c r="H862" s="15">
        <v>7290</v>
      </c>
      <c r="I862">
        <v>47</v>
      </c>
    </row>
    <row r="863" spans="1:9" x14ac:dyDescent="0.35">
      <c r="A863">
        <v>2020</v>
      </c>
      <c r="B863" s="1">
        <v>5</v>
      </c>
      <c r="C863" s="1">
        <v>12</v>
      </c>
      <c r="D863" s="3">
        <v>31.6</v>
      </c>
      <c r="E863">
        <v>7.2777777777777777</v>
      </c>
      <c r="F863" s="23">
        <v>26.2</v>
      </c>
      <c r="G863" s="14">
        <v>0.17599999999999999</v>
      </c>
      <c r="H863" s="16">
        <v>8010</v>
      </c>
      <c r="I863">
        <v>39.6</v>
      </c>
    </row>
    <row r="864" spans="1:9" x14ac:dyDescent="0.35">
      <c r="A864">
        <v>2020</v>
      </c>
      <c r="B864" s="1">
        <v>5</v>
      </c>
      <c r="C864" s="1">
        <v>13</v>
      </c>
      <c r="D864" s="3">
        <v>30.7</v>
      </c>
      <c r="E864">
        <v>8.2222222222222214</v>
      </c>
      <c r="F864" s="22">
        <v>29.6</v>
      </c>
      <c r="G864" s="13">
        <v>0.124</v>
      </c>
      <c r="H864" s="15">
        <v>8160</v>
      </c>
      <c r="I864">
        <v>35.5</v>
      </c>
    </row>
    <row r="865" spans="1:9" x14ac:dyDescent="0.35">
      <c r="A865">
        <v>2020</v>
      </c>
      <c r="B865" s="1">
        <v>5</v>
      </c>
      <c r="C865" s="1">
        <v>14</v>
      </c>
      <c r="D865" s="3">
        <v>28.7</v>
      </c>
      <c r="E865">
        <v>3.0277777777777777</v>
      </c>
      <c r="F865" s="23">
        <v>10.9</v>
      </c>
      <c r="G865" s="14">
        <v>0.108</v>
      </c>
      <c r="H865" s="16">
        <v>7870</v>
      </c>
      <c r="I865">
        <v>56.6</v>
      </c>
    </row>
    <row r="866" spans="1:9" x14ac:dyDescent="0.35">
      <c r="A866">
        <v>2020</v>
      </c>
      <c r="B866" s="1">
        <v>5</v>
      </c>
      <c r="C866" s="1">
        <v>15</v>
      </c>
      <c r="D866" s="3">
        <v>29.3</v>
      </c>
      <c r="E866">
        <v>3.1944444444444446</v>
      </c>
      <c r="F866" s="22">
        <v>11.5</v>
      </c>
      <c r="G866" s="13">
        <v>0.129</v>
      </c>
      <c r="H866" s="15">
        <v>7480</v>
      </c>
      <c r="I866">
        <v>72.2</v>
      </c>
    </row>
    <row r="867" spans="1:9" x14ac:dyDescent="0.35">
      <c r="A867">
        <v>2020</v>
      </c>
      <c r="B867" s="1">
        <v>5</v>
      </c>
      <c r="C867" s="1">
        <v>16</v>
      </c>
      <c r="D867" s="3">
        <v>31.2</v>
      </c>
      <c r="E867">
        <v>3.1111111111111112</v>
      </c>
      <c r="F867" s="23">
        <v>11.2</v>
      </c>
      <c r="G867" s="14">
        <v>0.186</v>
      </c>
      <c r="H867" s="16">
        <v>7450</v>
      </c>
      <c r="I867">
        <v>62.7</v>
      </c>
    </row>
    <row r="868" spans="1:9" x14ac:dyDescent="0.35">
      <c r="A868">
        <v>2020</v>
      </c>
      <c r="B868" s="1">
        <v>5</v>
      </c>
      <c r="C868" s="1">
        <v>17</v>
      </c>
      <c r="D868" s="3">
        <v>32.200000000000003</v>
      </c>
      <c r="E868">
        <v>3.5277777777777777</v>
      </c>
      <c r="F868" s="22">
        <v>12.7</v>
      </c>
      <c r="G868" s="13">
        <v>0.19399999999999998</v>
      </c>
      <c r="H868" s="15">
        <v>7560</v>
      </c>
      <c r="I868">
        <v>58.2</v>
      </c>
    </row>
    <row r="869" spans="1:9" x14ac:dyDescent="0.35">
      <c r="A869">
        <v>2020</v>
      </c>
      <c r="B869" s="1">
        <v>5</v>
      </c>
      <c r="C869" s="1">
        <v>18</v>
      </c>
      <c r="D869" s="3">
        <v>32.5</v>
      </c>
      <c r="E869">
        <v>3.2777777777777777</v>
      </c>
      <c r="F869" s="23">
        <v>11.8</v>
      </c>
      <c r="G869" s="14">
        <v>0.109</v>
      </c>
      <c r="H869" s="16">
        <v>7640</v>
      </c>
      <c r="I869">
        <v>49.3</v>
      </c>
    </row>
    <row r="870" spans="1:9" x14ac:dyDescent="0.35">
      <c r="A870">
        <v>2020</v>
      </c>
      <c r="B870" s="1">
        <v>5</v>
      </c>
      <c r="C870" s="1">
        <v>19</v>
      </c>
      <c r="D870" s="3">
        <v>32.9</v>
      </c>
      <c r="E870">
        <v>2.6388888888888888</v>
      </c>
      <c r="F870" s="22">
        <v>9.5</v>
      </c>
      <c r="G870" s="13">
        <v>9.4399999999999998E-2</v>
      </c>
      <c r="H870" s="15">
        <v>7260</v>
      </c>
      <c r="I870">
        <v>40.6</v>
      </c>
    </row>
    <row r="871" spans="1:9" x14ac:dyDescent="0.35">
      <c r="A871">
        <v>2020</v>
      </c>
      <c r="B871" s="1">
        <v>5</v>
      </c>
      <c r="C871" s="1">
        <v>20</v>
      </c>
      <c r="D871" s="3">
        <v>32.200000000000003</v>
      </c>
      <c r="E871">
        <v>2.0833333333333335</v>
      </c>
      <c r="F871" s="23">
        <v>7.5</v>
      </c>
      <c r="G871" s="14">
        <v>5.79E-2</v>
      </c>
      <c r="H871" s="16">
        <v>7120</v>
      </c>
      <c r="I871">
        <v>40.9</v>
      </c>
    </row>
    <row r="872" spans="1:9" x14ac:dyDescent="0.35">
      <c r="A872">
        <v>2020</v>
      </c>
      <c r="B872" s="1">
        <v>5</v>
      </c>
      <c r="C872" s="1">
        <v>21</v>
      </c>
      <c r="D872" s="3">
        <v>33</v>
      </c>
      <c r="E872">
        <v>2.3333333333333335</v>
      </c>
      <c r="F872" s="22">
        <v>8.4</v>
      </c>
      <c r="G872" s="13">
        <v>0.11</v>
      </c>
      <c r="H872" s="15">
        <v>7190</v>
      </c>
      <c r="I872">
        <v>33.299999999999997</v>
      </c>
    </row>
    <row r="873" spans="1:9" x14ac:dyDescent="0.35">
      <c r="A873">
        <v>2020</v>
      </c>
      <c r="B873" s="1">
        <v>5</v>
      </c>
      <c r="C873" s="1">
        <v>22</v>
      </c>
      <c r="D873" s="3">
        <v>32.200000000000003</v>
      </c>
      <c r="E873">
        <v>3.0277777777777777</v>
      </c>
      <c r="F873" s="23">
        <v>10.9</v>
      </c>
      <c r="G873" s="14">
        <v>0.106</v>
      </c>
      <c r="H873" s="16">
        <v>7960</v>
      </c>
      <c r="I873">
        <v>52.6</v>
      </c>
    </row>
    <row r="874" spans="1:9" x14ac:dyDescent="0.35">
      <c r="A874">
        <v>2020</v>
      </c>
      <c r="B874" s="1">
        <v>5</v>
      </c>
      <c r="C874" s="1">
        <v>23</v>
      </c>
      <c r="D874" s="3">
        <v>32.700000000000003</v>
      </c>
      <c r="E874">
        <v>3.1666666666666665</v>
      </c>
      <c r="F874" s="22">
        <v>11.4</v>
      </c>
      <c r="G874" s="13">
        <v>9.5700000000000007E-2</v>
      </c>
      <c r="H874" s="15">
        <v>8100</v>
      </c>
      <c r="I874">
        <v>52.5</v>
      </c>
    </row>
    <row r="875" spans="1:9" x14ac:dyDescent="0.35">
      <c r="A875">
        <v>2020</v>
      </c>
      <c r="B875" s="1">
        <v>5</v>
      </c>
      <c r="C875" s="1">
        <v>24</v>
      </c>
      <c r="D875" s="3">
        <v>33</v>
      </c>
      <c r="E875">
        <v>3.7777777777777777</v>
      </c>
      <c r="F875" s="23">
        <v>13.6</v>
      </c>
      <c r="G875" s="14">
        <v>0.36899999999999999</v>
      </c>
      <c r="H875" s="16">
        <v>7860</v>
      </c>
      <c r="I875">
        <v>56.3</v>
      </c>
    </row>
    <row r="876" spans="1:9" x14ac:dyDescent="0.35">
      <c r="A876">
        <v>2020</v>
      </c>
      <c r="B876" s="1">
        <v>5</v>
      </c>
      <c r="C876" s="1">
        <v>25</v>
      </c>
      <c r="D876" s="3">
        <v>34.700000000000003</v>
      </c>
      <c r="E876">
        <v>4.583333333333333</v>
      </c>
      <c r="F876" s="22">
        <v>16.5</v>
      </c>
      <c r="G876" s="13">
        <v>0.41899999999999998</v>
      </c>
      <c r="H876" s="15">
        <v>7050</v>
      </c>
      <c r="I876">
        <v>46.1</v>
      </c>
    </row>
    <row r="877" spans="1:9" x14ac:dyDescent="0.35">
      <c r="A877">
        <v>2020</v>
      </c>
      <c r="B877" s="1">
        <v>5</v>
      </c>
      <c r="C877" s="1">
        <v>26</v>
      </c>
      <c r="D877" s="3">
        <v>34.1</v>
      </c>
      <c r="E877">
        <v>3.5833333333333335</v>
      </c>
      <c r="F877" s="23">
        <v>12.9</v>
      </c>
      <c r="G877" s="14">
        <v>0.16899999999999998</v>
      </c>
      <c r="H877" s="16">
        <v>7410</v>
      </c>
      <c r="I877">
        <v>46.3</v>
      </c>
    </row>
    <row r="878" spans="1:9" x14ac:dyDescent="0.35">
      <c r="A878">
        <v>2020</v>
      </c>
      <c r="B878" s="1">
        <v>5</v>
      </c>
      <c r="C878" s="1">
        <v>27</v>
      </c>
      <c r="D878" s="3">
        <v>32.700000000000003</v>
      </c>
      <c r="E878">
        <v>2.6111111111111112</v>
      </c>
      <c r="F878" s="22">
        <v>9.4</v>
      </c>
      <c r="G878" s="13">
        <v>0.19999999999999998</v>
      </c>
      <c r="H878" s="15">
        <v>7790</v>
      </c>
      <c r="I878">
        <v>61.2</v>
      </c>
    </row>
    <row r="879" spans="1:9" x14ac:dyDescent="0.35">
      <c r="A879">
        <v>2020</v>
      </c>
      <c r="B879" s="1">
        <v>5</v>
      </c>
      <c r="C879" s="1">
        <v>28</v>
      </c>
      <c r="D879" s="3">
        <v>34.200000000000003</v>
      </c>
      <c r="E879">
        <v>2.8055555555555554</v>
      </c>
      <c r="F879" s="23">
        <v>10.1</v>
      </c>
      <c r="G879" s="14">
        <v>0.17399999999999999</v>
      </c>
      <c r="H879" s="16">
        <v>7770</v>
      </c>
      <c r="I879">
        <v>51.4</v>
      </c>
    </row>
    <row r="880" spans="1:9" x14ac:dyDescent="0.35">
      <c r="A880">
        <v>2020</v>
      </c>
      <c r="B880" s="1">
        <v>5</v>
      </c>
      <c r="C880" s="1">
        <v>29</v>
      </c>
      <c r="D880" s="3">
        <v>35.5</v>
      </c>
      <c r="E880">
        <v>2.9166666666666665</v>
      </c>
      <c r="F880" s="22">
        <v>10.5</v>
      </c>
      <c r="G880" s="13">
        <v>0.14299999999999999</v>
      </c>
      <c r="H880" s="15">
        <v>7760</v>
      </c>
      <c r="I880">
        <v>41.3</v>
      </c>
    </row>
    <row r="881" spans="1:9" x14ac:dyDescent="0.35">
      <c r="A881">
        <v>2020</v>
      </c>
      <c r="B881" s="1">
        <v>5</v>
      </c>
      <c r="C881" s="1">
        <v>30</v>
      </c>
      <c r="D881" s="3">
        <v>36.1</v>
      </c>
      <c r="E881">
        <v>2.7777777777777777</v>
      </c>
      <c r="F881" s="23">
        <v>10</v>
      </c>
      <c r="G881" s="14">
        <v>0.20499999999999999</v>
      </c>
      <c r="H881" s="16">
        <v>7730</v>
      </c>
      <c r="I881">
        <v>46.3</v>
      </c>
    </row>
    <row r="882" spans="1:9" x14ac:dyDescent="0.35">
      <c r="A882">
        <v>2020</v>
      </c>
      <c r="B882" s="5">
        <v>5</v>
      </c>
      <c r="C882" s="5">
        <v>31</v>
      </c>
      <c r="D882" s="3">
        <v>36.200000000000003</v>
      </c>
      <c r="E882">
        <v>3.25</v>
      </c>
      <c r="F882" s="22">
        <v>11.7</v>
      </c>
      <c r="G882" s="13">
        <v>0.33299999999999996</v>
      </c>
      <c r="H882" s="15">
        <v>7570</v>
      </c>
      <c r="I882">
        <v>42.8</v>
      </c>
    </row>
    <row r="883" spans="1:9" x14ac:dyDescent="0.35">
      <c r="A883">
        <v>2020</v>
      </c>
      <c r="B883" s="1">
        <v>6</v>
      </c>
      <c r="C883" s="1">
        <v>1</v>
      </c>
      <c r="D883" s="3">
        <v>36.200000000000003</v>
      </c>
      <c r="E883">
        <v>3.1111111111111112</v>
      </c>
      <c r="F883" s="23">
        <v>11.2</v>
      </c>
      <c r="G883" s="14">
        <v>0.24400000000000002</v>
      </c>
      <c r="H883" s="16">
        <v>7530</v>
      </c>
      <c r="I883">
        <v>42.3</v>
      </c>
    </row>
    <row r="884" spans="1:9" x14ac:dyDescent="0.35">
      <c r="A884">
        <v>2020</v>
      </c>
      <c r="B884" s="1">
        <v>6</v>
      </c>
      <c r="C884" s="1">
        <v>2</v>
      </c>
      <c r="D884" s="3">
        <v>36</v>
      </c>
      <c r="E884">
        <v>3.0833333333333335</v>
      </c>
      <c r="F884" s="22">
        <v>11.1</v>
      </c>
      <c r="G884" s="13">
        <v>0.378</v>
      </c>
      <c r="H884" s="15">
        <v>7620</v>
      </c>
      <c r="I884">
        <v>42.3</v>
      </c>
    </row>
    <row r="885" spans="1:9" x14ac:dyDescent="0.35">
      <c r="A885">
        <v>2020</v>
      </c>
      <c r="B885" s="1">
        <v>6</v>
      </c>
      <c r="C885" s="1">
        <v>3</v>
      </c>
      <c r="D885" s="3">
        <v>35</v>
      </c>
      <c r="E885">
        <v>3.6111111111111112</v>
      </c>
      <c r="F885" s="23">
        <v>13</v>
      </c>
      <c r="G885" s="14">
        <v>0.21400000000000002</v>
      </c>
      <c r="H885" s="16">
        <v>7730</v>
      </c>
      <c r="I885">
        <v>50</v>
      </c>
    </row>
    <row r="886" spans="1:9" x14ac:dyDescent="0.35">
      <c r="A886">
        <v>2020</v>
      </c>
      <c r="B886" s="1">
        <v>6</v>
      </c>
      <c r="C886" s="1">
        <v>4</v>
      </c>
      <c r="D886" s="3">
        <v>34.6</v>
      </c>
      <c r="E886">
        <v>3.2222222222222223</v>
      </c>
      <c r="F886" s="22">
        <v>11.6</v>
      </c>
      <c r="G886" s="13">
        <v>0.224</v>
      </c>
      <c r="H886" s="15">
        <v>7640</v>
      </c>
      <c r="I886">
        <v>53.8</v>
      </c>
    </row>
    <row r="887" spans="1:9" x14ac:dyDescent="0.35">
      <c r="A887">
        <v>2020</v>
      </c>
      <c r="B887" s="1">
        <v>6</v>
      </c>
      <c r="C887" s="1">
        <v>5</v>
      </c>
      <c r="D887" s="3">
        <v>33.9</v>
      </c>
      <c r="E887">
        <v>2.5</v>
      </c>
      <c r="F887" s="23">
        <v>9</v>
      </c>
      <c r="G887" s="14">
        <v>0.20499999999999999</v>
      </c>
      <c r="H887" s="16">
        <v>7640</v>
      </c>
      <c r="I887">
        <v>72.599999999999994</v>
      </c>
    </row>
    <row r="888" spans="1:9" x14ac:dyDescent="0.35">
      <c r="A888">
        <v>2020</v>
      </c>
      <c r="B888" s="1">
        <v>6</v>
      </c>
      <c r="C888" s="1">
        <v>6</v>
      </c>
      <c r="D888" s="3">
        <v>33.799999999999997</v>
      </c>
      <c r="E888">
        <v>2.6111111111111112</v>
      </c>
      <c r="F888" s="22">
        <v>9.4</v>
      </c>
      <c r="G888" s="13">
        <v>0.255</v>
      </c>
      <c r="H888" s="15">
        <v>7670</v>
      </c>
      <c r="I888">
        <v>71</v>
      </c>
    </row>
    <row r="889" spans="1:9" x14ac:dyDescent="0.35">
      <c r="A889">
        <v>2020</v>
      </c>
      <c r="B889" s="1">
        <v>6</v>
      </c>
      <c r="C889" s="1">
        <v>7</v>
      </c>
      <c r="D889" s="3">
        <v>34</v>
      </c>
      <c r="E889">
        <v>3.3611111111111112</v>
      </c>
      <c r="F889" s="23">
        <v>12.1</v>
      </c>
      <c r="G889" s="14">
        <v>0.32800000000000001</v>
      </c>
      <c r="H889" s="16">
        <v>7810</v>
      </c>
      <c r="I889">
        <v>66.3</v>
      </c>
    </row>
    <row r="890" spans="1:9" x14ac:dyDescent="0.35">
      <c r="A890">
        <v>2020</v>
      </c>
      <c r="B890" s="1">
        <v>6</v>
      </c>
      <c r="C890" s="1">
        <v>8</v>
      </c>
      <c r="D890" s="3">
        <v>34.6</v>
      </c>
      <c r="E890">
        <v>2.8333333333333335</v>
      </c>
      <c r="F890" s="22">
        <v>10.199999999999999</v>
      </c>
      <c r="G890" s="13">
        <v>0.13600000000000001</v>
      </c>
      <c r="H890" s="15">
        <v>8000</v>
      </c>
      <c r="I890">
        <v>49.1</v>
      </c>
    </row>
    <row r="891" spans="1:9" x14ac:dyDescent="0.35">
      <c r="A891">
        <v>2020</v>
      </c>
      <c r="B891" s="1">
        <v>6</v>
      </c>
      <c r="C891" s="1">
        <v>9</v>
      </c>
      <c r="D891" s="3">
        <v>32.6</v>
      </c>
      <c r="E891">
        <v>2.8333333333333335</v>
      </c>
      <c r="F891" s="23">
        <v>10.199999999999999</v>
      </c>
      <c r="G891" s="14">
        <v>0.17599999999999999</v>
      </c>
      <c r="H891" s="16">
        <v>7670</v>
      </c>
      <c r="I891">
        <v>69.7</v>
      </c>
    </row>
    <row r="892" spans="1:9" x14ac:dyDescent="0.35">
      <c r="A892">
        <v>2020</v>
      </c>
      <c r="B892" s="1">
        <v>6</v>
      </c>
      <c r="C892" s="1">
        <v>10</v>
      </c>
      <c r="D892" s="3">
        <v>35.200000000000003</v>
      </c>
      <c r="E892">
        <v>3.25</v>
      </c>
      <c r="F892" s="22">
        <v>11.7</v>
      </c>
      <c r="G892" s="13">
        <v>0.129</v>
      </c>
      <c r="H892" s="15">
        <v>7300</v>
      </c>
      <c r="I892">
        <v>65.8</v>
      </c>
    </row>
    <row r="893" spans="1:9" x14ac:dyDescent="0.35">
      <c r="A893">
        <v>2020</v>
      </c>
      <c r="B893" s="1">
        <v>6</v>
      </c>
      <c r="C893" s="1">
        <v>11</v>
      </c>
      <c r="D893" s="3">
        <v>36.200000000000003</v>
      </c>
      <c r="E893">
        <v>2.6944444444444446</v>
      </c>
      <c r="F893" s="23">
        <v>9.6999999999999993</v>
      </c>
      <c r="G893" s="14">
        <v>0.12200000000000001</v>
      </c>
      <c r="H893" s="16">
        <v>7500</v>
      </c>
      <c r="I893">
        <v>53.7</v>
      </c>
    </row>
    <row r="894" spans="1:9" x14ac:dyDescent="0.35">
      <c r="A894">
        <v>2020</v>
      </c>
      <c r="B894" s="1">
        <v>6</v>
      </c>
      <c r="C894" s="1">
        <v>12</v>
      </c>
      <c r="D894" s="3">
        <v>35.4</v>
      </c>
      <c r="E894">
        <v>2.5833333333333335</v>
      </c>
      <c r="F894" s="22">
        <v>9.3000000000000007</v>
      </c>
      <c r="G894" s="13">
        <v>7.0800000000000002E-2</v>
      </c>
      <c r="H894" s="15">
        <v>7990</v>
      </c>
      <c r="I894">
        <v>44.2</v>
      </c>
    </row>
    <row r="895" spans="1:9" x14ac:dyDescent="0.35">
      <c r="A895">
        <v>2020</v>
      </c>
      <c r="B895" s="1">
        <v>6</v>
      </c>
      <c r="C895" s="1">
        <v>13</v>
      </c>
      <c r="D895" s="3">
        <v>34.1</v>
      </c>
      <c r="E895">
        <v>2.8888888888888888</v>
      </c>
      <c r="F895" s="23">
        <v>10.4</v>
      </c>
      <c r="G895" s="14">
        <v>0.22700000000000001</v>
      </c>
      <c r="H895" s="16">
        <v>8030</v>
      </c>
      <c r="I895">
        <v>61.3</v>
      </c>
    </row>
    <row r="896" spans="1:9" x14ac:dyDescent="0.35">
      <c r="A896">
        <v>2020</v>
      </c>
      <c r="B896" s="1">
        <v>6</v>
      </c>
      <c r="C896" s="1">
        <v>14</v>
      </c>
      <c r="D896" s="3">
        <v>35.1</v>
      </c>
      <c r="E896">
        <v>2.3611111111111112</v>
      </c>
      <c r="F896" s="22">
        <v>8.5</v>
      </c>
      <c r="G896" s="13">
        <v>0.24299999999999999</v>
      </c>
      <c r="H896" s="15">
        <v>7920</v>
      </c>
      <c r="I896">
        <v>62.7</v>
      </c>
    </row>
    <row r="897" spans="1:9" x14ac:dyDescent="0.35">
      <c r="A897">
        <v>2020</v>
      </c>
      <c r="B897" s="1">
        <v>6</v>
      </c>
      <c r="C897" s="1">
        <v>15</v>
      </c>
      <c r="D897" s="3">
        <v>34.700000000000003</v>
      </c>
      <c r="E897">
        <v>2.3888888888888888</v>
      </c>
      <c r="F897" s="23">
        <v>8.6</v>
      </c>
      <c r="G897" s="14">
        <v>0.13600000000000001</v>
      </c>
      <c r="H897" s="16">
        <v>7870</v>
      </c>
      <c r="I897">
        <v>61.3</v>
      </c>
    </row>
    <row r="898" spans="1:9" x14ac:dyDescent="0.35">
      <c r="A898">
        <v>2020</v>
      </c>
      <c r="B898" s="1">
        <v>6</v>
      </c>
      <c r="C898" s="1">
        <v>16</v>
      </c>
      <c r="D898" s="3">
        <v>36.1</v>
      </c>
      <c r="E898">
        <v>3.5555555555555554</v>
      </c>
      <c r="F898" s="22">
        <v>12.8</v>
      </c>
      <c r="G898" s="13">
        <v>0.106</v>
      </c>
      <c r="H898" s="15">
        <v>8120</v>
      </c>
      <c r="I898">
        <v>46.5</v>
      </c>
    </row>
    <row r="899" spans="1:9" x14ac:dyDescent="0.35">
      <c r="A899">
        <v>2020</v>
      </c>
      <c r="B899" s="1">
        <v>6</v>
      </c>
      <c r="C899" s="1">
        <v>17</v>
      </c>
      <c r="D899" s="3">
        <v>34.799999999999997</v>
      </c>
      <c r="E899">
        <v>2.6944444444444446</v>
      </c>
      <c r="F899" s="23">
        <v>9.6999999999999993</v>
      </c>
      <c r="G899" s="14">
        <v>0.12100000000000001</v>
      </c>
      <c r="H899" s="16">
        <v>7330</v>
      </c>
      <c r="I899">
        <v>55.6</v>
      </c>
    </row>
    <row r="900" spans="1:9" x14ac:dyDescent="0.35">
      <c r="A900">
        <v>2020</v>
      </c>
      <c r="B900" s="1">
        <v>6</v>
      </c>
      <c r="C900" s="1">
        <v>18</v>
      </c>
      <c r="D900" s="3">
        <v>34.200000000000003</v>
      </c>
      <c r="E900">
        <v>3.9166666666666665</v>
      </c>
      <c r="F900" s="22">
        <v>14.1</v>
      </c>
      <c r="G900" s="13">
        <v>0.28399999999999997</v>
      </c>
      <c r="H900" s="15">
        <v>8090</v>
      </c>
      <c r="I900">
        <v>57.4</v>
      </c>
    </row>
    <row r="901" spans="1:9" x14ac:dyDescent="0.35">
      <c r="A901">
        <v>2020</v>
      </c>
      <c r="B901" s="1">
        <v>6</v>
      </c>
      <c r="C901" s="1">
        <v>19</v>
      </c>
      <c r="D901" s="3">
        <v>32.6</v>
      </c>
      <c r="E901">
        <v>2.2222222222222223</v>
      </c>
      <c r="F901" s="23">
        <v>8</v>
      </c>
      <c r="G901" s="14">
        <v>0.10299999999999999</v>
      </c>
      <c r="H901" s="16">
        <v>7700</v>
      </c>
      <c r="I901">
        <v>64.7</v>
      </c>
    </row>
    <row r="902" spans="1:9" x14ac:dyDescent="0.35">
      <c r="A902">
        <v>2020</v>
      </c>
      <c r="B902" s="1">
        <v>6</v>
      </c>
      <c r="C902" s="1">
        <v>20</v>
      </c>
      <c r="D902" s="3">
        <v>32.799999999999997</v>
      </c>
      <c r="E902">
        <v>2.1666666666666665</v>
      </c>
      <c r="F902" s="22">
        <v>7.8</v>
      </c>
      <c r="G902" s="13">
        <v>6.6799999999999998E-2</v>
      </c>
      <c r="H902" s="15">
        <v>7290</v>
      </c>
      <c r="I902">
        <v>66.2</v>
      </c>
    </row>
    <row r="903" spans="1:9" x14ac:dyDescent="0.35">
      <c r="A903">
        <v>2020</v>
      </c>
      <c r="B903" s="1">
        <v>6</v>
      </c>
      <c r="C903" s="1">
        <v>21</v>
      </c>
      <c r="D903" s="3">
        <v>32.6</v>
      </c>
      <c r="E903">
        <v>2.6944444444444446</v>
      </c>
      <c r="F903" s="23">
        <v>9.6999999999999993</v>
      </c>
      <c r="G903" s="14">
        <v>6.3799999999999996E-2</v>
      </c>
      <c r="H903" s="16">
        <v>6770</v>
      </c>
      <c r="I903">
        <v>68.8</v>
      </c>
    </row>
    <row r="904" spans="1:9" x14ac:dyDescent="0.35">
      <c r="A904">
        <v>2020</v>
      </c>
      <c r="B904" s="1">
        <v>6</v>
      </c>
      <c r="C904" s="1">
        <v>22</v>
      </c>
      <c r="D904" s="3">
        <v>34.799999999999997</v>
      </c>
      <c r="E904">
        <v>7.416666666666667</v>
      </c>
      <c r="F904" s="22">
        <v>26.7</v>
      </c>
      <c r="G904" s="13">
        <v>0.14499999999999999</v>
      </c>
      <c r="H904" s="15">
        <v>8130</v>
      </c>
      <c r="I904">
        <v>42.5</v>
      </c>
    </row>
    <row r="905" spans="1:9" x14ac:dyDescent="0.35">
      <c r="A905">
        <v>2020</v>
      </c>
      <c r="B905" s="1">
        <v>6</v>
      </c>
      <c r="C905" s="1">
        <v>23</v>
      </c>
      <c r="D905" s="3">
        <v>33.1</v>
      </c>
      <c r="E905">
        <v>3.4166666666666665</v>
      </c>
      <c r="F905" s="23">
        <v>12.3</v>
      </c>
      <c r="G905" s="14">
        <v>0.20499999999999999</v>
      </c>
      <c r="H905" s="16">
        <v>8050</v>
      </c>
      <c r="I905">
        <v>54.2</v>
      </c>
    </row>
    <row r="906" spans="1:9" x14ac:dyDescent="0.35">
      <c r="A906">
        <v>2020</v>
      </c>
      <c r="B906" s="1">
        <v>6</v>
      </c>
      <c r="C906" s="1">
        <v>24</v>
      </c>
      <c r="D906" s="3">
        <v>33</v>
      </c>
      <c r="E906">
        <v>2.8888888888888888</v>
      </c>
      <c r="F906" s="22">
        <v>10.4</v>
      </c>
      <c r="G906" s="13">
        <v>7.4299999999999991E-2</v>
      </c>
      <c r="H906" s="15">
        <v>7480</v>
      </c>
      <c r="I906">
        <v>69.5</v>
      </c>
    </row>
    <row r="907" spans="1:9" x14ac:dyDescent="0.35">
      <c r="A907">
        <v>2020</v>
      </c>
      <c r="B907" s="1">
        <v>6</v>
      </c>
      <c r="C907" s="1">
        <v>25</v>
      </c>
      <c r="D907" s="3">
        <v>34.6</v>
      </c>
      <c r="E907">
        <v>3.6388888888888888</v>
      </c>
      <c r="F907" s="23">
        <v>13.1</v>
      </c>
      <c r="G907" s="14">
        <v>0.20499999999999999</v>
      </c>
      <c r="H907" s="16">
        <v>7280</v>
      </c>
      <c r="I907">
        <v>67.8</v>
      </c>
    </row>
    <row r="908" spans="1:9" x14ac:dyDescent="0.35">
      <c r="A908">
        <v>2020</v>
      </c>
      <c r="B908" s="1">
        <v>6</v>
      </c>
      <c r="C908" s="1">
        <v>26</v>
      </c>
      <c r="D908" s="3">
        <v>34.6</v>
      </c>
      <c r="E908">
        <v>2.8333333333333335</v>
      </c>
      <c r="F908" s="22">
        <v>10.199999999999999</v>
      </c>
      <c r="G908" s="13">
        <v>0.14600000000000002</v>
      </c>
      <c r="H908" s="15">
        <v>7480</v>
      </c>
      <c r="I908">
        <v>67.7</v>
      </c>
    </row>
    <row r="909" spans="1:9" x14ac:dyDescent="0.35">
      <c r="A909">
        <v>2020</v>
      </c>
      <c r="B909" s="1">
        <v>6</v>
      </c>
      <c r="C909" s="1">
        <v>27</v>
      </c>
      <c r="D909" s="3">
        <v>35.9</v>
      </c>
      <c r="E909">
        <v>3.2222222222222223</v>
      </c>
      <c r="F909" s="23">
        <v>11.6</v>
      </c>
      <c r="G909" s="14">
        <v>0.19399999999999998</v>
      </c>
      <c r="H909" s="16">
        <v>7400</v>
      </c>
      <c r="I909">
        <v>60.4</v>
      </c>
    </row>
    <row r="910" spans="1:9" x14ac:dyDescent="0.35">
      <c r="A910">
        <v>2020</v>
      </c>
      <c r="B910" s="1">
        <v>6</v>
      </c>
      <c r="C910" s="1">
        <v>28</v>
      </c>
      <c r="D910" s="3">
        <v>35.5</v>
      </c>
      <c r="E910">
        <v>3.25</v>
      </c>
      <c r="F910" s="22">
        <v>11.7</v>
      </c>
      <c r="G910" s="13">
        <v>0.17399999999999999</v>
      </c>
      <c r="H910" s="15">
        <v>7390</v>
      </c>
      <c r="I910">
        <v>58.7</v>
      </c>
    </row>
    <row r="911" spans="1:9" x14ac:dyDescent="0.35">
      <c r="A911">
        <v>2020</v>
      </c>
      <c r="B911" s="1">
        <v>6</v>
      </c>
      <c r="C911" s="1">
        <v>29</v>
      </c>
      <c r="D911" s="3">
        <v>34.9</v>
      </c>
      <c r="E911">
        <v>2.8333333333333335</v>
      </c>
      <c r="F911" s="23">
        <v>10.199999999999999</v>
      </c>
      <c r="G911" s="14">
        <v>5.6799999999999996E-2</v>
      </c>
      <c r="H911" s="16">
        <v>7790</v>
      </c>
      <c r="I911">
        <v>54.9</v>
      </c>
    </row>
    <row r="912" spans="1:9" x14ac:dyDescent="0.35">
      <c r="A912">
        <v>2020</v>
      </c>
      <c r="B912" s="5">
        <v>6</v>
      </c>
      <c r="C912" s="5">
        <v>30</v>
      </c>
      <c r="D912" s="3">
        <v>35.200000000000003</v>
      </c>
      <c r="E912">
        <v>2.8888888888888888</v>
      </c>
      <c r="F912" s="22">
        <v>10.4</v>
      </c>
      <c r="G912" s="13">
        <v>7.3300000000000004E-2</v>
      </c>
      <c r="H912" s="15">
        <v>8180</v>
      </c>
      <c r="I912">
        <v>47.3</v>
      </c>
    </row>
    <row r="913" spans="1:9" x14ac:dyDescent="0.35">
      <c r="A913">
        <v>2020</v>
      </c>
      <c r="B913" s="1">
        <v>7</v>
      </c>
      <c r="C913" s="1">
        <v>1</v>
      </c>
      <c r="D913" s="3">
        <v>35.200000000000003</v>
      </c>
      <c r="E913">
        <v>3.25</v>
      </c>
      <c r="F913" s="23">
        <v>11.7</v>
      </c>
      <c r="G913" s="14">
        <v>0.193</v>
      </c>
      <c r="H913" s="16">
        <v>7760</v>
      </c>
      <c r="I913">
        <v>60.5</v>
      </c>
    </row>
    <row r="914" spans="1:9" x14ac:dyDescent="0.35">
      <c r="A914">
        <v>2020</v>
      </c>
      <c r="B914" s="1">
        <v>7</v>
      </c>
      <c r="C914" s="1">
        <v>2</v>
      </c>
      <c r="D914" s="3">
        <v>37</v>
      </c>
      <c r="E914">
        <v>4.2777777777777777</v>
      </c>
      <c r="F914" s="22">
        <v>15.4</v>
      </c>
      <c r="G914" s="13">
        <v>0.20300000000000001</v>
      </c>
      <c r="H914" s="15">
        <v>7540</v>
      </c>
      <c r="I914">
        <v>47.2</v>
      </c>
    </row>
    <row r="915" spans="1:9" x14ac:dyDescent="0.35">
      <c r="A915">
        <v>2020</v>
      </c>
      <c r="B915" s="1">
        <v>7</v>
      </c>
      <c r="C915" s="1">
        <v>3</v>
      </c>
      <c r="D915" s="3">
        <v>36.200000000000003</v>
      </c>
      <c r="E915">
        <v>3.5</v>
      </c>
      <c r="F915" s="23">
        <v>12.6</v>
      </c>
      <c r="G915" s="14">
        <v>0.23599999999999999</v>
      </c>
      <c r="H915" s="16">
        <v>7440</v>
      </c>
      <c r="I915">
        <v>52.2</v>
      </c>
    </row>
    <row r="916" spans="1:9" x14ac:dyDescent="0.35">
      <c r="A916">
        <v>2020</v>
      </c>
      <c r="B916" s="1">
        <v>7</v>
      </c>
      <c r="C916" s="1">
        <v>4</v>
      </c>
      <c r="D916" s="3">
        <v>36.700000000000003</v>
      </c>
      <c r="E916">
        <v>2.7777777777777777</v>
      </c>
      <c r="F916" s="22">
        <v>10</v>
      </c>
      <c r="G916" s="13">
        <v>9.9900000000000003E-2</v>
      </c>
      <c r="H916" s="15">
        <v>7460</v>
      </c>
      <c r="I916">
        <v>53.8</v>
      </c>
    </row>
    <row r="917" spans="1:9" x14ac:dyDescent="0.35">
      <c r="A917">
        <v>2020</v>
      </c>
      <c r="B917" s="1">
        <v>7</v>
      </c>
      <c r="C917" s="1">
        <v>5</v>
      </c>
      <c r="D917" s="3">
        <v>37</v>
      </c>
      <c r="E917">
        <v>2.75</v>
      </c>
      <c r="F917" s="23">
        <v>9.9</v>
      </c>
      <c r="G917" s="14">
        <v>0.154</v>
      </c>
      <c r="H917" s="16">
        <v>7810</v>
      </c>
      <c r="I917">
        <v>49.3</v>
      </c>
    </row>
    <row r="918" spans="1:9" x14ac:dyDescent="0.35">
      <c r="A918">
        <v>2020</v>
      </c>
      <c r="B918" s="1">
        <v>7</v>
      </c>
      <c r="C918" s="1">
        <v>6</v>
      </c>
      <c r="D918" s="3">
        <v>36.799999999999997</v>
      </c>
      <c r="E918">
        <v>2.1111111111111112</v>
      </c>
      <c r="F918" s="22">
        <v>7.6</v>
      </c>
      <c r="G918" s="13">
        <v>0.156</v>
      </c>
      <c r="H918" s="15">
        <v>7820</v>
      </c>
      <c r="I918">
        <v>43.3</v>
      </c>
    </row>
    <row r="919" spans="1:9" x14ac:dyDescent="0.35">
      <c r="A919">
        <v>2020</v>
      </c>
      <c r="B919" s="1">
        <v>7</v>
      </c>
      <c r="C919" s="1">
        <v>7</v>
      </c>
      <c r="D919" s="3">
        <v>34.799999999999997</v>
      </c>
      <c r="E919">
        <v>2.5555555555555554</v>
      </c>
      <c r="F919" s="23">
        <v>9.1999999999999993</v>
      </c>
      <c r="G919" s="14">
        <v>0.111</v>
      </c>
      <c r="H919" s="16">
        <v>7840</v>
      </c>
      <c r="I919">
        <v>56.7</v>
      </c>
    </row>
    <row r="920" spans="1:9" x14ac:dyDescent="0.35">
      <c r="A920">
        <v>2020</v>
      </c>
      <c r="B920" s="1">
        <v>7</v>
      </c>
      <c r="C920" s="1">
        <v>8</v>
      </c>
      <c r="D920" s="3">
        <v>35.200000000000003</v>
      </c>
      <c r="E920">
        <v>3.3055555555555554</v>
      </c>
      <c r="F920" s="22">
        <v>11.9</v>
      </c>
      <c r="G920" s="13">
        <v>0.23099999999999998</v>
      </c>
      <c r="H920" s="15">
        <v>7400</v>
      </c>
      <c r="I920">
        <v>63.1</v>
      </c>
    </row>
    <row r="921" spans="1:9" x14ac:dyDescent="0.35">
      <c r="A921">
        <v>2020</v>
      </c>
      <c r="B921" s="1">
        <v>7</v>
      </c>
      <c r="C921" s="1">
        <v>9</v>
      </c>
      <c r="D921" s="3">
        <v>36.700000000000003</v>
      </c>
      <c r="E921">
        <v>3.4166666666666665</v>
      </c>
      <c r="F921" s="23">
        <v>12.3</v>
      </c>
      <c r="G921" s="14">
        <v>0.34400000000000003</v>
      </c>
      <c r="H921" s="16">
        <v>7580</v>
      </c>
      <c r="I921">
        <v>47.7</v>
      </c>
    </row>
    <row r="922" spans="1:9" x14ac:dyDescent="0.35">
      <c r="A922">
        <v>2020</v>
      </c>
      <c r="B922" s="1">
        <v>7</v>
      </c>
      <c r="C922" s="1">
        <v>10</v>
      </c>
      <c r="D922" s="3">
        <v>37.700000000000003</v>
      </c>
      <c r="E922">
        <v>2.6111111111111112</v>
      </c>
      <c r="F922" s="22">
        <v>9.4</v>
      </c>
      <c r="G922" s="13">
        <v>0.12200000000000001</v>
      </c>
      <c r="H922" s="15">
        <v>7630</v>
      </c>
      <c r="I922">
        <v>45</v>
      </c>
    </row>
    <row r="923" spans="1:9" x14ac:dyDescent="0.35">
      <c r="A923">
        <v>2020</v>
      </c>
      <c r="B923" s="1">
        <v>7</v>
      </c>
      <c r="C923" s="1">
        <v>11</v>
      </c>
      <c r="D923" s="3">
        <v>37.799999999999997</v>
      </c>
      <c r="E923">
        <v>2.6944444444444446</v>
      </c>
      <c r="F923" s="23">
        <v>9.6999999999999993</v>
      </c>
      <c r="G923" s="14">
        <v>0.109</v>
      </c>
      <c r="H923" s="16">
        <v>7860</v>
      </c>
      <c r="I923">
        <v>42.2</v>
      </c>
    </row>
    <row r="924" spans="1:9" x14ac:dyDescent="0.35">
      <c r="A924">
        <v>2020</v>
      </c>
      <c r="B924" s="1">
        <v>7</v>
      </c>
      <c r="C924" s="1">
        <v>12</v>
      </c>
      <c r="D924" s="3">
        <v>37.9</v>
      </c>
      <c r="E924">
        <v>3.5555555555555554</v>
      </c>
      <c r="F924" s="22">
        <v>12.8</v>
      </c>
      <c r="G924" s="13">
        <v>0.26899999999999996</v>
      </c>
      <c r="H924" s="15">
        <v>7340</v>
      </c>
      <c r="I924">
        <v>46.4</v>
      </c>
    </row>
    <row r="925" spans="1:9" x14ac:dyDescent="0.35">
      <c r="A925">
        <v>2020</v>
      </c>
      <c r="B925" s="1">
        <v>7</v>
      </c>
      <c r="C925" s="1">
        <v>13</v>
      </c>
      <c r="D925" s="3">
        <v>39.1</v>
      </c>
      <c r="E925">
        <v>3.7222222222222223</v>
      </c>
      <c r="F925" s="23">
        <v>13.4</v>
      </c>
      <c r="G925" s="14">
        <v>0.14199999999999999</v>
      </c>
      <c r="H925" s="16">
        <v>7060</v>
      </c>
      <c r="I925">
        <v>37.9</v>
      </c>
    </row>
    <row r="926" spans="1:9" x14ac:dyDescent="0.35">
      <c r="A926">
        <v>2020</v>
      </c>
      <c r="B926" s="1">
        <v>7</v>
      </c>
      <c r="C926" s="1">
        <v>14</v>
      </c>
      <c r="D926" s="3">
        <v>38.9</v>
      </c>
      <c r="E926">
        <v>2.8055555555555554</v>
      </c>
      <c r="F926" s="22">
        <v>10.1</v>
      </c>
      <c r="G926" s="13">
        <v>0.221</v>
      </c>
      <c r="H926" s="15">
        <v>5200</v>
      </c>
      <c r="I926">
        <v>36.9</v>
      </c>
    </row>
    <row r="927" spans="1:9" x14ac:dyDescent="0.35">
      <c r="A927">
        <v>2020</v>
      </c>
      <c r="B927" s="1">
        <v>7</v>
      </c>
      <c r="C927" s="1">
        <v>15</v>
      </c>
      <c r="D927" s="3">
        <v>36</v>
      </c>
      <c r="E927">
        <v>2.9166666666666665</v>
      </c>
      <c r="F927" s="23">
        <v>10.5</v>
      </c>
      <c r="G927" s="14">
        <v>0.161</v>
      </c>
      <c r="H927" s="16">
        <v>7280</v>
      </c>
      <c r="I927">
        <v>60.4</v>
      </c>
    </row>
    <row r="928" spans="1:9" x14ac:dyDescent="0.35">
      <c r="A928">
        <v>2020</v>
      </c>
      <c r="B928" s="1">
        <v>7</v>
      </c>
      <c r="C928" s="1">
        <v>16</v>
      </c>
      <c r="D928" s="3">
        <v>37.200000000000003</v>
      </c>
      <c r="E928">
        <v>3.6666666666666665</v>
      </c>
      <c r="F928" s="22">
        <v>13.2</v>
      </c>
      <c r="G928" s="13">
        <v>0.314</v>
      </c>
      <c r="H928" s="15">
        <v>7370</v>
      </c>
      <c r="I928">
        <v>53.3</v>
      </c>
    </row>
    <row r="929" spans="1:9" x14ac:dyDescent="0.35">
      <c r="A929">
        <v>2020</v>
      </c>
      <c r="B929" s="1">
        <v>7</v>
      </c>
      <c r="C929" s="1">
        <v>17</v>
      </c>
      <c r="D929" s="3">
        <v>37.6</v>
      </c>
      <c r="E929">
        <v>3.7222222222222223</v>
      </c>
      <c r="F929" s="23">
        <v>13.4</v>
      </c>
      <c r="G929" s="14">
        <v>0.20399999999999999</v>
      </c>
      <c r="H929" s="16">
        <v>7320</v>
      </c>
      <c r="I929">
        <v>49.9</v>
      </c>
    </row>
    <row r="930" spans="1:9" x14ac:dyDescent="0.35">
      <c r="A930">
        <v>2020</v>
      </c>
      <c r="B930" s="1">
        <v>7</v>
      </c>
      <c r="C930" s="1">
        <v>18</v>
      </c>
      <c r="D930" s="3">
        <v>36.700000000000003</v>
      </c>
      <c r="E930">
        <v>3.1944444444444446</v>
      </c>
      <c r="F930" s="22">
        <v>11.5</v>
      </c>
      <c r="G930" s="13">
        <v>0.23799999999999999</v>
      </c>
      <c r="H930" s="15">
        <v>6850</v>
      </c>
      <c r="I930">
        <v>61.3</v>
      </c>
    </row>
    <row r="931" spans="1:9" x14ac:dyDescent="0.35">
      <c r="A931">
        <v>2020</v>
      </c>
      <c r="B931" s="1">
        <v>7</v>
      </c>
      <c r="C931" s="1">
        <v>19</v>
      </c>
      <c r="D931" s="3">
        <v>38</v>
      </c>
      <c r="E931">
        <v>3.9444444444444446</v>
      </c>
      <c r="F931" s="23">
        <v>14.2</v>
      </c>
      <c r="G931" s="14">
        <v>0.33500000000000002</v>
      </c>
      <c r="H931" s="16">
        <v>7120</v>
      </c>
      <c r="I931">
        <v>49.3</v>
      </c>
    </row>
    <row r="932" spans="1:9" x14ac:dyDescent="0.35">
      <c r="A932">
        <v>2020</v>
      </c>
      <c r="B932" s="1">
        <v>7</v>
      </c>
      <c r="C932" s="1">
        <v>20</v>
      </c>
      <c r="D932" s="3">
        <v>37</v>
      </c>
      <c r="E932">
        <v>4.1944444444444446</v>
      </c>
      <c r="F932" s="22">
        <v>15.1</v>
      </c>
      <c r="G932" s="13">
        <v>0.246</v>
      </c>
      <c r="H932" s="15">
        <v>7240</v>
      </c>
      <c r="I932">
        <v>53.1</v>
      </c>
    </row>
    <row r="933" spans="1:9" x14ac:dyDescent="0.35">
      <c r="A933">
        <v>2020</v>
      </c>
      <c r="B933" s="1">
        <v>7</v>
      </c>
      <c r="C933" s="1">
        <v>21</v>
      </c>
      <c r="D933" s="3">
        <v>37.200000000000003</v>
      </c>
      <c r="E933">
        <v>3.6666666666666665</v>
      </c>
      <c r="F933" s="23">
        <v>13.2</v>
      </c>
      <c r="G933" s="14">
        <v>0.19999999999999998</v>
      </c>
      <c r="H933" s="16">
        <v>7230</v>
      </c>
      <c r="I933">
        <v>53.1</v>
      </c>
    </row>
    <row r="934" spans="1:9" x14ac:dyDescent="0.35">
      <c r="A934">
        <v>2020</v>
      </c>
      <c r="B934" s="1">
        <v>7</v>
      </c>
      <c r="C934" s="1">
        <v>22</v>
      </c>
      <c r="D934" s="3">
        <v>38.4</v>
      </c>
      <c r="E934">
        <v>4.916666666666667</v>
      </c>
      <c r="F934" s="22">
        <v>17.7</v>
      </c>
      <c r="G934" s="13">
        <v>0.308</v>
      </c>
      <c r="H934" s="15">
        <v>7290</v>
      </c>
      <c r="I934">
        <v>36.1</v>
      </c>
    </row>
    <row r="935" spans="1:9" x14ac:dyDescent="0.35">
      <c r="A935">
        <v>2020</v>
      </c>
      <c r="B935" s="1">
        <v>7</v>
      </c>
      <c r="C935" s="1">
        <v>23</v>
      </c>
      <c r="D935" s="3">
        <v>34.6</v>
      </c>
      <c r="E935">
        <v>5.2222222222222223</v>
      </c>
      <c r="F935" s="23">
        <v>18.8</v>
      </c>
      <c r="G935" s="14">
        <v>0.28700000000000003</v>
      </c>
      <c r="H935" s="16">
        <v>7520</v>
      </c>
      <c r="I935">
        <v>52</v>
      </c>
    </row>
    <row r="936" spans="1:9" x14ac:dyDescent="0.35">
      <c r="A936">
        <v>2020</v>
      </c>
      <c r="B936" s="1">
        <v>7</v>
      </c>
      <c r="C936" s="1">
        <v>24</v>
      </c>
      <c r="D936" s="3">
        <v>35.1</v>
      </c>
      <c r="E936">
        <v>4.3055555555555554</v>
      </c>
      <c r="F936" s="22">
        <v>15.5</v>
      </c>
      <c r="G936" s="13">
        <v>0.374</v>
      </c>
      <c r="H936" s="15">
        <v>7460</v>
      </c>
      <c r="I936">
        <v>54.2</v>
      </c>
    </row>
    <row r="937" spans="1:9" x14ac:dyDescent="0.35">
      <c r="A937">
        <v>2020</v>
      </c>
      <c r="B937" s="1">
        <v>7</v>
      </c>
      <c r="C937" s="1">
        <v>25</v>
      </c>
      <c r="D937" s="3">
        <v>36.200000000000003</v>
      </c>
      <c r="E937">
        <v>4.333333333333333</v>
      </c>
      <c r="F937" s="23">
        <v>15.6</v>
      </c>
      <c r="G937" s="14">
        <v>0.33299999999999996</v>
      </c>
      <c r="H937" s="16">
        <v>7560</v>
      </c>
      <c r="I937">
        <v>49</v>
      </c>
    </row>
    <row r="938" spans="1:9" x14ac:dyDescent="0.35">
      <c r="A938">
        <v>2020</v>
      </c>
      <c r="B938" s="1">
        <v>7</v>
      </c>
      <c r="C938" s="1">
        <v>26</v>
      </c>
      <c r="D938" s="3">
        <v>36.6</v>
      </c>
      <c r="E938">
        <v>3.1111111111111112</v>
      </c>
      <c r="F938" s="22">
        <v>11.2</v>
      </c>
      <c r="G938" s="13">
        <v>0.15</v>
      </c>
      <c r="H938" s="15">
        <v>6160</v>
      </c>
      <c r="I938">
        <v>47.9</v>
      </c>
    </row>
    <row r="939" spans="1:9" x14ac:dyDescent="0.35">
      <c r="A939">
        <v>2020</v>
      </c>
      <c r="B939" s="1">
        <v>7</v>
      </c>
      <c r="C939" s="1">
        <v>27</v>
      </c>
      <c r="D939" s="3">
        <v>37</v>
      </c>
      <c r="E939">
        <v>3.4444444444444446</v>
      </c>
      <c r="F939" s="23">
        <v>12.4</v>
      </c>
      <c r="G939" s="14">
        <v>0.19700000000000001</v>
      </c>
      <c r="H939" s="16">
        <v>7170</v>
      </c>
      <c r="I939">
        <v>50</v>
      </c>
    </row>
    <row r="940" spans="1:9" x14ac:dyDescent="0.35">
      <c r="A940">
        <v>2020</v>
      </c>
      <c r="B940" s="1">
        <v>7</v>
      </c>
      <c r="C940" s="1">
        <v>28</v>
      </c>
      <c r="D940" s="3">
        <v>38.200000000000003</v>
      </c>
      <c r="E940">
        <v>3.5833333333333335</v>
      </c>
      <c r="F940" s="22">
        <v>12.9</v>
      </c>
      <c r="G940" s="13">
        <v>0.18</v>
      </c>
      <c r="H940" s="15">
        <v>6830</v>
      </c>
      <c r="I940">
        <v>39.1</v>
      </c>
    </row>
    <row r="941" spans="1:9" x14ac:dyDescent="0.35">
      <c r="A941">
        <v>2020</v>
      </c>
      <c r="B941" s="1">
        <v>7</v>
      </c>
      <c r="C941" s="1">
        <v>29</v>
      </c>
      <c r="D941" s="3">
        <v>37.9</v>
      </c>
      <c r="E941">
        <v>2.9166666666666665</v>
      </c>
      <c r="F941" s="23">
        <v>10.5</v>
      </c>
      <c r="G941" s="14">
        <v>0.25700000000000001</v>
      </c>
      <c r="H941" s="16">
        <v>7350</v>
      </c>
      <c r="I941">
        <v>41.2</v>
      </c>
    </row>
    <row r="942" spans="1:9" x14ac:dyDescent="0.35">
      <c r="A942">
        <v>2020</v>
      </c>
      <c r="B942" s="1">
        <v>7</v>
      </c>
      <c r="C942" s="1">
        <v>30</v>
      </c>
      <c r="D942" s="3">
        <v>36.299999999999997</v>
      </c>
      <c r="E942">
        <v>2.8055555555555554</v>
      </c>
      <c r="F942" s="22">
        <v>10.1</v>
      </c>
      <c r="G942" s="13">
        <v>0.19</v>
      </c>
      <c r="H942" s="15">
        <v>7520</v>
      </c>
      <c r="I942">
        <v>56</v>
      </c>
    </row>
    <row r="943" spans="1:9" x14ac:dyDescent="0.35">
      <c r="A943">
        <v>2020</v>
      </c>
      <c r="B943" s="5">
        <v>7</v>
      </c>
      <c r="C943" s="5">
        <v>31</v>
      </c>
      <c r="D943" s="3">
        <v>36.799999999999997</v>
      </c>
      <c r="E943">
        <v>3.4444444444444446</v>
      </c>
      <c r="F943" s="23">
        <v>12.4</v>
      </c>
      <c r="G943" s="14">
        <v>0.12100000000000001</v>
      </c>
      <c r="H943" s="16">
        <v>7410</v>
      </c>
      <c r="I943">
        <v>51.3</v>
      </c>
    </row>
    <row r="944" spans="1:9" x14ac:dyDescent="0.35">
      <c r="A944">
        <v>2020</v>
      </c>
      <c r="B944" s="1">
        <v>8</v>
      </c>
      <c r="C944" s="1">
        <v>1</v>
      </c>
      <c r="D944" s="3">
        <v>37.799999999999997</v>
      </c>
      <c r="E944">
        <v>3.7222222222222223</v>
      </c>
      <c r="F944" s="22">
        <v>13.4</v>
      </c>
      <c r="G944" s="13">
        <v>0.61799999999999999</v>
      </c>
      <c r="H944" s="15">
        <v>7480</v>
      </c>
      <c r="I944">
        <v>48.3</v>
      </c>
    </row>
    <row r="945" spans="1:9" x14ac:dyDescent="0.35">
      <c r="A945">
        <v>2020</v>
      </c>
      <c r="B945" s="1">
        <v>8</v>
      </c>
      <c r="C945" s="1">
        <v>2</v>
      </c>
      <c r="D945" s="3">
        <v>38.1</v>
      </c>
      <c r="E945">
        <v>3.2777777777777777</v>
      </c>
      <c r="F945" s="23">
        <v>11.8</v>
      </c>
      <c r="G945" s="14">
        <v>0.46499999999999997</v>
      </c>
      <c r="H945" s="16">
        <v>7500</v>
      </c>
      <c r="I945">
        <v>44</v>
      </c>
    </row>
    <row r="946" spans="1:9" x14ac:dyDescent="0.35">
      <c r="A946">
        <v>2020</v>
      </c>
      <c r="B946" s="1">
        <v>8</v>
      </c>
      <c r="C946" s="1">
        <v>3</v>
      </c>
      <c r="D946" s="3">
        <v>36.5</v>
      </c>
      <c r="E946">
        <v>3.1388888888888888</v>
      </c>
      <c r="F946" s="22">
        <v>11.3</v>
      </c>
      <c r="G946" s="13">
        <v>0.14299999999999999</v>
      </c>
      <c r="H946" s="15">
        <v>7320</v>
      </c>
      <c r="I946">
        <v>53.1</v>
      </c>
    </row>
    <row r="947" spans="1:9" x14ac:dyDescent="0.35">
      <c r="A947">
        <v>2020</v>
      </c>
      <c r="B947" s="1">
        <v>8</v>
      </c>
      <c r="C947" s="1">
        <v>4</v>
      </c>
      <c r="D947" s="3">
        <v>35.9</v>
      </c>
      <c r="E947">
        <v>2.7222222222222223</v>
      </c>
      <c r="F947" s="23">
        <v>9.8000000000000007</v>
      </c>
      <c r="G947" s="14">
        <v>0.11499999999999999</v>
      </c>
      <c r="H947" s="16">
        <v>7370</v>
      </c>
      <c r="I947">
        <v>66.099999999999994</v>
      </c>
    </row>
    <row r="948" spans="1:9" x14ac:dyDescent="0.35">
      <c r="A948">
        <v>2020</v>
      </c>
      <c r="B948" s="1">
        <v>8</v>
      </c>
      <c r="C948" s="1">
        <v>5</v>
      </c>
      <c r="D948" s="3">
        <v>35.299999999999997</v>
      </c>
      <c r="E948">
        <v>2.6388888888888888</v>
      </c>
      <c r="F948" s="22">
        <v>9.5</v>
      </c>
      <c r="G948" s="13">
        <v>4.8000000000000001E-2</v>
      </c>
      <c r="H948" s="15">
        <v>6820</v>
      </c>
      <c r="I948">
        <v>65.400000000000006</v>
      </c>
    </row>
    <row r="949" spans="1:9" x14ac:dyDescent="0.35">
      <c r="A949">
        <v>2020</v>
      </c>
      <c r="B949" s="1">
        <v>8</v>
      </c>
      <c r="C949" s="1">
        <v>6</v>
      </c>
      <c r="D949" s="3">
        <v>35.9</v>
      </c>
      <c r="E949">
        <v>3.1111111111111112</v>
      </c>
      <c r="F949" s="23">
        <v>11.2</v>
      </c>
      <c r="G949" s="14">
        <v>0.12</v>
      </c>
      <c r="H949" s="16">
        <v>7270</v>
      </c>
      <c r="I949">
        <v>67.7</v>
      </c>
    </row>
    <row r="950" spans="1:9" x14ac:dyDescent="0.35">
      <c r="A950">
        <v>2020</v>
      </c>
      <c r="B950" s="1">
        <v>8</v>
      </c>
      <c r="C950" s="1">
        <v>7</v>
      </c>
      <c r="D950" s="3">
        <v>36.200000000000003</v>
      </c>
      <c r="E950">
        <v>3.7777777777777777</v>
      </c>
      <c r="F950" s="22">
        <v>13.6</v>
      </c>
      <c r="G950" s="13">
        <v>9.9900000000000003E-2</v>
      </c>
      <c r="H950" s="15">
        <v>7420</v>
      </c>
      <c r="I950">
        <v>63.6</v>
      </c>
    </row>
    <row r="951" spans="1:9" x14ac:dyDescent="0.35">
      <c r="A951">
        <v>2020</v>
      </c>
      <c r="B951" s="1">
        <v>8</v>
      </c>
      <c r="C951" s="1">
        <v>8</v>
      </c>
      <c r="D951" s="3">
        <v>36.1</v>
      </c>
      <c r="E951">
        <v>2.8333333333333335</v>
      </c>
      <c r="F951" s="23">
        <v>10.199999999999999</v>
      </c>
      <c r="G951" s="14">
        <v>0.15</v>
      </c>
      <c r="H951" s="16">
        <v>5780</v>
      </c>
      <c r="I951">
        <v>52.8</v>
      </c>
    </row>
    <row r="952" spans="1:9" x14ac:dyDescent="0.35">
      <c r="A952">
        <v>2020</v>
      </c>
      <c r="B952" s="1">
        <v>8</v>
      </c>
      <c r="C952" s="1">
        <v>9</v>
      </c>
      <c r="D952" s="3">
        <v>37</v>
      </c>
      <c r="E952">
        <v>1.8333333333333333</v>
      </c>
      <c r="F952" s="22">
        <v>6.6</v>
      </c>
      <c r="G952" s="13">
        <v>0.16999999999999998</v>
      </c>
      <c r="H952" s="15">
        <v>5400</v>
      </c>
      <c r="I952">
        <v>38.6</v>
      </c>
    </row>
    <row r="953" spans="1:9" x14ac:dyDescent="0.35">
      <c r="A953">
        <v>2020</v>
      </c>
      <c r="B953" s="1">
        <v>8</v>
      </c>
      <c r="C953" s="1">
        <v>10</v>
      </c>
      <c r="D953" s="3">
        <v>36.1</v>
      </c>
      <c r="E953">
        <v>2.7777777777777777</v>
      </c>
      <c r="F953" s="23">
        <v>10</v>
      </c>
      <c r="G953" s="14">
        <v>0.22499999999999998</v>
      </c>
      <c r="H953" s="16">
        <v>6640</v>
      </c>
      <c r="I953">
        <v>55.5</v>
      </c>
    </row>
    <row r="954" spans="1:9" x14ac:dyDescent="0.35">
      <c r="A954">
        <v>2020</v>
      </c>
      <c r="B954" s="1">
        <v>8</v>
      </c>
      <c r="C954" s="1">
        <v>11</v>
      </c>
      <c r="D954" s="3">
        <v>36.6</v>
      </c>
      <c r="E954">
        <v>3.2777777777777777</v>
      </c>
      <c r="F954" s="22">
        <v>11.8</v>
      </c>
      <c r="G954" s="13">
        <v>0.128</v>
      </c>
      <c r="H954" s="15">
        <v>6350</v>
      </c>
      <c r="I954">
        <v>67.599999999999994</v>
      </c>
    </row>
    <row r="955" spans="1:9" x14ac:dyDescent="0.35">
      <c r="A955">
        <v>2020</v>
      </c>
      <c r="B955" s="1">
        <v>8</v>
      </c>
      <c r="C955" s="1">
        <v>12</v>
      </c>
      <c r="D955" s="3">
        <v>35.9</v>
      </c>
      <c r="E955">
        <v>3.3611111111111112</v>
      </c>
      <c r="F955" s="23">
        <v>12.1</v>
      </c>
      <c r="G955" s="14">
        <v>0.15</v>
      </c>
      <c r="H955" s="16">
        <v>6210</v>
      </c>
      <c r="I955">
        <v>68.099999999999994</v>
      </c>
    </row>
    <row r="956" spans="1:9" x14ac:dyDescent="0.35">
      <c r="A956">
        <v>2020</v>
      </c>
      <c r="B956" s="1">
        <v>8</v>
      </c>
      <c r="C956" s="1">
        <v>13</v>
      </c>
      <c r="D956" s="3">
        <v>35.700000000000003</v>
      </c>
      <c r="E956">
        <v>4.166666666666667</v>
      </c>
      <c r="F956" s="22">
        <v>15</v>
      </c>
      <c r="G956" s="13">
        <v>0.15</v>
      </c>
      <c r="H956" s="15">
        <v>6370</v>
      </c>
      <c r="I956">
        <v>62.1</v>
      </c>
    </row>
    <row r="957" spans="1:9" x14ac:dyDescent="0.35">
      <c r="A957">
        <v>2020</v>
      </c>
      <c r="B957" s="1">
        <v>8</v>
      </c>
      <c r="C957" s="1">
        <v>14</v>
      </c>
      <c r="D957" s="3">
        <v>35.4</v>
      </c>
      <c r="E957">
        <v>3.2777777777777777</v>
      </c>
      <c r="F957" s="23">
        <v>11.8</v>
      </c>
      <c r="G957" s="14">
        <v>0.15</v>
      </c>
      <c r="H957" s="16">
        <v>7090</v>
      </c>
      <c r="I957">
        <v>60.3</v>
      </c>
    </row>
    <row r="958" spans="1:9" x14ac:dyDescent="0.35">
      <c r="A958">
        <v>2020</v>
      </c>
      <c r="B958" s="1">
        <v>8</v>
      </c>
      <c r="C958" s="1">
        <v>15</v>
      </c>
      <c r="D958" s="3">
        <v>35.299999999999997</v>
      </c>
      <c r="E958">
        <v>3.2777777777777777</v>
      </c>
      <c r="F958" s="22">
        <v>11.8</v>
      </c>
      <c r="G958" s="13">
        <v>0.151</v>
      </c>
      <c r="H958" s="15">
        <v>7210</v>
      </c>
      <c r="I958">
        <v>71.5</v>
      </c>
    </row>
    <row r="959" spans="1:9" x14ac:dyDescent="0.35">
      <c r="A959">
        <v>2020</v>
      </c>
      <c r="B959" s="1">
        <v>8</v>
      </c>
      <c r="C959" s="1">
        <v>16</v>
      </c>
      <c r="D959" s="3">
        <v>35.6</v>
      </c>
      <c r="E959">
        <v>3.5833333333333335</v>
      </c>
      <c r="F959" s="23">
        <v>12.9</v>
      </c>
      <c r="G959" s="14">
        <v>0.20800000000000002</v>
      </c>
      <c r="H959" s="16">
        <v>6840</v>
      </c>
      <c r="I959">
        <v>71</v>
      </c>
    </row>
    <row r="960" spans="1:9" x14ac:dyDescent="0.35">
      <c r="A960">
        <v>2020</v>
      </c>
      <c r="B960" s="1">
        <v>8</v>
      </c>
      <c r="C960" s="1">
        <v>17</v>
      </c>
      <c r="D960" s="3">
        <v>35.4</v>
      </c>
      <c r="E960">
        <v>2.9166666666666665</v>
      </c>
      <c r="F960" s="22">
        <v>10.5</v>
      </c>
      <c r="G960" s="13">
        <v>8.7499999999999994E-2</v>
      </c>
      <c r="H960" s="15">
        <v>6860</v>
      </c>
      <c r="I960">
        <v>66.5</v>
      </c>
    </row>
    <row r="961" spans="1:9" x14ac:dyDescent="0.35">
      <c r="A961">
        <v>2020</v>
      </c>
      <c r="B961" s="1">
        <v>8</v>
      </c>
      <c r="C961" s="1">
        <v>18</v>
      </c>
      <c r="D961" s="3">
        <v>35.299999999999997</v>
      </c>
      <c r="E961">
        <v>2.75</v>
      </c>
      <c r="F961" s="23">
        <v>9.9</v>
      </c>
      <c r="G961" s="14">
        <v>0.106</v>
      </c>
      <c r="H961" s="16">
        <v>7090</v>
      </c>
      <c r="I961">
        <v>63</v>
      </c>
    </row>
    <row r="962" spans="1:9" x14ac:dyDescent="0.35">
      <c r="A962">
        <v>2020</v>
      </c>
      <c r="B962" s="1">
        <v>8</v>
      </c>
      <c r="C962" s="1">
        <v>19</v>
      </c>
      <c r="D962" s="3">
        <v>35.799999999999997</v>
      </c>
      <c r="E962">
        <v>3.0555555555555554</v>
      </c>
      <c r="F962" s="22">
        <v>11</v>
      </c>
      <c r="G962" s="13">
        <v>0.109</v>
      </c>
      <c r="H962" s="15">
        <v>6780</v>
      </c>
      <c r="I962">
        <v>68.5</v>
      </c>
    </row>
    <row r="963" spans="1:9" x14ac:dyDescent="0.35">
      <c r="A963">
        <v>2020</v>
      </c>
      <c r="B963" s="1">
        <v>8</v>
      </c>
      <c r="C963" s="1">
        <v>20</v>
      </c>
      <c r="D963" s="3">
        <v>35.9</v>
      </c>
      <c r="E963">
        <v>3.1666666666666665</v>
      </c>
      <c r="F963" s="23">
        <v>11.4</v>
      </c>
      <c r="G963" s="14">
        <v>0.10700000000000001</v>
      </c>
      <c r="H963" s="16">
        <v>6630</v>
      </c>
      <c r="I963">
        <v>73</v>
      </c>
    </row>
    <row r="964" spans="1:9" x14ac:dyDescent="0.35">
      <c r="A964">
        <v>2020</v>
      </c>
      <c r="B964" s="1">
        <v>8</v>
      </c>
      <c r="C964" s="1">
        <v>21</v>
      </c>
      <c r="D964" s="3">
        <v>36.1</v>
      </c>
      <c r="E964">
        <v>3</v>
      </c>
      <c r="F964" s="22">
        <v>10.8</v>
      </c>
      <c r="G964" s="13">
        <v>9.6999999999999989E-2</v>
      </c>
      <c r="H964" s="15">
        <v>6750</v>
      </c>
      <c r="I964">
        <v>63.7</v>
      </c>
    </row>
    <row r="965" spans="1:9" x14ac:dyDescent="0.35">
      <c r="A965">
        <v>2020</v>
      </c>
      <c r="B965" s="1">
        <v>8</v>
      </c>
      <c r="C965" s="1">
        <v>22</v>
      </c>
      <c r="D965" s="3">
        <v>35.6</v>
      </c>
      <c r="E965">
        <v>2.9444444444444446</v>
      </c>
      <c r="F965" s="23">
        <v>10.6</v>
      </c>
      <c r="G965" s="14">
        <v>0.109</v>
      </c>
      <c r="H965" s="16">
        <v>6760</v>
      </c>
      <c r="I965">
        <v>67.2</v>
      </c>
    </row>
    <row r="966" spans="1:9" x14ac:dyDescent="0.35">
      <c r="A966">
        <v>2020</v>
      </c>
      <c r="B966" s="1">
        <v>8</v>
      </c>
      <c r="C966" s="1">
        <v>23</v>
      </c>
      <c r="D966" s="3">
        <v>36.5</v>
      </c>
      <c r="E966">
        <v>4.0555555555555554</v>
      </c>
      <c r="F966" s="22">
        <v>14.6</v>
      </c>
      <c r="G966" s="13">
        <v>0.442</v>
      </c>
      <c r="H966" s="15">
        <v>6610</v>
      </c>
      <c r="I966">
        <v>51.6</v>
      </c>
    </row>
    <row r="967" spans="1:9" x14ac:dyDescent="0.35">
      <c r="A967">
        <v>2020</v>
      </c>
      <c r="B967" s="1">
        <v>8</v>
      </c>
      <c r="C967" s="1">
        <v>24</v>
      </c>
      <c r="D967" s="3">
        <v>36.4</v>
      </c>
      <c r="E967">
        <v>3.2777777777777777</v>
      </c>
      <c r="F967" s="23">
        <v>11.8</v>
      </c>
      <c r="G967" s="14">
        <v>0.28999999999999998</v>
      </c>
      <c r="H967" s="16">
        <v>6930</v>
      </c>
      <c r="I967">
        <v>54.4</v>
      </c>
    </row>
    <row r="968" spans="1:9" x14ac:dyDescent="0.35">
      <c r="A968">
        <v>2020</v>
      </c>
      <c r="B968" s="1">
        <v>8</v>
      </c>
      <c r="C968" s="1">
        <v>25</v>
      </c>
      <c r="D968" s="3">
        <v>35.5</v>
      </c>
      <c r="E968">
        <v>3.8611111111111112</v>
      </c>
      <c r="F968" s="22">
        <v>13.9</v>
      </c>
      <c r="G968" s="13">
        <v>0.16600000000000001</v>
      </c>
      <c r="H968" s="15">
        <v>7170</v>
      </c>
      <c r="I968">
        <v>60.3</v>
      </c>
    </row>
    <row r="969" spans="1:9" x14ac:dyDescent="0.35">
      <c r="A969">
        <v>2020</v>
      </c>
      <c r="B969" s="1">
        <v>8</v>
      </c>
      <c r="C969" s="1">
        <v>26</v>
      </c>
      <c r="D969" s="3">
        <v>34.9</v>
      </c>
      <c r="E969">
        <v>3.3055555555555554</v>
      </c>
      <c r="F969" s="23">
        <v>11.9</v>
      </c>
      <c r="G969" s="14">
        <v>0.13199999999999998</v>
      </c>
      <c r="H969" s="16">
        <v>7030</v>
      </c>
      <c r="I969">
        <v>59</v>
      </c>
    </row>
    <row r="970" spans="1:9" x14ac:dyDescent="0.35">
      <c r="A970">
        <v>2020</v>
      </c>
      <c r="B970" s="1">
        <v>8</v>
      </c>
      <c r="C970" s="1">
        <v>27</v>
      </c>
      <c r="D970" s="3">
        <v>36.299999999999997</v>
      </c>
      <c r="E970">
        <v>3.8888888888888888</v>
      </c>
      <c r="F970" s="22">
        <v>14</v>
      </c>
      <c r="G970" s="13">
        <v>0.23499999999999999</v>
      </c>
      <c r="H970" s="15">
        <v>6800</v>
      </c>
      <c r="I970">
        <v>58.7</v>
      </c>
    </row>
    <row r="971" spans="1:9" x14ac:dyDescent="0.35">
      <c r="A971">
        <v>2020</v>
      </c>
      <c r="B971" s="1">
        <v>8</v>
      </c>
      <c r="C971" s="1">
        <v>28</v>
      </c>
      <c r="D971" s="3">
        <v>36.9</v>
      </c>
      <c r="E971">
        <v>3.3888888888888888</v>
      </c>
      <c r="F971" s="23">
        <v>12.2</v>
      </c>
      <c r="G971" s="14">
        <v>0.26300000000000001</v>
      </c>
      <c r="H971" s="16">
        <v>6730</v>
      </c>
      <c r="I971">
        <v>46.6</v>
      </c>
    </row>
    <row r="972" spans="1:9" x14ac:dyDescent="0.35">
      <c r="A972">
        <v>2020</v>
      </c>
      <c r="B972" s="1">
        <v>8</v>
      </c>
      <c r="C972" s="1">
        <v>29</v>
      </c>
      <c r="D972" s="3">
        <v>37.1</v>
      </c>
      <c r="E972">
        <v>3.5555555555555554</v>
      </c>
      <c r="F972" s="22">
        <v>12.8</v>
      </c>
      <c r="G972" s="13">
        <v>0.22</v>
      </c>
      <c r="H972" s="15">
        <v>6830</v>
      </c>
      <c r="I972">
        <v>46.7</v>
      </c>
    </row>
    <row r="973" spans="1:9" x14ac:dyDescent="0.35">
      <c r="A973">
        <v>2020</v>
      </c>
      <c r="B973" s="1">
        <v>8</v>
      </c>
      <c r="C973" s="1">
        <v>30</v>
      </c>
      <c r="D973" s="3">
        <v>36.9</v>
      </c>
      <c r="E973">
        <v>2.6944444444444446</v>
      </c>
      <c r="F973" s="23">
        <v>9.6999999999999993</v>
      </c>
      <c r="G973" s="14">
        <v>0.13600000000000001</v>
      </c>
      <c r="H973" s="16">
        <v>6760</v>
      </c>
      <c r="I973">
        <v>54.2</v>
      </c>
    </row>
    <row r="974" spans="1:9" x14ac:dyDescent="0.35">
      <c r="A974">
        <v>2020</v>
      </c>
      <c r="B974" s="5">
        <v>8</v>
      </c>
      <c r="C974" s="5">
        <v>31</v>
      </c>
      <c r="D974" s="3">
        <v>37.5</v>
      </c>
      <c r="E974">
        <v>3.4444444444444446</v>
      </c>
      <c r="F974" s="22">
        <v>12.4</v>
      </c>
      <c r="G974" s="13">
        <v>0.14199999999999999</v>
      </c>
      <c r="H974" s="15">
        <v>6910</v>
      </c>
      <c r="I974">
        <v>40.1</v>
      </c>
    </row>
    <row r="975" spans="1:9" x14ac:dyDescent="0.35">
      <c r="A975">
        <v>2020</v>
      </c>
      <c r="B975" s="1">
        <v>9</v>
      </c>
      <c r="C975" s="1">
        <v>1</v>
      </c>
      <c r="D975" s="3">
        <v>36.6</v>
      </c>
      <c r="E975">
        <v>4.0277777777777777</v>
      </c>
      <c r="F975" s="23">
        <v>14.5</v>
      </c>
      <c r="G975" s="14">
        <v>0.16700000000000001</v>
      </c>
      <c r="H975" s="16">
        <v>7250</v>
      </c>
      <c r="I975">
        <v>28.6</v>
      </c>
    </row>
    <row r="976" spans="1:9" x14ac:dyDescent="0.35">
      <c r="A976">
        <v>2020</v>
      </c>
      <c r="B976" s="1">
        <v>9</v>
      </c>
      <c r="C976" s="1">
        <v>2</v>
      </c>
      <c r="D976" s="3">
        <v>35.4</v>
      </c>
      <c r="E976">
        <v>3.4444444444444446</v>
      </c>
      <c r="F976" s="22">
        <v>12.4</v>
      </c>
      <c r="G976" s="13">
        <v>0.16299999999999998</v>
      </c>
      <c r="H976" s="15">
        <v>7240</v>
      </c>
      <c r="I976">
        <v>39.200000000000003</v>
      </c>
    </row>
    <row r="977" spans="1:9" x14ac:dyDescent="0.35">
      <c r="A977">
        <v>2020</v>
      </c>
      <c r="B977" s="1">
        <v>9</v>
      </c>
      <c r="C977" s="1">
        <v>3</v>
      </c>
      <c r="D977" s="3">
        <v>35</v>
      </c>
      <c r="E977">
        <v>3.6111111111111112</v>
      </c>
      <c r="F977" s="23">
        <v>13</v>
      </c>
      <c r="G977" s="14">
        <v>0.182</v>
      </c>
      <c r="H977" s="16">
        <v>7180</v>
      </c>
      <c r="I977">
        <v>47.1</v>
      </c>
    </row>
    <row r="978" spans="1:9" x14ac:dyDescent="0.35">
      <c r="A978">
        <v>2020</v>
      </c>
      <c r="B978" s="1">
        <v>9</v>
      </c>
      <c r="C978" s="1">
        <v>4</v>
      </c>
      <c r="D978" s="3">
        <v>35.1</v>
      </c>
      <c r="E978">
        <v>3.0555555555555554</v>
      </c>
      <c r="F978" s="22">
        <v>11</v>
      </c>
      <c r="G978" s="13">
        <v>0.14799999999999999</v>
      </c>
      <c r="H978" s="15">
        <v>7260</v>
      </c>
      <c r="I978">
        <v>46.7</v>
      </c>
    </row>
    <row r="979" spans="1:9" x14ac:dyDescent="0.35">
      <c r="A979">
        <v>2020</v>
      </c>
      <c r="B979" s="1">
        <v>9</v>
      </c>
      <c r="C979" s="1">
        <v>5</v>
      </c>
      <c r="D979" s="3">
        <v>35</v>
      </c>
      <c r="E979">
        <v>3.4166666666666665</v>
      </c>
      <c r="F979" s="23">
        <v>12.3</v>
      </c>
      <c r="G979" s="14">
        <v>0.14899999999999999</v>
      </c>
      <c r="H979" s="16">
        <v>7230</v>
      </c>
      <c r="I979">
        <v>45.6</v>
      </c>
    </row>
    <row r="980" spans="1:9" x14ac:dyDescent="0.35">
      <c r="A980">
        <v>2020</v>
      </c>
      <c r="B980" s="1">
        <v>9</v>
      </c>
      <c r="C980" s="1">
        <v>6</v>
      </c>
      <c r="D980" s="3">
        <v>34.299999999999997</v>
      </c>
      <c r="E980">
        <v>3.6111111111111112</v>
      </c>
      <c r="F980" s="22">
        <v>13</v>
      </c>
      <c r="G980" s="13">
        <v>0.21299999999999999</v>
      </c>
      <c r="H980" s="15">
        <v>7210</v>
      </c>
      <c r="I980">
        <v>48.3</v>
      </c>
    </row>
    <row r="981" spans="1:9" x14ac:dyDescent="0.35">
      <c r="A981">
        <v>2020</v>
      </c>
      <c r="B981" s="1">
        <v>9</v>
      </c>
      <c r="C981" s="1">
        <v>7</v>
      </c>
      <c r="D981" s="3">
        <v>34.5</v>
      </c>
      <c r="E981">
        <v>3.4444444444444446</v>
      </c>
      <c r="F981" s="23">
        <v>12.4</v>
      </c>
      <c r="G981" s="14">
        <v>0.14199999999999999</v>
      </c>
      <c r="H981" s="16">
        <v>7120</v>
      </c>
      <c r="I981">
        <v>54.1</v>
      </c>
    </row>
    <row r="982" spans="1:9" x14ac:dyDescent="0.35">
      <c r="A982">
        <v>2020</v>
      </c>
      <c r="B982" s="1">
        <v>9</v>
      </c>
      <c r="C982" s="1">
        <v>8</v>
      </c>
      <c r="D982" s="3">
        <v>34.9</v>
      </c>
      <c r="E982">
        <v>2.7222222222222223</v>
      </c>
      <c r="F982" s="22">
        <v>9.8000000000000007</v>
      </c>
      <c r="G982" s="13">
        <v>6.7099999999999993E-2</v>
      </c>
      <c r="H982" s="15">
        <v>7060</v>
      </c>
      <c r="I982">
        <v>55.8</v>
      </c>
    </row>
    <row r="983" spans="1:9" x14ac:dyDescent="0.35">
      <c r="A983">
        <v>2020</v>
      </c>
      <c r="B983" s="1">
        <v>9</v>
      </c>
      <c r="C983" s="1">
        <v>9</v>
      </c>
      <c r="D983" s="3">
        <v>34.200000000000003</v>
      </c>
      <c r="E983">
        <v>2.25</v>
      </c>
      <c r="F983" s="23">
        <v>8.1</v>
      </c>
      <c r="G983" s="14">
        <v>9.8099999999999993E-2</v>
      </c>
      <c r="H983" s="16">
        <v>6620</v>
      </c>
      <c r="I983">
        <v>50.8</v>
      </c>
    </row>
    <row r="984" spans="1:9" x14ac:dyDescent="0.35">
      <c r="A984">
        <v>2020</v>
      </c>
      <c r="B984" s="1">
        <v>9</v>
      </c>
      <c r="C984" s="1">
        <v>10</v>
      </c>
      <c r="D984" s="3">
        <v>33.4</v>
      </c>
      <c r="E984">
        <v>2.9444444444444446</v>
      </c>
      <c r="F984" s="22">
        <v>10.6</v>
      </c>
      <c r="G984" s="13">
        <v>0.10700000000000001</v>
      </c>
      <c r="H984" s="15">
        <v>6670</v>
      </c>
      <c r="I984">
        <v>67.400000000000006</v>
      </c>
    </row>
    <row r="985" spans="1:9" x14ac:dyDescent="0.35">
      <c r="A985">
        <v>2020</v>
      </c>
      <c r="B985" s="1">
        <v>9</v>
      </c>
      <c r="C985" s="1">
        <v>11</v>
      </c>
      <c r="D985" s="3">
        <v>33.9</v>
      </c>
      <c r="E985">
        <v>2.9166666666666665</v>
      </c>
      <c r="F985" s="23">
        <v>10.5</v>
      </c>
      <c r="G985" s="14">
        <v>8.6699999999999999E-2</v>
      </c>
      <c r="H985" s="16">
        <v>6900</v>
      </c>
      <c r="I985">
        <v>64.5</v>
      </c>
    </row>
    <row r="986" spans="1:9" x14ac:dyDescent="0.35">
      <c r="A986">
        <v>2020</v>
      </c>
      <c r="B986" s="1">
        <v>9</v>
      </c>
      <c r="C986" s="1">
        <v>12</v>
      </c>
      <c r="D986" s="3">
        <v>34.299999999999997</v>
      </c>
      <c r="E986">
        <v>3.25</v>
      </c>
      <c r="F986" s="22">
        <v>11.7</v>
      </c>
      <c r="G986" s="13">
        <v>6.8699999999999997E-2</v>
      </c>
      <c r="H986" s="15">
        <v>6710</v>
      </c>
      <c r="I986">
        <v>66.099999999999994</v>
      </c>
    </row>
    <row r="987" spans="1:9" x14ac:dyDescent="0.35">
      <c r="A987">
        <v>2020</v>
      </c>
      <c r="B987" s="1">
        <v>9</v>
      </c>
      <c r="C987" s="1">
        <v>13</v>
      </c>
      <c r="D987" s="3">
        <v>35.200000000000003</v>
      </c>
      <c r="E987">
        <v>2.9166666666666665</v>
      </c>
      <c r="F987" s="23">
        <v>10.5</v>
      </c>
      <c r="G987" s="14">
        <v>0.308</v>
      </c>
      <c r="H987" s="16">
        <v>6790</v>
      </c>
      <c r="I987">
        <v>47.6</v>
      </c>
    </row>
    <row r="988" spans="1:9" x14ac:dyDescent="0.35">
      <c r="A988">
        <v>2020</v>
      </c>
      <c r="B988" s="1">
        <v>9</v>
      </c>
      <c r="C988" s="1">
        <v>14</v>
      </c>
      <c r="D988" s="3">
        <v>35.200000000000003</v>
      </c>
      <c r="E988">
        <v>3.3055555555555554</v>
      </c>
      <c r="F988" s="22">
        <v>11.9</v>
      </c>
      <c r="G988" s="13">
        <v>0.16200000000000001</v>
      </c>
      <c r="H988" s="15">
        <v>6850</v>
      </c>
      <c r="I988">
        <v>46.8</v>
      </c>
    </row>
    <row r="989" spans="1:9" x14ac:dyDescent="0.35">
      <c r="A989">
        <v>2020</v>
      </c>
      <c r="B989" s="1">
        <v>9</v>
      </c>
      <c r="C989" s="1">
        <v>15</v>
      </c>
      <c r="D989" s="3">
        <v>34.700000000000003</v>
      </c>
      <c r="E989">
        <v>3.1388888888888888</v>
      </c>
      <c r="F989" s="23">
        <v>11.3</v>
      </c>
      <c r="G989" s="14">
        <v>0.10299999999999999</v>
      </c>
      <c r="H989" s="16">
        <v>6920</v>
      </c>
      <c r="I989">
        <v>47.4</v>
      </c>
    </row>
    <row r="990" spans="1:9" x14ac:dyDescent="0.35">
      <c r="A990">
        <v>2020</v>
      </c>
      <c r="B990" s="1">
        <v>9</v>
      </c>
      <c r="C990" s="1">
        <v>16</v>
      </c>
      <c r="D990" s="3">
        <v>33.6</v>
      </c>
      <c r="E990">
        <v>3.0555555555555554</v>
      </c>
      <c r="F990" s="22">
        <v>11</v>
      </c>
      <c r="G990" s="13">
        <v>8.3699999999999997E-2</v>
      </c>
      <c r="H990" s="15">
        <v>6170</v>
      </c>
      <c r="I990">
        <v>45.4</v>
      </c>
    </row>
    <row r="991" spans="1:9" x14ac:dyDescent="0.35">
      <c r="A991">
        <v>2020</v>
      </c>
      <c r="B991" s="1">
        <v>9</v>
      </c>
      <c r="C991" s="1">
        <v>17</v>
      </c>
      <c r="D991" s="3">
        <v>33.9</v>
      </c>
      <c r="E991">
        <v>3.3611111111111112</v>
      </c>
      <c r="F991" s="23">
        <v>12.1</v>
      </c>
      <c r="G991" s="14">
        <v>8.320000000000001E-2</v>
      </c>
      <c r="H991" s="16">
        <v>6970</v>
      </c>
      <c r="I991">
        <v>49.1</v>
      </c>
    </row>
    <row r="992" spans="1:9" x14ac:dyDescent="0.35">
      <c r="A992">
        <v>2020</v>
      </c>
      <c r="B992" s="1">
        <v>9</v>
      </c>
      <c r="C992" s="1">
        <v>18</v>
      </c>
      <c r="D992" s="3">
        <v>33</v>
      </c>
      <c r="E992">
        <v>3.3888888888888888</v>
      </c>
      <c r="F992" s="22">
        <v>12.2</v>
      </c>
      <c r="G992" s="13">
        <v>3.9899999999999998E-2</v>
      </c>
      <c r="H992" s="15">
        <v>6930</v>
      </c>
      <c r="I992">
        <v>58.3</v>
      </c>
    </row>
    <row r="993" spans="1:9" x14ac:dyDescent="0.35">
      <c r="A993">
        <v>2020</v>
      </c>
      <c r="B993" s="1">
        <v>9</v>
      </c>
      <c r="C993" s="1">
        <v>19</v>
      </c>
      <c r="D993" s="3">
        <v>33.6</v>
      </c>
      <c r="E993">
        <v>3.1696069444444444</v>
      </c>
      <c r="F993" s="23">
        <f>11.410585</f>
        <v>11.410584999999999</v>
      </c>
      <c r="G993" s="14">
        <v>6.3799999999999996E-2</v>
      </c>
      <c r="H993" s="16">
        <v>6910</v>
      </c>
      <c r="I993">
        <v>59.1</v>
      </c>
    </row>
    <row r="994" spans="1:9" x14ac:dyDescent="0.35">
      <c r="A994">
        <v>2020</v>
      </c>
      <c r="B994" s="1">
        <v>9</v>
      </c>
      <c r="C994" s="1">
        <v>20</v>
      </c>
      <c r="D994" s="3">
        <v>32.4</v>
      </c>
      <c r="E994">
        <v>3.1388888888888888</v>
      </c>
      <c r="F994" s="22">
        <v>11.3</v>
      </c>
      <c r="G994" s="13">
        <v>6.1000000000000006E-2</v>
      </c>
      <c r="H994" s="15">
        <v>6870</v>
      </c>
      <c r="I994">
        <v>68.2</v>
      </c>
    </row>
    <row r="995" spans="1:9" x14ac:dyDescent="0.35">
      <c r="A995">
        <v>2020</v>
      </c>
      <c r="B995" s="1">
        <v>9</v>
      </c>
      <c r="C995" s="1">
        <v>21</v>
      </c>
      <c r="D995" s="3">
        <v>32.200000000000003</v>
      </c>
      <c r="E995">
        <v>3.0555555555555554</v>
      </c>
      <c r="F995" s="23">
        <v>11</v>
      </c>
      <c r="G995" s="14">
        <v>4.3499999999999997E-2</v>
      </c>
      <c r="H995" s="16">
        <v>6780</v>
      </c>
      <c r="I995">
        <v>72.7</v>
      </c>
    </row>
    <row r="996" spans="1:9" x14ac:dyDescent="0.35">
      <c r="A996">
        <v>2020</v>
      </c>
      <c r="B996" s="1">
        <v>9</v>
      </c>
      <c r="C996" s="1">
        <v>22</v>
      </c>
      <c r="D996" s="3">
        <v>32.9</v>
      </c>
      <c r="E996">
        <v>3.1388888888888888</v>
      </c>
      <c r="F996" s="22">
        <v>11.3</v>
      </c>
      <c r="G996" s="13">
        <v>4.3900000000000002E-2</v>
      </c>
      <c r="H996" s="15">
        <v>6740</v>
      </c>
      <c r="I996">
        <v>68.599999999999994</v>
      </c>
    </row>
    <row r="997" spans="1:9" x14ac:dyDescent="0.35">
      <c r="A997">
        <v>2020</v>
      </c>
      <c r="B997" s="1">
        <v>9</v>
      </c>
      <c r="C997" s="1">
        <v>23</v>
      </c>
      <c r="D997" s="3">
        <v>33.1</v>
      </c>
      <c r="E997">
        <v>2.4444444444444446</v>
      </c>
      <c r="F997" s="23">
        <v>8.8000000000000007</v>
      </c>
      <c r="G997" s="14">
        <v>3.6500000000000005E-2</v>
      </c>
      <c r="H997" s="16">
        <v>6880</v>
      </c>
      <c r="I997">
        <v>64.099999999999994</v>
      </c>
    </row>
    <row r="998" spans="1:9" x14ac:dyDescent="0.35">
      <c r="A998">
        <v>2020</v>
      </c>
      <c r="B998" s="1">
        <v>9</v>
      </c>
      <c r="C998" s="1">
        <v>24</v>
      </c>
      <c r="D998" s="3">
        <v>32.9</v>
      </c>
      <c r="E998">
        <v>2.7777777777777777</v>
      </c>
      <c r="F998" s="22">
        <v>10</v>
      </c>
      <c r="G998" s="13">
        <v>8.4199999999999997E-2</v>
      </c>
      <c r="H998" s="15">
        <v>6630</v>
      </c>
      <c r="I998">
        <v>63</v>
      </c>
    </row>
    <row r="999" spans="1:9" x14ac:dyDescent="0.35">
      <c r="A999">
        <v>2020</v>
      </c>
      <c r="B999" s="1">
        <v>9</v>
      </c>
      <c r="C999" s="1">
        <v>25</v>
      </c>
      <c r="D999" s="3">
        <v>33.700000000000003</v>
      </c>
      <c r="E999">
        <v>2.6666666666666665</v>
      </c>
      <c r="F999" s="23">
        <v>9.6</v>
      </c>
      <c r="G999" s="14">
        <v>0.106</v>
      </c>
      <c r="H999" s="16">
        <v>6640</v>
      </c>
      <c r="I999">
        <v>52.9</v>
      </c>
    </row>
    <row r="1000" spans="1:9" x14ac:dyDescent="0.35">
      <c r="A1000">
        <v>2020</v>
      </c>
      <c r="B1000" s="1">
        <v>9</v>
      </c>
      <c r="C1000" s="1">
        <v>26</v>
      </c>
      <c r="D1000" s="3">
        <v>32.799999999999997</v>
      </c>
      <c r="E1000">
        <v>2.7222222222222223</v>
      </c>
      <c r="F1000" s="22">
        <v>9.8000000000000007</v>
      </c>
      <c r="G1000" s="13">
        <v>6.5299999999999997E-2</v>
      </c>
      <c r="H1000" s="15">
        <v>6560</v>
      </c>
      <c r="I1000">
        <v>64.599999999999994</v>
      </c>
    </row>
    <row r="1001" spans="1:9" x14ac:dyDescent="0.35">
      <c r="A1001">
        <v>2020</v>
      </c>
      <c r="B1001" s="1">
        <v>9</v>
      </c>
      <c r="C1001" s="1">
        <v>27</v>
      </c>
      <c r="D1001" s="3">
        <v>33</v>
      </c>
      <c r="E1001">
        <v>2.4166666666666665</v>
      </c>
      <c r="F1001" s="23">
        <v>8.6999999999999993</v>
      </c>
      <c r="G1001" s="14">
        <v>8.3099999999999993E-2</v>
      </c>
      <c r="H1001" s="16">
        <v>6530</v>
      </c>
      <c r="I1001">
        <v>62.7</v>
      </c>
    </row>
    <row r="1002" spans="1:9" x14ac:dyDescent="0.35">
      <c r="A1002">
        <v>2020</v>
      </c>
      <c r="B1002" s="1">
        <v>9</v>
      </c>
      <c r="C1002" s="1">
        <v>28</v>
      </c>
      <c r="D1002" s="3">
        <v>33</v>
      </c>
      <c r="E1002">
        <v>2.3611111111111112</v>
      </c>
      <c r="F1002" s="22">
        <v>8.5</v>
      </c>
      <c r="G1002" s="13">
        <v>8.9400000000000007E-2</v>
      </c>
      <c r="H1002" s="15">
        <v>6420</v>
      </c>
      <c r="I1002">
        <v>58.1</v>
      </c>
    </row>
    <row r="1003" spans="1:9" x14ac:dyDescent="0.35">
      <c r="A1003">
        <v>2020</v>
      </c>
      <c r="B1003" s="1">
        <v>9</v>
      </c>
      <c r="C1003" s="1">
        <v>29</v>
      </c>
      <c r="D1003" s="3">
        <v>32.799999999999997</v>
      </c>
      <c r="E1003">
        <v>2.3611111111111112</v>
      </c>
      <c r="F1003" s="23">
        <v>8.5</v>
      </c>
      <c r="G1003" s="14">
        <v>0.13100000000000001</v>
      </c>
      <c r="H1003" s="16">
        <v>6210</v>
      </c>
      <c r="I1003">
        <v>59.1</v>
      </c>
    </row>
    <row r="1004" spans="1:9" x14ac:dyDescent="0.35">
      <c r="A1004">
        <v>2020</v>
      </c>
      <c r="B1004" s="5">
        <v>9</v>
      </c>
      <c r="C1004" s="5">
        <v>30</v>
      </c>
      <c r="D1004" s="3">
        <v>34.1</v>
      </c>
      <c r="E1004">
        <v>3.0833333333333335</v>
      </c>
      <c r="F1004" s="22">
        <v>11.1</v>
      </c>
      <c r="G1004" s="13">
        <v>0.123</v>
      </c>
      <c r="H1004" s="15">
        <v>6390</v>
      </c>
      <c r="I1004">
        <v>33.299999999999997</v>
      </c>
    </row>
    <row r="1005" spans="1:9" x14ac:dyDescent="0.35">
      <c r="A1005">
        <v>2020</v>
      </c>
      <c r="B1005" s="1">
        <v>10</v>
      </c>
      <c r="C1005" s="1">
        <v>1</v>
      </c>
      <c r="D1005" s="3">
        <v>33.6</v>
      </c>
      <c r="E1005">
        <v>3.3611111111111112</v>
      </c>
      <c r="F1005" s="23">
        <v>12.1</v>
      </c>
      <c r="G1005" s="14">
        <v>0.189</v>
      </c>
      <c r="H1005" s="16">
        <v>6310</v>
      </c>
      <c r="I1005">
        <v>27.5</v>
      </c>
    </row>
    <row r="1006" spans="1:9" x14ac:dyDescent="0.35">
      <c r="A1006">
        <v>2020</v>
      </c>
      <c r="B1006" s="1">
        <v>10</v>
      </c>
      <c r="C1006" s="1">
        <v>2</v>
      </c>
      <c r="D1006" s="3">
        <v>33.5</v>
      </c>
      <c r="E1006">
        <v>2.3888888888888888</v>
      </c>
      <c r="F1006" s="22">
        <v>8.6</v>
      </c>
      <c r="G1006" s="13">
        <v>0.16500000000000001</v>
      </c>
      <c r="H1006" s="15">
        <v>6340</v>
      </c>
      <c r="I1006">
        <v>34.799999999999997</v>
      </c>
    </row>
    <row r="1007" spans="1:9" x14ac:dyDescent="0.35">
      <c r="A1007">
        <v>2020</v>
      </c>
      <c r="B1007" s="1">
        <v>10</v>
      </c>
      <c r="C1007" s="1">
        <v>3</v>
      </c>
      <c r="D1007" s="3">
        <v>31.4</v>
      </c>
      <c r="E1007">
        <v>2.8611111111111112</v>
      </c>
      <c r="F1007" s="23">
        <v>10.3</v>
      </c>
      <c r="G1007" s="14">
        <v>9.9900000000000003E-2</v>
      </c>
      <c r="H1007" s="16">
        <v>6310</v>
      </c>
      <c r="I1007">
        <v>66.099999999999994</v>
      </c>
    </row>
    <row r="1008" spans="1:9" x14ac:dyDescent="0.35">
      <c r="A1008">
        <v>2020</v>
      </c>
      <c r="B1008" s="1">
        <v>10</v>
      </c>
      <c r="C1008" s="1">
        <v>4</v>
      </c>
      <c r="D1008" s="3">
        <v>32.6</v>
      </c>
      <c r="E1008">
        <v>3.1111111111111112</v>
      </c>
      <c r="F1008" s="22">
        <v>11.2</v>
      </c>
      <c r="G1008" s="13">
        <v>7.0000000000000007E-2</v>
      </c>
      <c r="H1008" s="15">
        <v>6190</v>
      </c>
      <c r="I1008">
        <v>63</v>
      </c>
    </row>
    <row r="1009" spans="1:9" x14ac:dyDescent="0.35">
      <c r="A1009">
        <v>2020</v>
      </c>
      <c r="B1009" s="1">
        <v>10</v>
      </c>
      <c r="C1009" s="1">
        <v>5</v>
      </c>
      <c r="D1009" s="3">
        <v>32.799999999999997</v>
      </c>
      <c r="E1009">
        <v>2.7222222222222223</v>
      </c>
      <c r="F1009" s="23">
        <v>9.8000000000000007</v>
      </c>
      <c r="G1009" s="14">
        <v>7.5399999999999995E-2</v>
      </c>
      <c r="H1009" s="16">
        <v>6060</v>
      </c>
      <c r="I1009">
        <v>61.5</v>
      </c>
    </row>
    <row r="1010" spans="1:9" x14ac:dyDescent="0.35">
      <c r="A1010">
        <v>2020</v>
      </c>
      <c r="B1010" s="1">
        <v>10</v>
      </c>
      <c r="C1010" s="1">
        <v>6</v>
      </c>
      <c r="D1010" s="3">
        <v>33</v>
      </c>
      <c r="E1010">
        <v>2.6944444444444446</v>
      </c>
      <c r="F1010" s="22">
        <v>9.6999999999999993</v>
      </c>
      <c r="G1010" s="13">
        <v>7.2599999999999998E-2</v>
      </c>
      <c r="H1010" s="15">
        <v>6190</v>
      </c>
      <c r="I1010">
        <v>57</v>
      </c>
    </row>
    <row r="1011" spans="1:9" x14ac:dyDescent="0.35">
      <c r="A1011">
        <v>2020</v>
      </c>
      <c r="B1011" s="1">
        <v>10</v>
      </c>
      <c r="C1011" s="1">
        <v>7</v>
      </c>
      <c r="D1011" s="3">
        <v>32.9</v>
      </c>
      <c r="E1011">
        <v>3.2777777777777777</v>
      </c>
      <c r="F1011" s="23">
        <v>11.8</v>
      </c>
      <c r="G1011" s="14">
        <v>6.6100000000000006E-2</v>
      </c>
      <c r="H1011" s="16">
        <v>6140</v>
      </c>
      <c r="I1011">
        <v>51.8</v>
      </c>
    </row>
    <row r="1012" spans="1:9" x14ac:dyDescent="0.35">
      <c r="A1012">
        <v>2020</v>
      </c>
      <c r="B1012" s="1">
        <v>10</v>
      </c>
      <c r="C1012" s="1">
        <v>8</v>
      </c>
      <c r="D1012" s="3">
        <v>32.1</v>
      </c>
      <c r="E1012">
        <v>3.1944444444444446</v>
      </c>
      <c r="F1012" s="22">
        <v>11.5</v>
      </c>
      <c r="G1012" s="13">
        <v>7.0699999999999999E-2</v>
      </c>
      <c r="H1012" s="15">
        <v>5860</v>
      </c>
      <c r="I1012">
        <v>69</v>
      </c>
    </row>
    <row r="1013" spans="1:9" x14ac:dyDescent="0.35">
      <c r="A1013">
        <v>2020</v>
      </c>
      <c r="B1013" s="1">
        <v>10</v>
      </c>
      <c r="C1013" s="1">
        <v>9</v>
      </c>
      <c r="D1013" s="3">
        <v>32.799999999999997</v>
      </c>
      <c r="E1013">
        <v>2.6666666666666665</v>
      </c>
      <c r="F1013" s="23">
        <v>9.6</v>
      </c>
      <c r="G1013" s="14">
        <v>7.51E-2</v>
      </c>
      <c r="H1013" s="16">
        <v>5970</v>
      </c>
      <c r="I1013">
        <v>62.5</v>
      </c>
    </row>
    <row r="1014" spans="1:9" x14ac:dyDescent="0.35">
      <c r="A1014">
        <v>2020</v>
      </c>
      <c r="B1014" s="1">
        <v>10</v>
      </c>
      <c r="C1014" s="1">
        <v>10</v>
      </c>
      <c r="D1014" s="3">
        <v>32.4</v>
      </c>
      <c r="E1014">
        <v>3.3333333333333335</v>
      </c>
      <c r="F1014" s="22">
        <v>12</v>
      </c>
      <c r="G1014" s="13">
        <v>5.0799999999999998E-2</v>
      </c>
      <c r="H1014" s="15">
        <v>5990</v>
      </c>
      <c r="I1014">
        <v>53</v>
      </c>
    </row>
    <row r="1015" spans="1:9" x14ac:dyDescent="0.35">
      <c r="A1015">
        <v>2020</v>
      </c>
      <c r="B1015" s="1">
        <v>10</v>
      </c>
      <c r="C1015" s="1">
        <v>11</v>
      </c>
      <c r="D1015" s="3">
        <v>31.7</v>
      </c>
      <c r="E1015">
        <v>3.4166666666666665</v>
      </c>
      <c r="F1015" s="23">
        <v>12.3</v>
      </c>
      <c r="G1015" s="14">
        <v>4.6100000000000002E-2</v>
      </c>
      <c r="H1015" s="16">
        <v>5900</v>
      </c>
      <c r="I1015">
        <v>51.5</v>
      </c>
    </row>
    <row r="1016" spans="1:9" x14ac:dyDescent="0.35">
      <c r="A1016">
        <v>2020</v>
      </c>
      <c r="B1016" s="1">
        <v>10</v>
      </c>
      <c r="C1016" s="1">
        <v>12</v>
      </c>
      <c r="D1016" s="3">
        <v>31.4</v>
      </c>
      <c r="E1016">
        <v>3.8611111111111112</v>
      </c>
      <c r="F1016" s="22">
        <v>13.9</v>
      </c>
      <c r="G1016" s="13">
        <v>6.7299999999999999E-2</v>
      </c>
      <c r="H1016" s="15">
        <v>5760</v>
      </c>
      <c r="I1016">
        <v>54.9</v>
      </c>
    </row>
    <row r="1017" spans="1:9" x14ac:dyDescent="0.35">
      <c r="A1017">
        <v>2020</v>
      </c>
      <c r="B1017" s="1">
        <v>10</v>
      </c>
      <c r="C1017" s="1">
        <v>13</v>
      </c>
      <c r="D1017" s="3">
        <v>31.6</v>
      </c>
      <c r="E1017">
        <v>3.0555555555555554</v>
      </c>
      <c r="F1017" s="23">
        <v>11</v>
      </c>
      <c r="G1017" s="14">
        <v>0.15</v>
      </c>
      <c r="H1017" s="16">
        <v>5760</v>
      </c>
      <c r="I1017">
        <v>51.5</v>
      </c>
    </row>
    <row r="1018" spans="1:9" x14ac:dyDescent="0.35">
      <c r="A1018">
        <v>2020</v>
      </c>
      <c r="B1018" s="1">
        <v>10</v>
      </c>
      <c r="C1018" s="1">
        <v>14</v>
      </c>
      <c r="D1018" s="3">
        <v>31.6</v>
      </c>
      <c r="E1018">
        <v>3.1388888888888888</v>
      </c>
      <c r="F1018" s="22">
        <v>11.3</v>
      </c>
      <c r="G1018" s="13">
        <v>8.9099999999999999E-2</v>
      </c>
      <c r="H1018" s="15">
        <v>6140</v>
      </c>
      <c r="I1018">
        <v>38.299999999999997</v>
      </c>
    </row>
    <row r="1019" spans="1:9" x14ac:dyDescent="0.35">
      <c r="A1019">
        <v>2020</v>
      </c>
      <c r="B1019" s="1">
        <v>10</v>
      </c>
      <c r="C1019" s="1">
        <v>15</v>
      </c>
      <c r="D1019" s="3">
        <v>29.5</v>
      </c>
      <c r="E1019">
        <v>3.0277777777777777</v>
      </c>
      <c r="F1019" s="23">
        <v>10.9</v>
      </c>
      <c r="G1019" s="14">
        <v>8.4100000000000008E-2</v>
      </c>
      <c r="H1019" s="16">
        <v>6200</v>
      </c>
      <c r="I1019">
        <v>34.4</v>
      </c>
    </row>
    <row r="1020" spans="1:9" x14ac:dyDescent="0.35">
      <c r="A1020">
        <v>2020</v>
      </c>
      <c r="B1020" s="1">
        <v>10</v>
      </c>
      <c r="C1020" s="1">
        <v>16</v>
      </c>
      <c r="D1020" s="3">
        <v>29.6</v>
      </c>
      <c r="E1020">
        <v>2.8611111111111112</v>
      </c>
      <c r="F1020" s="22">
        <v>10.3</v>
      </c>
      <c r="G1020" s="13">
        <v>5.8500000000000003E-2</v>
      </c>
      <c r="H1020" s="15">
        <v>6370</v>
      </c>
      <c r="I1020">
        <v>36.5</v>
      </c>
    </row>
    <row r="1021" spans="1:9" x14ac:dyDescent="0.35">
      <c r="A1021">
        <v>2020</v>
      </c>
      <c r="B1021" s="1">
        <v>10</v>
      </c>
      <c r="C1021" s="1">
        <v>17</v>
      </c>
      <c r="D1021" s="3">
        <v>29.2</v>
      </c>
      <c r="E1021">
        <v>2.3888888888888888</v>
      </c>
      <c r="F1021" s="23">
        <v>8.6</v>
      </c>
      <c r="G1021" s="14">
        <v>6.1900000000000004E-2</v>
      </c>
      <c r="H1021" s="16">
        <v>6280</v>
      </c>
      <c r="I1021">
        <v>46.7</v>
      </c>
    </row>
    <row r="1022" spans="1:9" x14ac:dyDescent="0.35">
      <c r="A1022">
        <v>2020</v>
      </c>
      <c r="B1022" s="1">
        <v>10</v>
      </c>
      <c r="C1022" s="1">
        <v>18</v>
      </c>
      <c r="D1022" s="3">
        <v>29.2</v>
      </c>
      <c r="E1022">
        <v>2.9722222222222223</v>
      </c>
      <c r="F1022" s="22">
        <v>10.7</v>
      </c>
      <c r="G1022" s="13">
        <v>7.8100000000000003E-2</v>
      </c>
      <c r="H1022" s="15">
        <v>6210</v>
      </c>
      <c r="I1022">
        <v>46.3</v>
      </c>
    </row>
    <row r="1023" spans="1:9" x14ac:dyDescent="0.35">
      <c r="A1023">
        <v>2020</v>
      </c>
      <c r="B1023" s="1">
        <v>10</v>
      </c>
      <c r="C1023" s="1">
        <v>19</v>
      </c>
      <c r="D1023" s="3">
        <v>28.9</v>
      </c>
      <c r="E1023">
        <v>2.8888888888888888</v>
      </c>
      <c r="F1023" s="23">
        <v>10.4</v>
      </c>
      <c r="G1023" s="14">
        <v>7.4400000000000008E-2</v>
      </c>
      <c r="H1023" s="16">
        <v>6120</v>
      </c>
      <c r="I1023">
        <v>43.7</v>
      </c>
    </row>
    <row r="1024" spans="1:9" x14ac:dyDescent="0.35">
      <c r="A1024">
        <v>2020</v>
      </c>
      <c r="B1024" s="1">
        <v>10</v>
      </c>
      <c r="C1024" s="1">
        <v>20</v>
      </c>
      <c r="D1024" s="3">
        <v>28.8</v>
      </c>
      <c r="E1024">
        <v>2.6388888888888888</v>
      </c>
      <c r="F1024" s="22">
        <v>9.5</v>
      </c>
      <c r="G1024" s="13">
        <v>6.1099999999999995E-2</v>
      </c>
      <c r="H1024" s="15">
        <v>6050</v>
      </c>
      <c r="I1024">
        <v>57.3</v>
      </c>
    </row>
    <row r="1025" spans="1:9" x14ac:dyDescent="0.35">
      <c r="A1025">
        <v>2020</v>
      </c>
      <c r="B1025" s="1">
        <v>10</v>
      </c>
      <c r="C1025" s="1">
        <v>21</v>
      </c>
      <c r="D1025" s="3">
        <v>29.5</v>
      </c>
      <c r="E1025">
        <v>2.75</v>
      </c>
      <c r="F1025" s="23">
        <v>9.9</v>
      </c>
      <c r="G1025" s="14">
        <v>4.5200000000000004E-2</v>
      </c>
      <c r="H1025" s="16">
        <v>5820</v>
      </c>
      <c r="I1025">
        <v>48.7</v>
      </c>
    </row>
    <row r="1026" spans="1:9" x14ac:dyDescent="0.35">
      <c r="A1026">
        <v>2020</v>
      </c>
      <c r="B1026" s="1">
        <v>10</v>
      </c>
      <c r="C1026" s="1">
        <v>22</v>
      </c>
      <c r="D1026" s="3">
        <v>28.7</v>
      </c>
      <c r="E1026">
        <v>2.5555555555555554</v>
      </c>
      <c r="F1026" s="22">
        <v>9.1999999999999993</v>
      </c>
      <c r="G1026" s="13">
        <v>5.7299999999999997E-2</v>
      </c>
      <c r="H1026" s="15">
        <v>6080</v>
      </c>
      <c r="I1026">
        <v>61.6</v>
      </c>
    </row>
    <row r="1027" spans="1:9" x14ac:dyDescent="0.35">
      <c r="A1027">
        <v>2020</v>
      </c>
      <c r="B1027" s="1">
        <v>10</v>
      </c>
      <c r="C1027" s="1">
        <v>23</v>
      </c>
      <c r="D1027" s="3">
        <v>29</v>
      </c>
      <c r="E1027">
        <v>2.4722222222222223</v>
      </c>
      <c r="F1027" s="23">
        <v>8.9</v>
      </c>
      <c r="G1027" s="14">
        <v>4.3799999999999999E-2</v>
      </c>
      <c r="H1027" s="16">
        <v>5810</v>
      </c>
      <c r="I1027">
        <v>61.5</v>
      </c>
    </row>
    <row r="1028" spans="1:9" x14ac:dyDescent="0.35">
      <c r="A1028">
        <v>2020</v>
      </c>
      <c r="B1028" s="1">
        <v>10</v>
      </c>
      <c r="C1028" s="1">
        <v>24</v>
      </c>
      <c r="D1028" s="3">
        <v>29.3</v>
      </c>
      <c r="E1028">
        <v>3.1696069444444444</v>
      </c>
      <c r="F1028" s="22">
        <f>11.410585</f>
        <v>11.410584999999999</v>
      </c>
      <c r="G1028" s="13">
        <v>0.14600000000000002</v>
      </c>
      <c r="H1028" s="15">
        <v>5940</v>
      </c>
      <c r="I1028">
        <v>47</v>
      </c>
    </row>
    <row r="1029" spans="1:9" x14ac:dyDescent="0.35">
      <c r="A1029">
        <v>2020</v>
      </c>
      <c r="B1029" s="1">
        <v>10</v>
      </c>
      <c r="C1029" s="1">
        <v>25</v>
      </c>
      <c r="D1029" s="3">
        <v>28.8</v>
      </c>
      <c r="E1029">
        <v>2.5555555555555554</v>
      </c>
      <c r="F1029" s="23">
        <v>9.1999999999999993</v>
      </c>
      <c r="G1029" s="14">
        <v>0.13699999999999998</v>
      </c>
      <c r="H1029" s="16">
        <v>5740</v>
      </c>
      <c r="I1029">
        <v>37.6</v>
      </c>
    </row>
    <row r="1030" spans="1:9" x14ac:dyDescent="0.35">
      <c r="A1030">
        <v>2020</v>
      </c>
      <c r="B1030" s="1">
        <v>10</v>
      </c>
      <c r="C1030" s="1">
        <v>26</v>
      </c>
      <c r="D1030" s="3">
        <v>28.3</v>
      </c>
      <c r="E1030">
        <v>2.8055555555555554</v>
      </c>
      <c r="F1030" s="22">
        <v>10.1</v>
      </c>
      <c r="G1030" s="13">
        <v>6.0399999999999995E-2</v>
      </c>
      <c r="H1030" s="15">
        <v>5770</v>
      </c>
      <c r="I1030">
        <v>45.8</v>
      </c>
    </row>
    <row r="1031" spans="1:9" x14ac:dyDescent="0.35">
      <c r="A1031">
        <v>2020</v>
      </c>
      <c r="B1031" s="1">
        <v>10</v>
      </c>
      <c r="C1031" s="1">
        <v>27</v>
      </c>
      <c r="D1031" s="3">
        <v>28.1</v>
      </c>
      <c r="E1031">
        <v>2.7222222222222223</v>
      </c>
      <c r="F1031" s="23">
        <v>9.8000000000000007</v>
      </c>
      <c r="G1031" s="14">
        <v>8.7100000000000011E-2</v>
      </c>
      <c r="H1031" s="16">
        <v>5840</v>
      </c>
      <c r="I1031">
        <v>42.8</v>
      </c>
    </row>
    <row r="1032" spans="1:9" x14ac:dyDescent="0.35">
      <c r="A1032">
        <v>2020</v>
      </c>
      <c r="B1032" s="1">
        <v>10</v>
      </c>
      <c r="C1032" s="1">
        <v>28</v>
      </c>
      <c r="D1032" s="3">
        <v>27.8</v>
      </c>
      <c r="E1032">
        <v>2.5</v>
      </c>
      <c r="F1032" s="22">
        <v>9</v>
      </c>
      <c r="G1032" s="13">
        <v>4.3299999999999998E-2</v>
      </c>
      <c r="H1032" s="15">
        <v>5740</v>
      </c>
      <c r="I1032">
        <v>50.9</v>
      </c>
    </row>
    <row r="1033" spans="1:9" x14ac:dyDescent="0.35">
      <c r="A1033">
        <v>2020</v>
      </c>
      <c r="B1033" s="1">
        <v>10</v>
      </c>
      <c r="C1033" s="1">
        <v>29</v>
      </c>
      <c r="D1033" s="3">
        <v>28</v>
      </c>
      <c r="E1033">
        <v>2.8055555555555554</v>
      </c>
      <c r="F1033" s="23">
        <v>10.1</v>
      </c>
      <c r="G1033" s="14">
        <v>4.2799999999999998E-2</v>
      </c>
      <c r="H1033" s="16">
        <v>5580</v>
      </c>
      <c r="I1033">
        <v>59.3</v>
      </c>
    </row>
    <row r="1034" spans="1:9" x14ac:dyDescent="0.35">
      <c r="A1034">
        <v>2020</v>
      </c>
      <c r="B1034" s="1">
        <v>10</v>
      </c>
      <c r="C1034" s="1">
        <v>30</v>
      </c>
      <c r="D1034" s="3">
        <v>28.2</v>
      </c>
      <c r="E1034">
        <v>2.6666666666666665</v>
      </c>
      <c r="F1034" s="22">
        <v>9.6</v>
      </c>
      <c r="G1034" s="13">
        <v>0.109</v>
      </c>
      <c r="H1034" s="15">
        <v>5810</v>
      </c>
      <c r="I1034">
        <v>58.9</v>
      </c>
    </row>
    <row r="1035" spans="1:9" x14ac:dyDescent="0.35">
      <c r="A1035">
        <v>2020</v>
      </c>
      <c r="B1035" s="5">
        <v>10</v>
      </c>
      <c r="C1035" s="5">
        <v>31</v>
      </c>
      <c r="D1035" s="3">
        <v>27.2</v>
      </c>
      <c r="E1035">
        <v>2.1944444444444446</v>
      </c>
      <c r="F1035" s="23">
        <v>7.9</v>
      </c>
      <c r="G1035" s="14">
        <v>7.4499999999999997E-2</v>
      </c>
      <c r="H1035" s="16">
        <v>5520</v>
      </c>
      <c r="I1035">
        <v>66.3</v>
      </c>
    </row>
    <row r="1036" spans="1:9" x14ac:dyDescent="0.35">
      <c r="A1036">
        <v>2020</v>
      </c>
      <c r="B1036" s="1">
        <v>11</v>
      </c>
      <c r="C1036" s="1">
        <v>1</v>
      </c>
      <c r="D1036" s="3">
        <v>27.2</v>
      </c>
      <c r="E1036">
        <v>2.4166666666666665</v>
      </c>
      <c r="F1036" s="22">
        <v>8.6999999999999993</v>
      </c>
      <c r="G1036" s="13">
        <v>6.1700000000000005E-2</v>
      </c>
      <c r="H1036" s="15">
        <v>5330</v>
      </c>
      <c r="I1036">
        <v>69.2</v>
      </c>
    </row>
    <row r="1037" spans="1:9" x14ac:dyDescent="0.35">
      <c r="A1037">
        <v>2020</v>
      </c>
      <c r="B1037" s="1">
        <v>11</v>
      </c>
      <c r="C1037" s="1">
        <v>2</v>
      </c>
      <c r="D1037" s="3">
        <v>27.4</v>
      </c>
      <c r="E1037">
        <v>2.2777777777777777</v>
      </c>
      <c r="F1037" s="23">
        <v>8.1999999999999993</v>
      </c>
      <c r="G1037" s="14">
        <v>4.7E-2</v>
      </c>
      <c r="H1037" s="16">
        <v>5360</v>
      </c>
      <c r="I1037">
        <v>67.5</v>
      </c>
    </row>
    <row r="1038" spans="1:9" x14ac:dyDescent="0.35">
      <c r="A1038">
        <v>2020</v>
      </c>
      <c r="B1038" s="1">
        <v>11</v>
      </c>
      <c r="C1038" s="1">
        <v>3</v>
      </c>
      <c r="D1038" s="3">
        <v>27.9</v>
      </c>
      <c r="E1038">
        <v>2.5833333333333335</v>
      </c>
      <c r="F1038" s="22">
        <v>9.3000000000000007</v>
      </c>
      <c r="G1038" s="13">
        <v>3.7100000000000001E-2</v>
      </c>
      <c r="H1038" s="15">
        <v>5440</v>
      </c>
      <c r="I1038">
        <v>61.3</v>
      </c>
    </row>
    <row r="1039" spans="1:9" x14ac:dyDescent="0.35">
      <c r="A1039">
        <v>2020</v>
      </c>
      <c r="B1039" s="1">
        <v>11</v>
      </c>
      <c r="C1039" s="1">
        <v>4</v>
      </c>
      <c r="D1039" s="3">
        <v>27.7</v>
      </c>
      <c r="E1039">
        <v>2.3611111111111112</v>
      </c>
      <c r="F1039" s="23">
        <v>8.5</v>
      </c>
      <c r="G1039" s="14">
        <v>3.27E-2</v>
      </c>
      <c r="H1039" s="16">
        <v>5350</v>
      </c>
      <c r="I1039">
        <v>60</v>
      </c>
    </row>
    <row r="1040" spans="1:9" x14ac:dyDescent="0.35">
      <c r="A1040">
        <v>2020</v>
      </c>
      <c r="B1040" s="1">
        <v>11</v>
      </c>
      <c r="C1040" s="1">
        <v>5</v>
      </c>
      <c r="D1040" s="3">
        <v>27.3</v>
      </c>
      <c r="E1040">
        <v>1.7222222222222223</v>
      </c>
      <c r="F1040" s="22">
        <v>6.2</v>
      </c>
      <c r="G1040" s="13">
        <v>0.15</v>
      </c>
      <c r="H1040" s="15">
        <v>5150</v>
      </c>
      <c r="I1040">
        <v>62.1</v>
      </c>
    </row>
    <row r="1041" spans="1:9" x14ac:dyDescent="0.35">
      <c r="A1041">
        <v>2020</v>
      </c>
      <c r="B1041" s="1">
        <v>11</v>
      </c>
      <c r="C1041" s="1">
        <v>6</v>
      </c>
      <c r="D1041" s="3">
        <v>27.7</v>
      </c>
      <c r="E1041">
        <v>2.6666666666666665</v>
      </c>
      <c r="F1041" s="23">
        <v>9.6</v>
      </c>
      <c r="G1041" s="14">
        <v>8.8699999999999987E-2</v>
      </c>
      <c r="H1041" s="16">
        <v>5160</v>
      </c>
      <c r="I1041">
        <v>52.1</v>
      </c>
    </row>
    <row r="1042" spans="1:9" x14ac:dyDescent="0.35">
      <c r="A1042">
        <v>2020</v>
      </c>
      <c r="B1042" s="1">
        <v>11</v>
      </c>
      <c r="C1042" s="1">
        <v>7</v>
      </c>
      <c r="D1042" s="3">
        <v>27.6</v>
      </c>
      <c r="E1042">
        <v>2.4722222222222223</v>
      </c>
      <c r="F1042" s="22">
        <v>8.9</v>
      </c>
      <c r="G1042" s="13">
        <v>8.320000000000001E-2</v>
      </c>
      <c r="H1042" s="15">
        <v>4440</v>
      </c>
      <c r="I1042">
        <v>55.5</v>
      </c>
    </row>
    <row r="1043" spans="1:9" x14ac:dyDescent="0.35">
      <c r="A1043">
        <v>2020</v>
      </c>
      <c r="B1043" s="1">
        <v>11</v>
      </c>
      <c r="C1043" s="1">
        <v>8</v>
      </c>
      <c r="D1043" s="3">
        <v>28.3</v>
      </c>
      <c r="E1043">
        <v>2.9722222222222223</v>
      </c>
      <c r="F1043" s="23">
        <v>10.7</v>
      </c>
      <c r="G1043" s="14">
        <v>0.10199999999999999</v>
      </c>
      <c r="H1043" s="16">
        <v>3810</v>
      </c>
      <c r="I1043">
        <v>62.2</v>
      </c>
    </row>
    <row r="1044" spans="1:9" x14ac:dyDescent="0.35">
      <c r="A1044">
        <v>2020</v>
      </c>
      <c r="B1044" s="1">
        <v>11</v>
      </c>
      <c r="C1044" s="1">
        <v>9</v>
      </c>
      <c r="D1044" s="3">
        <v>28.4</v>
      </c>
      <c r="E1044">
        <v>2.4722222222222223</v>
      </c>
      <c r="F1044" s="22">
        <v>8.9</v>
      </c>
      <c r="G1044" s="13">
        <v>7.740000000000001E-2</v>
      </c>
      <c r="H1044" s="15">
        <v>4820</v>
      </c>
      <c r="I1044">
        <v>65.2</v>
      </c>
    </row>
    <row r="1045" spans="1:9" x14ac:dyDescent="0.35">
      <c r="A1045">
        <v>2020</v>
      </c>
      <c r="B1045" s="1">
        <v>11</v>
      </c>
      <c r="C1045" s="1">
        <v>10</v>
      </c>
      <c r="D1045" s="3">
        <v>28</v>
      </c>
      <c r="E1045">
        <v>2.6944444444444446</v>
      </c>
      <c r="F1045" s="23">
        <v>9.6999999999999993</v>
      </c>
      <c r="G1045" s="14">
        <v>4.7099999999999996E-2</v>
      </c>
      <c r="H1045" s="16">
        <v>4940</v>
      </c>
      <c r="I1045">
        <v>67.400000000000006</v>
      </c>
    </row>
    <row r="1046" spans="1:9" x14ac:dyDescent="0.35">
      <c r="A1046">
        <v>2020</v>
      </c>
      <c r="B1046" s="1">
        <v>11</v>
      </c>
      <c r="C1046" s="1">
        <v>11</v>
      </c>
      <c r="D1046" s="3">
        <v>27.8</v>
      </c>
      <c r="E1046">
        <v>2.1111111111111112</v>
      </c>
      <c r="F1046" s="22">
        <v>7.6</v>
      </c>
      <c r="G1046" s="13">
        <v>3.9300000000000002E-2</v>
      </c>
      <c r="H1046" s="15">
        <v>4810</v>
      </c>
      <c r="I1046">
        <v>70.900000000000006</v>
      </c>
    </row>
    <row r="1047" spans="1:9" x14ac:dyDescent="0.35">
      <c r="A1047">
        <v>2020</v>
      </c>
      <c r="B1047" s="1">
        <v>11</v>
      </c>
      <c r="C1047" s="1">
        <v>12</v>
      </c>
      <c r="D1047" s="3">
        <v>29.1</v>
      </c>
      <c r="E1047">
        <v>2.25</v>
      </c>
      <c r="F1047" s="23">
        <v>8.1</v>
      </c>
      <c r="G1047" s="14">
        <v>0.10400000000000001</v>
      </c>
      <c r="H1047" s="16">
        <v>4820</v>
      </c>
      <c r="I1047">
        <v>60.6</v>
      </c>
    </row>
    <row r="1048" spans="1:9" x14ac:dyDescent="0.35">
      <c r="A1048">
        <v>2020</v>
      </c>
      <c r="B1048" s="1">
        <v>11</v>
      </c>
      <c r="C1048" s="1">
        <v>13</v>
      </c>
      <c r="D1048" s="3">
        <v>29.2</v>
      </c>
      <c r="E1048">
        <v>2.2777777777777777</v>
      </c>
      <c r="F1048" s="22">
        <v>8.1999999999999993</v>
      </c>
      <c r="G1048" s="13">
        <v>0.126</v>
      </c>
      <c r="H1048" s="15">
        <v>4800</v>
      </c>
      <c r="I1048">
        <v>49.9</v>
      </c>
    </row>
    <row r="1049" spans="1:9" x14ac:dyDescent="0.35">
      <c r="A1049">
        <v>2020</v>
      </c>
      <c r="B1049" s="1">
        <v>11</v>
      </c>
      <c r="C1049" s="1">
        <v>14</v>
      </c>
      <c r="D1049" s="3">
        <v>27.5</v>
      </c>
      <c r="E1049">
        <v>3.3888888888888888</v>
      </c>
      <c r="F1049" s="23">
        <v>12.2</v>
      </c>
      <c r="G1049" s="14">
        <v>0.15200000000000002</v>
      </c>
      <c r="H1049" s="16">
        <v>4710</v>
      </c>
      <c r="I1049">
        <v>55.7</v>
      </c>
    </row>
    <row r="1050" spans="1:9" x14ac:dyDescent="0.35">
      <c r="A1050">
        <v>2020</v>
      </c>
      <c r="B1050" s="1">
        <v>11</v>
      </c>
      <c r="C1050" s="1">
        <v>15</v>
      </c>
      <c r="D1050" s="3">
        <v>26.8</v>
      </c>
      <c r="E1050">
        <v>2.3888888888888888</v>
      </c>
      <c r="F1050" s="22">
        <v>8.6</v>
      </c>
      <c r="G1050" s="13">
        <v>3.0799999999999998E-2</v>
      </c>
      <c r="H1050" s="15">
        <v>5050</v>
      </c>
      <c r="I1050">
        <v>51.7</v>
      </c>
    </row>
    <row r="1051" spans="1:9" x14ac:dyDescent="0.35">
      <c r="A1051">
        <v>2020</v>
      </c>
      <c r="B1051" s="1">
        <v>11</v>
      </c>
      <c r="C1051" s="1">
        <v>16</v>
      </c>
      <c r="D1051" s="3">
        <v>25.8</v>
      </c>
      <c r="E1051">
        <v>2.2222222222222223</v>
      </c>
      <c r="F1051" s="23">
        <v>8</v>
      </c>
      <c r="G1051" s="14">
        <v>9.7699999999999995E-2</v>
      </c>
      <c r="H1051" s="16">
        <v>4780</v>
      </c>
      <c r="I1051">
        <v>62.8</v>
      </c>
    </row>
    <row r="1052" spans="1:9" x14ac:dyDescent="0.35">
      <c r="A1052">
        <v>2020</v>
      </c>
      <c r="B1052" s="1">
        <v>11</v>
      </c>
      <c r="C1052" s="1">
        <v>17</v>
      </c>
      <c r="D1052" s="3">
        <v>26.4</v>
      </c>
      <c r="E1052">
        <v>2.2777777777777777</v>
      </c>
      <c r="F1052" s="22">
        <v>8.1999999999999993</v>
      </c>
      <c r="G1052" s="13">
        <v>8.0599999999999991E-2</v>
      </c>
      <c r="H1052" s="15">
        <v>4610</v>
      </c>
      <c r="I1052">
        <v>64.2</v>
      </c>
    </row>
    <row r="1053" spans="1:9" x14ac:dyDescent="0.35">
      <c r="A1053">
        <v>2020</v>
      </c>
      <c r="B1053" s="1">
        <v>11</v>
      </c>
      <c r="C1053" s="1">
        <v>18</v>
      </c>
      <c r="D1053" s="3">
        <v>26.6</v>
      </c>
      <c r="E1053">
        <v>2.2777777777777777</v>
      </c>
      <c r="F1053" s="23">
        <v>8.1999999999999993</v>
      </c>
      <c r="G1053" s="14">
        <v>0.10700000000000001</v>
      </c>
      <c r="H1053" s="16">
        <v>4580</v>
      </c>
      <c r="I1053">
        <v>67.400000000000006</v>
      </c>
    </row>
    <row r="1054" spans="1:9" x14ac:dyDescent="0.35">
      <c r="A1054">
        <v>2020</v>
      </c>
      <c r="B1054" s="1">
        <v>11</v>
      </c>
      <c r="C1054" s="1">
        <v>19</v>
      </c>
      <c r="D1054" s="3">
        <v>26.8</v>
      </c>
      <c r="E1054">
        <v>3.7222222222222223</v>
      </c>
      <c r="F1054" s="22">
        <v>13.4</v>
      </c>
      <c r="G1054" s="13">
        <v>3.85E-2</v>
      </c>
      <c r="H1054" s="15">
        <v>4770</v>
      </c>
      <c r="I1054">
        <v>55.7</v>
      </c>
    </row>
    <row r="1055" spans="1:9" x14ac:dyDescent="0.35">
      <c r="A1055">
        <v>2020</v>
      </c>
      <c r="B1055" s="1">
        <v>11</v>
      </c>
      <c r="C1055" s="1">
        <v>20</v>
      </c>
      <c r="D1055" s="3">
        <v>25.8</v>
      </c>
      <c r="E1055">
        <v>2.1944444444444446</v>
      </c>
      <c r="F1055" s="23">
        <v>7.9</v>
      </c>
      <c r="G1055" s="14">
        <v>6.93E-2</v>
      </c>
      <c r="H1055" s="16">
        <v>4840</v>
      </c>
      <c r="I1055">
        <v>61.8</v>
      </c>
    </row>
    <row r="1056" spans="1:9" x14ac:dyDescent="0.35">
      <c r="A1056">
        <v>2020</v>
      </c>
      <c r="B1056" s="1">
        <v>11</v>
      </c>
      <c r="C1056" s="1">
        <v>21</v>
      </c>
      <c r="D1056" s="3">
        <v>26.6</v>
      </c>
      <c r="E1056">
        <v>2.1944444444444446</v>
      </c>
      <c r="F1056" s="22">
        <v>7.9</v>
      </c>
      <c r="G1056" s="13">
        <v>8.5099999999999995E-2</v>
      </c>
      <c r="H1056" s="15">
        <v>4790</v>
      </c>
      <c r="I1056">
        <v>52.6</v>
      </c>
    </row>
    <row r="1057" spans="1:9" x14ac:dyDescent="0.35">
      <c r="A1057">
        <v>2020</v>
      </c>
      <c r="B1057" s="1">
        <v>11</v>
      </c>
      <c r="C1057" s="1">
        <v>22</v>
      </c>
      <c r="D1057" s="3">
        <v>26.5</v>
      </c>
      <c r="E1057">
        <v>2.5555555555555554</v>
      </c>
      <c r="F1057" s="23">
        <v>9.1999999999999993</v>
      </c>
      <c r="G1057" s="14">
        <v>8.8399999999999992E-2</v>
      </c>
      <c r="H1057" s="16">
        <v>4850</v>
      </c>
      <c r="I1057">
        <v>47.8</v>
      </c>
    </row>
    <row r="1058" spans="1:9" x14ac:dyDescent="0.35">
      <c r="A1058">
        <v>2020</v>
      </c>
      <c r="B1058" s="1">
        <v>11</v>
      </c>
      <c r="C1058" s="1">
        <v>23</v>
      </c>
      <c r="D1058" s="3">
        <v>25.5</v>
      </c>
      <c r="E1058">
        <v>3.9166666666666665</v>
      </c>
      <c r="F1058" s="22">
        <v>14.1</v>
      </c>
      <c r="G1058" s="13">
        <v>0.126</v>
      </c>
      <c r="H1058" s="15">
        <v>4340</v>
      </c>
      <c r="I1058">
        <v>54.1</v>
      </c>
    </row>
    <row r="1059" spans="1:9" x14ac:dyDescent="0.35">
      <c r="A1059">
        <v>2020</v>
      </c>
      <c r="B1059" s="1">
        <v>11</v>
      </c>
      <c r="C1059" s="1">
        <v>24</v>
      </c>
      <c r="D1059" s="3">
        <v>25.4</v>
      </c>
      <c r="E1059">
        <v>5.6944444444444446</v>
      </c>
      <c r="F1059" s="23">
        <v>20.5</v>
      </c>
      <c r="G1059" s="14">
        <v>9.169999999999999E-2</v>
      </c>
      <c r="H1059" s="16">
        <v>3620</v>
      </c>
      <c r="I1059">
        <v>53</v>
      </c>
    </row>
    <row r="1060" spans="1:9" x14ac:dyDescent="0.35">
      <c r="A1060">
        <v>2020</v>
      </c>
      <c r="B1060" s="1">
        <v>11</v>
      </c>
      <c r="C1060" s="1">
        <v>25</v>
      </c>
      <c r="D1060" s="3">
        <v>24.3</v>
      </c>
      <c r="E1060">
        <v>2.9166666666666665</v>
      </c>
      <c r="F1060" s="22">
        <v>10.5</v>
      </c>
      <c r="G1060" s="13">
        <v>7.3800000000000004E-2</v>
      </c>
      <c r="H1060" s="15">
        <v>4620</v>
      </c>
      <c r="I1060">
        <v>57.3</v>
      </c>
    </row>
    <row r="1061" spans="1:9" x14ac:dyDescent="0.35">
      <c r="A1061">
        <v>2020</v>
      </c>
      <c r="B1061" s="1">
        <v>11</v>
      </c>
      <c r="C1061" s="1">
        <v>26</v>
      </c>
      <c r="D1061" s="3">
        <v>25.1</v>
      </c>
      <c r="E1061">
        <v>2.8333333333333335</v>
      </c>
      <c r="F1061" s="23">
        <v>10.199999999999999</v>
      </c>
      <c r="G1061" s="14">
        <v>0.29799999999999999</v>
      </c>
      <c r="H1061" s="16">
        <v>4330</v>
      </c>
      <c r="I1061">
        <v>51.8</v>
      </c>
    </row>
    <row r="1062" spans="1:9" x14ac:dyDescent="0.35">
      <c r="A1062">
        <v>2020</v>
      </c>
      <c r="B1062" s="1">
        <v>11</v>
      </c>
      <c r="C1062" s="1">
        <v>27</v>
      </c>
      <c r="D1062" s="3">
        <v>24.9</v>
      </c>
      <c r="E1062">
        <v>3.3888888888888888</v>
      </c>
      <c r="F1062" s="22">
        <v>12.2</v>
      </c>
      <c r="G1062" s="13">
        <v>0.14600000000000002</v>
      </c>
      <c r="H1062" s="15">
        <v>3960</v>
      </c>
      <c r="I1062">
        <v>47.8</v>
      </c>
    </row>
    <row r="1063" spans="1:9" x14ac:dyDescent="0.35">
      <c r="A1063">
        <v>2020</v>
      </c>
      <c r="B1063" s="1">
        <v>11</v>
      </c>
      <c r="C1063" s="1">
        <v>28</v>
      </c>
      <c r="D1063" s="3">
        <v>24.5</v>
      </c>
      <c r="E1063">
        <v>2.8055555555555554</v>
      </c>
      <c r="F1063" s="23">
        <v>10.1</v>
      </c>
      <c r="G1063" s="14">
        <v>0.23200000000000001</v>
      </c>
      <c r="H1063" s="16">
        <v>4580</v>
      </c>
      <c r="I1063">
        <v>52.3</v>
      </c>
    </row>
    <row r="1064" spans="1:9" x14ac:dyDescent="0.35">
      <c r="A1064">
        <v>2020</v>
      </c>
      <c r="B1064" s="1">
        <v>11</v>
      </c>
      <c r="C1064" s="1">
        <v>29</v>
      </c>
      <c r="D1064" s="3">
        <v>24.3</v>
      </c>
      <c r="E1064">
        <v>2.5833333333333335</v>
      </c>
      <c r="F1064" s="22">
        <v>9.3000000000000007</v>
      </c>
      <c r="G1064" s="13">
        <v>0.18099999999999999</v>
      </c>
      <c r="H1064" s="15">
        <v>4310</v>
      </c>
      <c r="I1064">
        <v>60.6</v>
      </c>
    </row>
    <row r="1065" spans="1:9" x14ac:dyDescent="0.35">
      <c r="A1065">
        <v>2020</v>
      </c>
      <c r="B1065" s="5">
        <v>11</v>
      </c>
      <c r="C1065" s="5">
        <v>30</v>
      </c>
      <c r="D1065" s="3">
        <v>24.3</v>
      </c>
      <c r="E1065">
        <v>2.1666666666666665</v>
      </c>
      <c r="F1065" s="23">
        <v>7.8</v>
      </c>
      <c r="G1065" s="14">
        <v>0.09</v>
      </c>
      <c r="H1065" s="16">
        <v>4450</v>
      </c>
      <c r="I1065">
        <v>66.8</v>
      </c>
    </row>
    <row r="1066" spans="1:9" x14ac:dyDescent="0.35">
      <c r="A1066">
        <v>2020</v>
      </c>
      <c r="B1066" s="1">
        <v>12</v>
      </c>
      <c r="C1066" s="1">
        <v>1</v>
      </c>
      <c r="D1066" s="3">
        <v>24</v>
      </c>
      <c r="E1066">
        <v>1.8888888888888888</v>
      </c>
      <c r="F1066" s="22">
        <v>6.8</v>
      </c>
      <c r="G1066" s="13">
        <v>2.92E-2</v>
      </c>
      <c r="H1066" s="15">
        <v>4600</v>
      </c>
      <c r="I1066">
        <v>67.900000000000006</v>
      </c>
    </row>
    <row r="1067" spans="1:9" x14ac:dyDescent="0.35">
      <c r="A1067">
        <v>2020</v>
      </c>
      <c r="B1067" s="1">
        <v>12</v>
      </c>
      <c r="C1067" s="1">
        <v>2</v>
      </c>
      <c r="D1067" s="3">
        <v>24.5</v>
      </c>
      <c r="E1067">
        <v>1.75</v>
      </c>
      <c r="F1067" s="23">
        <v>6.3</v>
      </c>
      <c r="G1067" s="14">
        <v>3.9199999999999999E-2</v>
      </c>
      <c r="H1067" s="16">
        <v>4520</v>
      </c>
      <c r="I1067">
        <v>64</v>
      </c>
    </row>
    <row r="1068" spans="1:9" x14ac:dyDescent="0.35">
      <c r="A1068">
        <v>2020</v>
      </c>
      <c r="B1068" s="1">
        <v>12</v>
      </c>
      <c r="C1068" s="1">
        <v>3</v>
      </c>
      <c r="D1068" s="3">
        <v>24.4</v>
      </c>
      <c r="E1068">
        <v>3.1696069444444444</v>
      </c>
      <c r="F1068" s="22">
        <f>11.410585</f>
        <v>11.410584999999999</v>
      </c>
      <c r="G1068" s="13">
        <v>6.8699999999999997E-2</v>
      </c>
      <c r="H1068" s="15">
        <v>4510</v>
      </c>
      <c r="I1068">
        <v>74.400000000000006</v>
      </c>
    </row>
    <row r="1069" spans="1:9" x14ac:dyDescent="0.35">
      <c r="A1069">
        <v>2020</v>
      </c>
      <c r="B1069" s="1">
        <v>12</v>
      </c>
      <c r="C1069" s="1">
        <v>4</v>
      </c>
      <c r="D1069" s="3">
        <v>24.7</v>
      </c>
      <c r="E1069">
        <v>2.3333333333333335</v>
      </c>
      <c r="F1069" s="23">
        <v>8.4</v>
      </c>
      <c r="G1069" s="14">
        <v>7.4400000000000008E-2</v>
      </c>
      <c r="H1069" s="16">
        <v>4310</v>
      </c>
      <c r="I1069">
        <v>78.5</v>
      </c>
    </row>
    <row r="1070" spans="1:9" x14ac:dyDescent="0.35">
      <c r="A1070">
        <v>2020</v>
      </c>
      <c r="B1070" s="1">
        <v>12</v>
      </c>
      <c r="C1070" s="1">
        <v>5</v>
      </c>
      <c r="D1070" s="3">
        <v>25.2</v>
      </c>
      <c r="E1070">
        <v>2.4722222222222223</v>
      </c>
      <c r="F1070" s="22">
        <v>8.9</v>
      </c>
      <c r="G1070" s="13">
        <v>3.9300000000000002E-2</v>
      </c>
      <c r="H1070" s="15">
        <v>4120</v>
      </c>
      <c r="I1070">
        <v>77.5</v>
      </c>
    </row>
    <row r="1071" spans="1:9" x14ac:dyDescent="0.35">
      <c r="A1071">
        <v>2020</v>
      </c>
      <c r="B1071" s="1">
        <v>12</v>
      </c>
      <c r="C1071" s="1">
        <v>6</v>
      </c>
      <c r="D1071" s="3">
        <v>24.9</v>
      </c>
      <c r="E1071">
        <v>1.6388888888888888</v>
      </c>
      <c r="F1071" s="23">
        <v>5.9</v>
      </c>
      <c r="G1071" s="14">
        <v>4.9500000000000002E-2</v>
      </c>
      <c r="H1071" s="16">
        <v>4420</v>
      </c>
      <c r="I1071">
        <v>76.900000000000006</v>
      </c>
    </row>
    <row r="1072" spans="1:9" x14ac:dyDescent="0.35">
      <c r="A1072">
        <v>2020</v>
      </c>
      <c r="B1072" s="1">
        <v>12</v>
      </c>
      <c r="C1072" s="1">
        <v>7</v>
      </c>
      <c r="D1072" s="3">
        <v>25.2</v>
      </c>
      <c r="E1072">
        <v>4.5</v>
      </c>
      <c r="F1072" s="22">
        <v>16.2</v>
      </c>
      <c r="G1072" s="13">
        <v>8.09E-2</v>
      </c>
      <c r="H1072" s="15">
        <v>4330</v>
      </c>
      <c r="I1072">
        <v>59.5</v>
      </c>
    </row>
    <row r="1073" spans="1:9" x14ac:dyDescent="0.35">
      <c r="A1073">
        <v>2020</v>
      </c>
      <c r="B1073" s="1">
        <v>12</v>
      </c>
      <c r="C1073" s="1">
        <v>8</v>
      </c>
      <c r="D1073" s="3">
        <v>23.8</v>
      </c>
      <c r="E1073">
        <v>5.1388888888888893</v>
      </c>
      <c r="F1073" s="23">
        <v>18.5</v>
      </c>
      <c r="G1073" s="14">
        <v>5.8000000000000003E-2</v>
      </c>
      <c r="H1073" s="16">
        <v>4070</v>
      </c>
      <c r="I1073">
        <v>51.9</v>
      </c>
    </row>
    <row r="1074" spans="1:9" x14ac:dyDescent="0.35">
      <c r="A1074">
        <v>2020</v>
      </c>
      <c r="B1074" s="1">
        <v>12</v>
      </c>
      <c r="C1074" s="1">
        <v>9</v>
      </c>
      <c r="D1074" s="3">
        <v>23.5</v>
      </c>
      <c r="E1074">
        <v>4.25</v>
      </c>
      <c r="F1074" s="22">
        <v>15.3</v>
      </c>
      <c r="G1074" s="13">
        <v>3.9699999999999999E-2</v>
      </c>
      <c r="H1074" s="15">
        <v>4340</v>
      </c>
      <c r="I1074">
        <v>50.9</v>
      </c>
    </row>
    <row r="1075" spans="1:9" x14ac:dyDescent="0.35">
      <c r="A1075">
        <v>2020</v>
      </c>
      <c r="B1075" s="1">
        <v>12</v>
      </c>
      <c r="C1075" s="1">
        <v>10</v>
      </c>
      <c r="D1075" s="3">
        <v>23.4</v>
      </c>
      <c r="E1075">
        <v>3.75</v>
      </c>
      <c r="F1075" s="23">
        <v>13.5</v>
      </c>
      <c r="G1075" s="14">
        <v>4.0500000000000001E-2</v>
      </c>
      <c r="H1075" s="16">
        <v>4470</v>
      </c>
      <c r="I1075">
        <v>52.7</v>
      </c>
    </row>
    <row r="1076" spans="1:9" x14ac:dyDescent="0.35">
      <c r="A1076">
        <v>2020</v>
      </c>
      <c r="B1076" s="1">
        <v>12</v>
      </c>
      <c r="C1076" s="1">
        <v>11</v>
      </c>
      <c r="D1076" s="3">
        <v>23.1</v>
      </c>
      <c r="E1076">
        <v>2.6388888888888888</v>
      </c>
      <c r="F1076" s="22">
        <v>9.5</v>
      </c>
      <c r="G1076" s="13">
        <v>4.5999999999999999E-2</v>
      </c>
      <c r="H1076" s="15">
        <v>4550</v>
      </c>
      <c r="I1076">
        <v>52.4</v>
      </c>
    </row>
    <row r="1077" spans="1:9" x14ac:dyDescent="0.35">
      <c r="A1077">
        <v>2020</v>
      </c>
      <c r="B1077" s="1">
        <v>12</v>
      </c>
      <c r="C1077" s="1">
        <v>12</v>
      </c>
      <c r="D1077" s="3">
        <v>22.8</v>
      </c>
      <c r="E1077">
        <v>2.3611111111111112</v>
      </c>
      <c r="F1077" s="23">
        <v>8.5</v>
      </c>
      <c r="G1077" s="14">
        <v>6.2E-2</v>
      </c>
      <c r="H1077" s="16">
        <v>4290</v>
      </c>
      <c r="I1077">
        <v>51</v>
      </c>
    </row>
    <row r="1078" spans="1:9" x14ac:dyDescent="0.35">
      <c r="A1078">
        <v>2020</v>
      </c>
      <c r="B1078" s="1">
        <v>12</v>
      </c>
      <c r="C1078" s="1">
        <v>13</v>
      </c>
      <c r="D1078" s="3">
        <v>22.3</v>
      </c>
      <c r="E1078">
        <v>3.2777777777777777</v>
      </c>
      <c r="F1078" s="22">
        <v>11.8</v>
      </c>
      <c r="G1078" s="13">
        <v>5.5099999999999996E-2</v>
      </c>
      <c r="H1078" s="15">
        <v>3980</v>
      </c>
      <c r="I1078">
        <v>53.6</v>
      </c>
    </row>
    <row r="1079" spans="1:9" x14ac:dyDescent="0.35">
      <c r="A1079">
        <v>2020</v>
      </c>
      <c r="B1079" s="1">
        <v>12</v>
      </c>
      <c r="C1079" s="1">
        <v>14</v>
      </c>
      <c r="D1079" s="3">
        <v>21.8</v>
      </c>
      <c r="E1079">
        <v>2.1111111111111112</v>
      </c>
      <c r="F1079" s="23">
        <v>7.6</v>
      </c>
      <c r="G1079" s="14">
        <v>6.0899999999999996E-2</v>
      </c>
      <c r="H1079" s="16">
        <v>4300</v>
      </c>
      <c r="I1079">
        <v>58.8</v>
      </c>
    </row>
    <row r="1080" spans="1:9" x14ac:dyDescent="0.35">
      <c r="A1080">
        <v>2020</v>
      </c>
      <c r="B1080" s="1">
        <v>12</v>
      </c>
      <c r="C1080" s="1">
        <v>15</v>
      </c>
      <c r="D1080" s="3">
        <v>22.5</v>
      </c>
      <c r="E1080">
        <v>2.3611111111111112</v>
      </c>
      <c r="F1080" s="22">
        <v>8.5</v>
      </c>
      <c r="G1080" s="13">
        <v>8.6400000000000005E-2</v>
      </c>
      <c r="H1080" s="15">
        <v>4440</v>
      </c>
      <c r="I1080">
        <v>59.2</v>
      </c>
    </row>
    <row r="1081" spans="1:9" x14ac:dyDescent="0.35">
      <c r="A1081">
        <v>2020</v>
      </c>
      <c r="B1081" s="1">
        <v>12</v>
      </c>
      <c r="C1081" s="1">
        <v>16</v>
      </c>
      <c r="D1081" s="3">
        <v>22</v>
      </c>
      <c r="E1081">
        <v>1.8055555555555556</v>
      </c>
      <c r="F1081" s="23">
        <v>6.5</v>
      </c>
      <c r="G1081" s="14">
        <v>9.6500000000000002E-2</v>
      </c>
      <c r="H1081" s="16">
        <v>4360</v>
      </c>
      <c r="I1081">
        <v>60.6</v>
      </c>
    </row>
    <row r="1082" spans="1:9" x14ac:dyDescent="0.35">
      <c r="A1082">
        <v>2020</v>
      </c>
      <c r="B1082" s="1">
        <v>12</v>
      </c>
      <c r="C1082" s="1">
        <v>17</v>
      </c>
      <c r="D1082" s="3">
        <v>22.2</v>
      </c>
      <c r="E1082">
        <v>1.9444444444444444</v>
      </c>
      <c r="F1082" s="22">
        <v>7</v>
      </c>
      <c r="G1082" s="13">
        <v>8.589999999999999E-2</v>
      </c>
      <c r="H1082" s="15">
        <v>4400</v>
      </c>
      <c r="I1082">
        <v>60.3</v>
      </c>
    </row>
    <row r="1083" spans="1:9" x14ac:dyDescent="0.35">
      <c r="A1083">
        <v>2020</v>
      </c>
      <c r="B1083" s="1">
        <v>12</v>
      </c>
      <c r="C1083" s="1">
        <v>18</v>
      </c>
      <c r="D1083" s="3">
        <v>22.4</v>
      </c>
      <c r="E1083">
        <v>2.0555555555555554</v>
      </c>
      <c r="F1083" s="23">
        <v>7.4</v>
      </c>
      <c r="G1083" s="14">
        <v>5.0600000000000006E-2</v>
      </c>
      <c r="H1083" s="16">
        <v>4590</v>
      </c>
      <c r="I1083">
        <v>55.7</v>
      </c>
    </row>
    <row r="1084" spans="1:9" x14ac:dyDescent="0.35">
      <c r="A1084">
        <v>2020</v>
      </c>
      <c r="B1084" s="1">
        <v>12</v>
      </c>
      <c r="C1084" s="1">
        <v>19</v>
      </c>
      <c r="D1084" s="3">
        <v>22.1</v>
      </c>
      <c r="E1084">
        <v>2.0833333333333335</v>
      </c>
      <c r="F1084" s="22">
        <v>7.5</v>
      </c>
      <c r="G1084" s="13">
        <v>0.08</v>
      </c>
      <c r="H1084" s="15">
        <v>4140</v>
      </c>
      <c r="I1084">
        <v>65.099999999999994</v>
      </c>
    </row>
    <row r="1085" spans="1:9" x14ac:dyDescent="0.35">
      <c r="A1085">
        <v>2020</v>
      </c>
      <c r="B1085" s="1">
        <v>12</v>
      </c>
      <c r="C1085" s="1">
        <v>20</v>
      </c>
      <c r="D1085" s="3">
        <v>23.1</v>
      </c>
      <c r="E1085">
        <v>3.4166666666666665</v>
      </c>
      <c r="F1085" s="23">
        <v>12.3</v>
      </c>
      <c r="G1085" s="14">
        <v>0.10299999999999999</v>
      </c>
      <c r="H1085" s="16">
        <v>4210</v>
      </c>
      <c r="I1085">
        <v>61.7</v>
      </c>
    </row>
    <row r="1086" spans="1:9" x14ac:dyDescent="0.35">
      <c r="A1086">
        <v>2020</v>
      </c>
      <c r="B1086" s="1">
        <v>12</v>
      </c>
      <c r="C1086" s="1">
        <v>21</v>
      </c>
      <c r="D1086" s="3">
        <v>22.5</v>
      </c>
      <c r="E1086">
        <v>3.9722222222222223</v>
      </c>
      <c r="F1086" s="22">
        <v>14.3</v>
      </c>
      <c r="G1086" s="13">
        <v>6.3799999999999996E-2</v>
      </c>
      <c r="H1086" s="15">
        <v>4580</v>
      </c>
      <c r="I1086">
        <v>55.1</v>
      </c>
    </row>
    <row r="1087" spans="1:9" x14ac:dyDescent="0.35">
      <c r="A1087">
        <v>2020</v>
      </c>
      <c r="B1087" s="1">
        <v>12</v>
      </c>
      <c r="C1087" s="1">
        <v>22</v>
      </c>
      <c r="D1087" s="3">
        <v>22.2</v>
      </c>
      <c r="E1087">
        <v>3.0833333333333335</v>
      </c>
      <c r="F1087" s="23">
        <v>11.1</v>
      </c>
      <c r="G1087" s="14">
        <v>6.5000000000000002E-2</v>
      </c>
      <c r="H1087" s="16">
        <v>4510</v>
      </c>
      <c r="I1087">
        <v>56.3</v>
      </c>
    </row>
    <row r="1088" spans="1:9" x14ac:dyDescent="0.35">
      <c r="A1088">
        <v>2020</v>
      </c>
      <c r="B1088" s="1">
        <v>12</v>
      </c>
      <c r="C1088" s="1">
        <v>23</v>
      </c>
      <c r="D1088" s="3">
        <v>21.6</v>
      </c>
      <c r="E1088">
        <v>2.2222222222222223</v>
      </c>
      <c r="F1088" s="22">
        <v>8</v>
      </c>
      <c r="G1088" s="13">
        <v>5.8700000000000002E-2</v>
      </c>
      <c r="H1088" s="15">
        <v>4450</v>
      </c>
      <c r="I1088">
        <v>54</v>
      </c>
    </row>
    <row r="1089" spans="1:9" x14ac:dyDescent="0.35">
      <c r="A1089">
        <v>2020</v>
      </c>
      <c r="B1089" s="1">
        <v>12</v>
      </c>
      <c r="C1089" s="1">
        <v>24</v>
      </c>
      <c r="D1089" s="3">
        <v>20.6</v>
      </c>
      <c r="E1089">
        <v>3.1696069444444444</v>
      </c>
      <c r="F1089" s="23">
        <f>11.410585</f>
        <v>11.410584999999999</v>
      </c>
      <c r="G1089" s="14">
        <v>5.9800000000000006E-2</v>
      </c>
      <c r="H1089" s="16">
        <v>4520</v>
      </c>
      <c r="I1089">
        <v>64.099999999999994</v>
      </c>
    </row>
    <row r="1090" spans="1:9" x14ac:dyDescent="0.35">
      <c r="A1090">
        <v>2020</v>
      </c>
      <c r="B1090" s="1">
        <v>12</v>
      </c>
      <c r="C1090" s="1">
        <v>25</v>
      </c>
      <c r="D1090" s="3">
        <v>20.8</v>
      </c>
      <c r="E1090">
        <v>3.2777777777777777</v>
      </c>
      <c r="F1090" s="22">
        <v>11.8</v>
      </c>
      <c r="G1090" s="13">
        <v>0.16600000000000001</v>
      </c>
      <c r="H1090" s="15">
        <v>3780</v>
      </c>
      <c r="I1090">
        <v>64.599999999999994</v>
      </c>
    </row>
    <row r="1091" spans="1:9" x14ac:dyDescent="0.35">
      <c r="A1091">
        <v>2020</v>
      </c>
      <c r="B1091" s="1">
        <v>12</v>
      </c>
      <c r="C1091" s="1">
        <v>26</v>
      </c>
      <c r="D1091" s="3">
        <v>21.2</v>
      </c>
      <c r="E1091">
        <v>5.1388888888888893</v>
      </c>
      <c r="F1091" s="23">
        <v>18.5</v>
      </c>
      <c r="G1091" s="14">
        <v>3.9100000000000003E-2</v>
      </c>
      <c r="H1091" s="16">
        <v>4780</v>
      </c>
      <c r="I1091">
        <v>50.1</v>
      </c>
    </row>
    <row r="1092" spans="1:9" x14ac:dyDescent="0.35">
      <c r="A1092">
        <v>2020</v>
      </c>
      <c r="B1092" s="1">
        <v>12</v>
      </c>
      <c r="C1092" s="1">
        <v>27</v>
      </c>
      <c r="D1092" s="3">
        <v>20.8</v>
      </c>
      <c r="E1092">
        <v>3.0555555555555554</v>
      </c>
      <c r="F1092" s="22">
        <v>11</v>
      </c>
      <c r="G1092" s="13">
        <v>0.26800000000000002</v>
      </c>
      <c r="H1092" s="15">
        <v>4470</v>
      </c>
      <c r="I1092">
        <v>54.4</v>
      </c>
    </row>
    <row r="1093" spans="1:9" x14ac:dyDescent="0.35">
      <c r="A1093">
        <v>2020</v>
      </c>
      <c r="B1093" s="1">
        <v>12</v>
      </c>
      <c r="C1093" s="1">
        <v>28</v>
      </c>
      <c r="D1093" s="3">
        <v>20.100000000000001</v>
      </c>
      <c r="E1093">
        <v>2.6666666666666665</v>
      </c>
      <c r="F1093" s="23">
        <v>9.6</v>
      </c>
      <c r="G1093" s="14">
        <v>0.12100000000000001</v>
      </c>
      <c r="H1093" s="16">
        <v>4540</v>
      </c>
      <c r="I1093">
        <v>55.1</v>
      </c>
    </row>
    <row r="1094" spans="1:9" x14ac:dyDescent="0.35">
      <c r="A1094">
        <v>2020</v>
      </c>
      <c r="B1094" s="1">
        <v>12</v>
      </c>
      <c r="C1094" s="1">
        <v>29</v>
      </c>
      <c r="D1094" s="3">
        <v>20.9</v>
      </c>
      <c r="E1094">
        <v>1.8333333333333333</v>
      </c>
      <c r="F1094" s="22">
        <v>6.6</v>
      </c>
      <c r="G1094" s="13">
        <v>6.9199999999999998E-2</v>
      </c>
      <c r="H1094" s="15">
        <v>4470</v>
      </c>
      <c r="I1094">
        <v>65.5</v>
      </c>
    </row>
    <row r="1095" spans="1:9" x14ac:dyDescent="0.35">
      <c r="A1095">
        <v>2020</v>
      </c>
      <c r="B1095" s="1">
        <v>12</v>
      </c>
      <c r="C1095" s="1">
        <v>30</v>
      </c>
      <c r="D1095" s="3">
        <v>20.9</v>
      </c>
      <c r="E1095">
        <v>1.5277777777777777</v>
      </c>
      <c r="F1095" s="23">
        <v>5.5</v>
      </c>
      <c r="G1095" s="14">
        <v>5.5799999999999995E-2</v>
      </c>
      <c r="H1095" s="16">
        <v>4490</v>
      </c>
      <c r="I1095">
        <v>62.4</v>
      </c>
    </row>
    <row r="1096" spans="1:9" ht="15" thickBot="1" x14ac:dyDescent="0.4">
      <c r="A1096">
        <v>2020</v>
      </c>
      <c r="B1096" s="1">
        <v>12</v>
      </c>
      <c r="C1096" s="1">
        <v>31</v>
      </c>
      <c r="D1096" s="7">
        <v>20.8</v>
      </c>
      <c r="E1096">
        <v>1.6388888888888888</v>
      </c>
      <c r="F1096" s="22">
        <v>5.9</v>
      </c>
      <c r="G1096" s="13">
        <v>4.82E-2</v>
      </c>
      <c r="H1096" s="15">
        <v>4330</v>
      </c>
      <c r="I1096">
        <v>69.7</v>
      </c>
    </row>
    <row r="1097" spans="1:9" ht="15" thickTop="1" x14ac:dyDescent="0.35">
      <c r="H1097" s="19"/>
    </row>
  </sheetData>
  <autoFilter ref="B1:I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Temperature</vt:lpstr>
      <vt:lpstr>All_old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안흥조</cp:lastModifiedBy>
  <dcterms:created xsi:type="dcterms:W3CDTF">2015-06-05T18:19:34Z</dcterms:created>
  <dcterms:modified xsi:type="dcterms:W3CDTF">2024-11-29T08:45:52Z</dcterms:modified>
</cp:coreProperties>
</file>