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dutton\Dropbox\R\Robust Toxicities\robustToxicities\inst\data\"/>
    </mc:Choice>
  </mc:AlternateContent>
  <bookViews>
    <workbookView xWindow="0" yWindow="0" windowWidth="23040" windowHeight="93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S25" i="1"/>
  <c r="S26" i="1"/>
  <c r="S27" i="1"/>
  <c r="S28" i="1"/>
  <c r="S29" i="1"/>
  <c r="S30" i="1"/>
  <c r="S2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J26" i="1"/>
  <c r="L6" i="1"/>
  <c r="J6" i="1"/>
  <c r="J27" i="1"/>
  <c r="L23" i="1"/>
  <c r="M23" i="1" s="1"/>
  <c r="N23" i="1" s="1"/>
  <c r="L22" i="1"/>
  <c r="M22" i="1" s="1"/>
  <c r="N22" i="1" s="1"/>
  <c r="L21" i="1"/>
  <c r="M21" i="1" s="1"/>
  <c r="N21" i="1" s="1"/>
  <c r="L20" i="1"/>
  <c r="M20" i="1" s="1"/>
  <c r="N20" i="1" s="1"/>
  <c r="L18" i="1"/>
  <c r="M18" i="1" s="1"/>
  <c r="N18" i="1" s="1"/>
  <c r="L17" i="1"/>
  <c r="M17" i="1" s="1"/>
  <c r="N17" i="1" s="1"/>
  <c r="M16" i="1"/>
  <c r="N16" i="1" s="1"/>
  <c r="L16" i="1"/>
  <c r="L15" i="1"/>
  <c r="M15" i="1" s="1"/>
  <c r="N15" i="1" s="1"/>
  <c r="L14" i="1"/>
  <c r="M14" i="1" s="1"/>
  <c r="N14" i="1" s="1"/>
  <c r="L12" i="1"/>
  <c r="M12" i="1" s="1"/>
  <c r="N12" i="1" s="1"/>
  <c r="O12" i="1" s="1"/>
  <c r="P12" i="1" s="1"/>
  <c r="Q12" i="1" s="1"/>
  <c r="R12" i="1" s="1"/>
  <c r="L11" i="1"/>
  <c r="M11" i="1" s="1"/>
  <c r="N11" i="1" s="1"/>
  <c r="O11" i="1" s="1"/>
  <c r="P11" i="1" s="1"/>
  <c r="Q11" i="1" s="1"/>
  <c r="R11" i="1" s="1"/>
  <c r="L10" i="1"/>
  <c r="M10" i="1" s="1"/>
  <c r="N10" i="1" s="1"/>
  <c r="O10" i="1" s="1"/>
  <c r="P10" i="1" s="1"/>
  <c r="Q10" i="1" s="1"/>
  <c r="R10" i="1" s="1"/>
  <c r="L9" i="1"/>
  <c r="M9" i="1" s="1"/>
  <c r="N9" i="1" s="1"/>
  <c r="O9" i="1" s="1"/>
  <c r="P9" i="1" s="1"/>
  <c r="Q9" i="1" s="1"/>
  <c r="R9" i="1" s="1"/>
  <c r="L7" i="1"/>
  <c r="L5" i="1"/>
  <c r="L4" i="1"/>
  <c r="L3" i="1"/>
  <c r="M28" i="1"/>
  <c r="N28" i="1" s="1"/>
  <c r="O28" i="1" s="1"/>
  <c r="P28" i="1" s="1"/>
  <c r="Q28" i="1" s="1"/>
  <c r="R28" i="1" s="1"/>
  <c r="L28" i="1"/>
  <c r="L19" i="1"/>
  <c r="M19" i="1" s="1"/>
  <c r="N19" i="1" s="1"/>
  <c r="L13" i="1"/>
  <c r="M13" i="1" s="1"/>
  <c r="N13" i="1" s="1"/>
  <c r="L8" i="1"/>
  <c r="M8" i="1" s="1"/>
  <c r="N8" i="1" s="1"/>
  <c r="O8" i="1" s="1"/>
  <c r="P8" i="1" s="1"/>
  <c r="Q8" i="1" s="1"/>
  <c r="R8" i="1" s="1"/>
  <c r="L2" i="1"/>
  <c r="J30" i="1"/>
  <c r="J3" i="1"/>
  <c r="J4" i="1"/>
  <c r="J5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8" i="1"/>
  <c r="J29" i="1"/>
  <c r="J2" i="1"/>
</calcChain>
</file>

<file path=xl/sharedStrings.xml><?xml version="1.0" encoding="utf-8"?>
<sst xmlns="http://schemas.openxmlformats.org/spreadsheetml/2006/main" count="134" uniqueCount="36">
  <si>
    <t>patientNo</t>
  </si>
  <si>
    <t>Treatment</t>
  </si>
  <si>
    <t>PT01</t>
  </si>
  <si>
    <t>PT02</t>
  </si>
  <si>
    <t>PT03</t>
  </si>
  <si>
    <t>PT04</t>
  </si>
  <si>
    <t>PT05</t>
  </si>
  <si>
    <t>PT06</t>
  </si>
  <si>
    <t>PT07</t>
  </si>
  <si>
    <t>toxicity</t>
  </si>
  <si>
    <t>category</t>
  </si>
  <si>
    <t>grade</t>
  </si>
  <si>
    <t>ae_onset_date</t>
  </si>
  <si>
    <t>ae_resolve_date</t>
  </si>
  <si>
    <t>ae_cont_end</t>
  </si>
  <si>
    <t>Registration_date</t>
  </si>
  <si>
    <t>Randomisation_date</t>
  </si>
  <si>
    <t>Cycle_1_date</t>
  </si>
  <si>
    <t>Cycle_2_date</t>
  </si>
  <si>
    <t>Cycle_3_date</t>
  </si>
  <si>
    <t>Cycle_4_date</t>
  </si>
  <si>
    <t>Cycle_5_date</t>
  </si>
  <si>
    <t>Cycle_6_date</t>
  </si>
  <si>
    <t>End_cycle_6_date</t>
  </si>
  <si>
    <t>end_of_treatment_date</t>
  </si>
  <si>
    <t>ass_TRUE</t>
  </si>
  <si>
    <t>Placebo</t>
  </si>
  <si>
    <t>Fake Drug</t>
  </si>
  <si>
    <t>Vomiting</t>
  </si>
  <si>
    <t>Sore Throat</t>
  </si>
  <si>
    <t>Headache</t>
  </si>
  <si>
    <t>Nervous system disorders</t>
  </si>
  <si>
    <t>Gastrointestinal disorders</t>
  </si>
  <si>
    <t>Respiratory, thoracic and mediastinal disorders</t>
  </si>
  <si>
    <t>Sneezing</t>
  </si>
  <si>
    <t>end_of_assessment_date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</si>
</sst>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14" fontId="0" fillId="0" borderId="0" xfId="0" applyNumberFormat="1" applyBorder="1"/>
    <xf numFmtId="14" fontId="0" fillId="0" borderId="0" xfId="0" applyNumberFormat="1" applyFill="1" applyBorder="1"/>
    <xf numFmtId="1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A13" workbookViewId="0">
      <selection activeCell="H28" sqref="H28"/>
    </sheetView>
  </sheetViews>
  <sheetFormatPr defaultRowHeight="14.4" x14ac:dyDescent="0.3"/>
  <cols>
    <col min="2" max="2" width="12.109375" customWidth="1"/>
    <col min="6" max="7" width="10.5546875" bestFit="1" customWidth="1"/>
    <col min="9" max="12" width="10.5546875" bestFit="1" customWidth="1"/>
    <col min="13" max="17" width="10.6640625" customWidth="1"/>
    <col min="18" max="19" width="11.88671875" customWidth="1"/>
  </cols>
  <sheetData>
    <row r="1" spans="1:20" x14ac:dyDescent="0.3">
      <c r="A1" s="1" t="s">
        <v>0</v>
      </c>
      <c r="B1" s="2" t="s">
        <v>1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35</v>
      </c>
      <c r="T1" s="3" t="s">
        <v>25</v>
      </c>
    </row>
    <row r="2" spans="1:20" x14ac:dyDescent="0.3">
      <c r="A2" s="4" t="s">
        <v>2</v>
      </c>
      <c r="B2" s="5" t="s">
        <v>26</v>
      </c>
      <c r="C2" s="5" t="s">
        <v>28</v>
      </c>
      <c r="D2" t="s">
        <v>32</v>
      </c>
      <c r="E2" s="5">
        <v>1</v>
      </c>
      <c r="F2" s="10">
        <v>42373</v>
      </c>
      <c r="G2" s="10">
        <v>42379</v>
      </c>
      <c r="H2" s="5" t="b">
        <v>0</v>
      </c>
      <c r="I2" s="10">
        <v>42370</v>
      </c>
      <c r="J2" s="10">
        <f>I2+14</f>
        <v>42384</v>
      </c>
      <c r="K2" s="10">
        <v>42391</v>
      </c>
      <c r="L2" s="10">
        <f t="shared" ref="L2:L18" si="0">K2+7</f>
        <v>42398</v>
      </c>
      <c r="M2" s="10"/>
      <c r="N2" s="10"/>
      <c r="O2" s="10"/>
      <c r="P2" s="10"/>
      <c r="Q2" s="10"/>
      <c r="R2" s="10">
        <v>42404</v>
      </c>
      <c r="S2" s="10">
        <f>R2+30</f>
        <v>42434</v>
      </c>
      <c r="T2" s="6" t="b">
        <v>1</v>
      </c>
    </row>
    <row r="3" spans="1:20" x14ac:dyDescent="0.3">
      <c r="A3" s="4" t="s">
        <v>2</v>
      </c>
      <c r="B3" s="5" t="s">
        <v>26</v>
      </c>
      <c r="C3" s="5" t="s">
        <v>28</v>
      </c>
      <c r="D3" t="s">
        <v>32</v>
      </c>
      <c r="E3" s="5">
        <v>2</v>
      </c>
      <c r="F3" s="10">
        <v>42391</v>
      </c>
      <c r="G3" s="10">
        <v>42396</v>
      </c>
      <c r="H3" s="5" t="b">
        <v>0</v>
      </c>
      <c r="I3" s="10">
        <v>42370</v>
      </c>
      <c r="J3" s="10">
        <f t="shared" ref="J3:J29" si="1">I3+14</f>
        <v>42384</v>
      </c>
      <c r="K3" s="10">
        <v>42391</v>
      </c>
      <c r="L3" s="10">
        <f t="shared" si="0"/>
        <v>42398</v>
      </c>
      <c r="M3" s="10"/>
      <c r="N3" s="10"/>
      <c r="O3" s="10"/>
      <c r="P3" s="10"/>
      <c r="Q3" s="10"/>
      <c r="R3" s="10">
        <v>42404</v>
      </c>
      <c r="S3" s="10">
        <f t="shared" ref="S3:S30" si="2">R3+30</f>
        <v>42434</v>
      </c>
      <c r="T3" s="6" t="b">
        <v>1</v>
      </c>
    </row>
    <row r="4" spans="1:20" x14ac:dyDescent="0.3">
      <c r="A4" s="4" t="s">
        <v>2</v>
      </c>
      <c r="B4" s="5" t="s">
        <v>26</v>
      </c>
      <c r="C4" s="9" t="s">
        <v>29</v>
      </c>
      <c r="D4" t="s">
        <v>33</v>
      </c>
      <c r="E4" s="5">
        <v>1</v>
      </c>
      <c r="F4" s="10">
        <v>42393</v>
      </c>
      <c r="G4" s="10">
        <v>42393</v>
      </c>
      <c r="H4" s="5" t="b">
        <v>0</v>
      </c>
      <c r="I4" s="10">
        <v>42370</v>
      </c>
      <c r="J4" s="10">
        <f t="shared" si="1"/>
        <v>42384</v>
      </c>
      <c r="K4" s="10">
        <v>42391</v>
      </c>
      <c r="L4" s="10">
        <f t="shared" si="0"/>
        <v>42398</v>
      </c>
      <c r="M4" s="10"/>
      <c r="N4" s="10"/>
      <c r="O4" s="10"/>
      <c r="P4" s="10"/>
      <c r="Q4" s="10"/>
      <c r="R4" s="10">
        <v>42404</v>
      </c>
      <c r="S4" s="10">
        <f t="shared" si="2"/>
        <v>42434</v>
      </c>
      <c r="T4" s="6" t="b">
        <v>1</v>
      </c>
    </row>
    <row r="5" spans="1:20" x14ac:dyDescent="0.3">
      <c r="A5" s="4" t="s">
        <v>2</v>
      </c>
      <c r="B5" s="5" t="s">
        <v>26</v>
      </c>
      <c r="C5" s="9" t="s">
        <v>30</v>
      </c>
      <c r="D5" t="s">
        <v>31</v>
      </c>
      <c r="E5" s="9">
        <v>1</v>
      </c>
      <c r="F5" s="10">
        <v>42394</v>
      </c>
      <c r="G5" s="10">
        <v>42394</v>
      </c>
      <c r="H5" s="5" t="b">
        <v>0</v>
      </c>
      <c r="I5" s="10">
        <v>42370</v>
      </c>
      <c r="J5" s="10">
        <f t="shared" si="1"/>
        <v>42384</v>
      </c>
      <c r="K5" s="10">
        <v>42391</v>
      </c>
      <c r="L5" s="10">
        <f t="shared" si="0"/>
        <v>42398</v>
      </c>
      <c r="M5" s="10"/>
      <c r="N5" s="10"/>
      <c r="O5" s="10"/>
      <c r="P5" s="10"/>
      <c r="Q5" s="10"/>
      <c r="R5" s="10">
        <v>42404</v>
      </c>
      <c r="S5" s="10">
        <f t="shared" si="2"/>
        <v>42434</v>
      </c>
      <c r="T5" s="6" t="b">
        <v>1</v>
      </c>
    </row>
    <row r="6" spans="1:20" x14ac:dyDescent="0.3">
      <c r="A6" s="4" t="s">
        <v>2</v>
      </c>
      <c r="B6" s="5" t="s">
        <v>26</v>
      </c>
      <c r="C6" s="5" t="s">
        <v>28</v>
      </c>
      <c r="D6" t="s">
        <v>32</v>
      </c>
      <c r="E6" s="9">
        <v>3</v>
      </c>
      <c r="F6" s="10">
        <v>42398</v>
      </c>
      <c r="G6" s="10">
        <v>42403</v>
      </c>
      <c r="H6" s="5" t="b">
        <v>0</v>
      </c>
      <c r="I6" s="10">
        <v>42370</v>
      </c>
      <c r="J6" s="10">
        <f>I6+14</f>
        <v>42384</v>
      </c>
      <c r="K6" s="10">
        <v>42391</v>
      </c>
      <c r="L6" s="10">
        <f t="shared" si="0"/>
        <v>42398</v>
      </c>
      <c r="M6" s="10"/>
      <c r="N6" s="10"/>
      <c r="O6" s="10"/>
      <c r="P6" s="10"/>
      <c r="Q6" s="10"/>
      <c r="R6" s="10">
        <v>42404</v>
      </c>
      <c r="S6" s="10">
        <f t="shared" si="2"/>
        <v>42434</v>
      </c>
      <c r="T6" s="6" t="b">
        <v>1</v>
      </c>
    </row>
    <row r="7" spans="1:20" x14ac:dyDescent="0.3">
      <c r="A7" s="4" t="s">
        <v>2</v>
      </c>
      <c r="B7" s="5" t="s">
        <v>26</v>
      </c>
      <c r="C7" s="5" t="s">
        <v>28</v>
      </c>
      <c r="D7" t="s">
        <v>32</v>
      </c>
      <c r="E7" s="9">
        <v>1</v>
      </c>
      <c r="F7" s="10">
        <v>42403</v>
      </c>
      <c r="G7" s="5"/>
      <c r="H7" s="5" t="b">
        <v>1</v>
      </c>
      <c r="I7" s="10">
        <v>42370</v>
      </c>
      <c r="J7" s="10">
        <f>I7+14</f>
        <v>42384</v>
      </c>
      <c r="K7" s="10">
        <v>42391</v>
      </c>
      <c r="L7" s="10">
        <f t="shared" si="0"/>
        <v>42398</v>
      </c>
      <c r="M7" s="10"/>
      <c r="N7" s="10"/>
      <c r="O7" s="10"/>
      <c r="P7" s="10"/>
      <c r="Q7" s="10"/>
      <c r="R7" s="10">
        <v>42404</v>
      </c>
      <c r="S7" s="10">
        <f t="shared" si="2"/>
        <v>42434</v>
      </c>
      <c r="T7" s="6" t="b">
        <v>1</v>
      </c>
    </row>
    <row r="8" spans="1:20" x14ac:dyDescent="0.3">
      <c r="A8" s="4" t="s">
        <v>3</v>
      </c>
      <c r="B8" s="9" t="s">
        <v>27</v>
      </c>
      <c r="C8" s="9" t="s">
        <v>30</v>
      </c>
      <c r="D8" t="s">
        <v>31</v>
      </c>
      <c r="E8" s="9">
        <v>1</v>
      </c>
      <c r="F8" s="10">
        <v>42396</v>
      </c>
      <c r="G8" s="10">
        <v>42400</v>
      </c>
      <c r="H8" s="5" t="b">
        <v>0</v>
      </c>
      <c r="I8" s="10">
        <v>42377</v>
      </c>
      <c r="J8" s="10">
        <f t="shared" si="1"/>
        <v>42391</v>
      </c>
      <c r="K8" s="10">
        <v>42394</v>
      </c>
      <c r="L8" s="10">
        <f t="shared" si="0"/>
        <v>42401</v>
      </c>
      <c r="M8" s="10">
        <f t="shared" ref="M8:Q12" si="3">L8+7</f>
        <v>42408</v>
      </c>
      <c r="N8" s="10">
        <f t="shared" si="3"/>
        <v>42415</v>
      </c>
      <c r="O8" s="10">
        <f t="shared" si="3"/>
        <v>42422</v>
      </c>
      <c r="P8" s="10">
        <f t="shared" si="3"/>
        <v>42429</v>
      </c>
      <c r="Q8" s="10">
        <f t="shared" si="3"/>
        <v>42436</v>
      </c>
      <c r="R8" s="10">
        <f>Q8</f>
        <v>42436</v>
      </c>
      <c r="S8" s="10">
        <f t="shared" si="2"/>
        <v>42466</v>
      </c>
      <c r="T8" s="6" t="b">
        <v>1</v>
      </c>
    </row>
    <row r="9" spans="1:20" x14ac:dyDescent="0.3">
      <c r="A9" s="4" t="s">
        <v>3</v>
      </c>
      <c r="B9" s="9" t="s">
        <v>27</v>
      </c>
      <c r="C9" s="9" t="s">
        <v>29</v>
      </c>
      <c r="D9" t="s">
        <v>33</v>
      </c>
      <c r="E9" s="9">
        <v>1</v>
      </c>
      <c r="F9" s="10">
        <v>42398</v>
      </c>
      <c r="G9" s="10">
        <v>42400</v>
      </c>
      <c r="H9" s="5" t="b">
        <v>0</v>
      </c>
      <c r="I9" s="10">
        <v>42377</v>
      </c>
      <c r="J9" s="10">
        <f t="shared" si="1"/>
        <v>42391</v>
      </c>
      <c r="K9" s="10">
        <v>42394</v>
      </c>
      <c r="L9" s="10">
        <f t="shared" si="0"/>
        <v>42401</v>
      </c>
      <c r="M9" s="10">
        <f t="shared" si="3"/>
        <v>42408</v>
      </c>
      <c r="N9" s="10">
        <f t="shared" si="3"/>
        <v>42415</v>
      </c>
      <c r="O9" s="10">
        <f t="shared" si="3"/>
        <v>42422</v>
      </c>
      <c r="P9" s="10">
        <f t="shared" si="3"/>
        <v>42429</v>
      </c>
      <c r="Q9" s="10">
        <f t="shared" si="3"/>
        <v>42436</v>
      </c>
      <c r="R9" s="10">
        <f>Q9</f>
        <v>42436</v>
      </c>
      <c r="S9" s="10">
        <f t="shared" si="2"/>
        <v>42466</v>
      </c>
      <c r="T9" s="6" t="b">
        <v>1</v>
      </c>
    </row>
    <row r="10" spans="1:20" x14ac:dyDescent="0.3">
      <c r="A10" s="4" t="s">
        <v>3</v>
      </c>
      <c r="B10" s="9" t="s">
        <v>27</v>
      </c>
      <c r="C10" s="9" t="s">
        <v>34</v>
      </c>
      <c r="D10" t="s">
        <v>33</v>
      </c>
      <c r="E10" s="9">
        <v>1</v>
      </c>
      <c r="F10" s="10">
        <v>42415</v>
      </c>
      <c r="G10" s="10">
        <v>42420</v>
      </c>
      <c r="H10" s="5" t="b">
        <v>0</v>
      </c>
      <c r="I10" s="10">
        <v>42377</v>
      </c>
      <c r="J10" s="10">
        <f t="shared" si="1"/>
        <v>42391</v>
      </c>
      <c r="K10" s="10">
        <v>42394</v>
      </c>
      <c r="L10" s="10">
        <f t="shared" si="0"/>
        <v>42401</v>
      </c>
      <c r="M10" s="10">
        <f t="shared" si="3"/>
        <v>42408</v>
      </c>
      <c r="N10" s="10">
        <f t="shared" si="3"/>
        <v>42415</v>
      </c>
      <c r="O10" s="10">
        <f t="shared" si="3"/>
        <v>42422</v>
      </c>
      <c r="P10" s="10">
        <f t="shared" si="3"/>
        <v>42429</v>
      </c>
      <c r="Q10" s="10">
        <f t="shared" si="3"/>
        <v>42436</v>
      </c>
      <c r="R10" s="10">
        <f>Q10</f>
        <v>42436</v>
      </c>
      <c r="S10" s="10">
        <f t="shared" si="2"/>
        <v>42466</v>
      </c>
      <c r="T10" s="6" t="b">
        <v>1</v>
      </c>
    </row>
    <row r="11" spans="1:20" x14ac:dyDescent="0.3">
      <c r="A11" s="4" t="s">
        <v>3</v>
      </c>
      <c r="B11" s="9" t="s">
        <v>27</v>
      </c>
      <c r="C11" s="9" t="s">
        <v>30</v>
      </c>
      <c r="D11" t="s">
        <v>31</v>
      </c>
      <c r="E11" s="9">
        <v>1</v>
      </c>
      <c r="F11" s="10">
        <v>42408</v>
      </c>
      <c r="G11" s="10">
        <v>42415</v>
      </c>
      <c r="H11" s="5" t="b">
        <v>0</v>
      </c>
      <c r="I11" s="10">
        <v>42377</v>
      </c>
      <c r="J11" s="10">
        <f t="shared" si="1"/>
        <v>42391</v>
      </c>
      <c r="K11" s="10">
        <v>42394</v>
      </c>
      <c r="L11" s="10">
        <f t="shared" si="0"/>
        <v>42401</v>
      </c>
      <c r="M11" s="10">
        <f t="shared" si="3"/>
        <v>42408</v>
      </c>
      <c r="N11" s="10">
        <f t="shared" si="3"/>
        <v>42415</v>
      </c>
      <c r="O11" s="10">
        <f t="shared" si="3"/>
        <v>42422</v>
      </c>
      <c r="P11" s="10">
        <f t="shared" si="3"/>
        <v>42429</v>
      </c>
      <c r="Q11" s="10">
        <f t="shared" si="3"/>
        <v>42436</v>
      </c>
      <c r="R11" s="10">
        <f>Q11</f>
        <v>42436</v>
      </c>
      <c r="S11" s="10">
        <f t="shared" si="2"/>
        <v>42466</v>
      </c>
      <c r="T11" s="6" t="b">
        <v>1</v>
      </c>
    </row>
    <row r="12" spans="1:20" x14ac:dyDescent="0.3">
      <c r="A12" s="4" t="s">
        <v>3</v>
      </c>
      <c r="B12" s="9" t="s">
        <v>27</v>
      </c>
      <c r="C12" s="9" t="s">
        <v>30</v>
      </c>
      <c r="D12" t="s">
        <v>31</v>
      </c>
      <c r="E12" s="9">
        <v>2</v>
      </c>
      <c r="F12" s="10">
        <v>42415</v>
      </c>
      <c r="G12" s="10">
        <v>42419</v>
      </c>
      <c r="H12" s="5" t="b">
        <v>0</v>
      </c>
      <c r="I12" s="10">
        <v>42377</v>
      </c>
      <c r="J12" s="10">
        <f t="shared" si="1"/>
        <v>42391</v>
      </c>
      <c r="K12" s="10">
        <v>42394</v>
      </c>
      <c r="L12" s="10">
        <f t="shared" si="0"/>
        <v>42401</v>
      </c>
      <c r="M12" s="10">
        <f t="shared" si="3"/>
        <v>42408</v>
      </c>
      <c r="N12" s="10">
        <f t="shared" si="3"/>
        <v>42415</v>
      </c>
      <c r="O12" s="10">
        <f t="shared" si="3"/>
        <v>42422</v>
      </c>
      <c r="P12" s="10">
        <f t="shared" si="3"/>
        <v>42429</v>
      </c>
      <c r="Q12" s="10">
        <f t="shared" si="3"/>
        <v>42436</v>
      </c>
      <c r="R12" s="10">
        <f>Q12</f>
        <v>42436</v>
      </c>
      <c r="S12" s="10">
        <f t="shared" si="2"/>
        <v>42466</v>
      </c>
      <c r="T12" s="6" t="b">
        <v>1</v>
      </c>
    </row>
    <row r="13" spans="1:20" x14ac:dyDescent="0.3">
      <c r="A13" s="4" t="s">
        <v>4</v>
      </c>
      <c r="B13" s="5" t="s">
        <v>26</v>
      </c>
      <c r="C13" s="9" t="s">
        <v>30</v>
      </c>
      <c r="D13" t="s">
        <v>31</v>
      </c>
      <c r="E13" s="9">
        <v>1</v>
      </c>
      <c r="F13" s="10">
        <v>42391</v>
      </c>
      <c r="G13" s="10">
        <v>42394</v>
      </c>
      <c r="H13" s="5" t="b">
        <v>0</v>
      </c>
      <c r="I13" s="10">
        <v>42384</v>
      </c>
      <c r="J13" s="10">
        <f t="shared" si="1"/>
        <v>42398</v>
      </c>
      <c r="K13" s="10">
        <v>42402</v>
      </c>
      <c r="L13" s="10">
        <f t="shared" si="0"/>
        <v>42409</v>
      </c>
      <c r="M13" s="10">
        <f t="shared" ref="M13:N18" si="4">L13+8</f>
        <v>42417</v>
      </c>
      <c r="N13" s="10">
        <f t="shared" si="4"/>
        <v>42425</v>
      </c>
      <c r="O13" s="5"/>
      <c r="P13" s="5"/>
      <c r="Q13" s="5"/>
      <c r="R13" s="10">
        <v>42430</v>
      </c>
      <c r="S13" s="10">
        <f t="shared" si="2"/>
        <v>42460</v>
      </c>
      <c r="T13" s="6" t="b">
        <v>1</v>
      </c>
    </row>
    <row r="14" spans="1:20" x14ac:dyDescent="0.3">
      <c r="A14" s="4" t="s">
        <v>4</v>
      </c>
      <c r="B14" s="5" t="s">
        <v>26</v>
      </c>
      <c r="C14" s="9" t="s">
        <v>30</v>
      </c>
      <c r="D14" t="s">
        <v>31</v>
      </c>
      <c r="E14" s="9">
        <v>2</v>
      </c>
      <c r="F14" s="10">
        <v>42394</v>
      </c>
      <c r="G14" s="10">
        <v>42399</v>
      </c>
      <c r="H14" s="5" t="b">
        <v>0</v>
      </c>
      <c r="I14" s="10">
        <v>42384</v>
      </c>
      <c r="J14" s="10">
        <f t="shared" si="1"/>
        <v>42398</v>
      </c>
      <c r="K14" s="10">
        <v>42402</v>
      </c>
      <c r="L14" s="10">
        <f t="shared" si="0"/>
        <v>42409</v>
      </c>
      <c r="M14" s="10">
        <f t="shared" si="4"/>
        <v>42417</v>
      </c>
      <c r="N14" s="10">
        <f t="shared" si="4"/>
        <v>42425</v>
      </c>
      <c r="O14" s="5"/>
      <c r="P14" s="5"/>
      <c r="Q14" s="5"/>
      <c r="R14" s="10">
        <v>42430</v>
      </c>
      <c r="S14" s="10">
        <f t="shared" si="2"/>
        <v>42460</v>
      </c>
      <c r="T14" s="6" t="b">
        <v>1</v>
      </c>
    </row>
    <row r="15" spans="1:20" x14ac:dyDescent="0.3">
      <c r="A15" s="4" t="s">
        <v>4</v>
      </c>
      <c r="B15" s="5" t="s">
        <v>26</v>
      </c>
      <c r="C15" s="9" t="s">
        <v>29</v>
      </c>
      <c r="D15" t="s">
        <v>33</v>
      </c>
      <c r="E15" s="9">
        <v>1</v>
      </c>
      <c r="F15" s="10">
        <v>42405</v>
      </c>
      <c r="G15" s="10">
        <v>42408</v>
      </c>
      <c r="H15" s="5" t="b">
        <v>0</v>
      </c>
      <c r="I15" s="10">
        <v>42384</v>
      </c>
      <c r="J15" s="10">
        <f t="shared" si="1"/>
        <v>42398</v>
      </c>
      <c r="K15" s="10">
        <v>42402</v>
      </c>
      <c r="L15" s="10">
        <f t="shared" si="0"/>
        <v>42409</v>
      </c>
      <c r="M15" s="10">
        <f t="shared" si="4"/>
        <v>42417</v>
      </c>
      <c r="N15" s="10">
        <f t="shared" si="4"/>
        <v>42425</v>
      </c>
      <c r="O15" s="5"/>
      <c r="P15" s="5"/>
      <c r="Q15" s="5"/>
      <c r="R15" s="10">
        <v>42430</v>
      </c>
      <c r="S15" s="10">
        <f t="shared" si="2"/>
        <v>42460</v>
      </c>
      <c r="T15" s="6" t="b">
        <v>1</v>
      </c>
    </row>
    <row r="16" spans="1:20" x14ac:dyDescent="0.3">
      <c r="A16" s="4" t="s">
        <v>4</v>
      </c>
      <c r="B16" s="5" t="s">
        <v>26</v>
      </c>
      <c r="C16" s="9" t="s">
        <v>34</v>
      </c>
      <c r="D16" t="s">
        <v>33</v>
      </c>
      <c r="E16" s="9">
        <v>1</v>
      </c>
      <c r="F16" s="10">
        <v>42405</v>
      </c>
      <c r="G16" s="5"/>
      <c r="H16" s="5" t="b">
        <v>1</v>
      </c>
      <c r="I16" s="10">
        <v>42384</v>
      </c>
      <c r="J16" s="10">
        <f t="shared" si="1"/>
        <v>42398</v>
      </c>
      <c r="K16" s="10">
        <v>42402</v>
      </c>
      <c r="L16" s="10">
        <f t="shared" si="0"/>
        <v>42409</v>
      </c>
      <c r="M16" s="10">
        <f t="shared" si="4"/>
        <v>42417</v>
      </c>
      <c r="N16" s="10">
        <f t="shared" si="4"/>
        <v>42425</v>
      </c>
      <c r="O16" s="5"/>
      <c r="P16" s="5"/>
      <c r="Q16" s="5"/>
      <c r="R16" s="10">
        <v>42430</v>
      </c>
      <c r="S16" s="10">
        <f t="shared" si="2"/>
        <v>42460</v>
      </c>
      <c r="T16" s="6" t="b">
        <v>1</v>
      </c>
    </row>
    <row r="17" spans="1:20" x14ac:dyDescent="0.3">
      <c r="A17" s="4" t="s">
        <v>4</v>
      </c>
      <c r="B17" s="5" t="s">
        <v>26</v>
      </c>
      <c r="C17" s="9" t="s">
        <v>30</v>
      </c>
      <c r="D17" t="s">
        <v>31</v>
      </c>
      <c r="E17" s="9">
        <v>1</v>
      </c>
      <c r="F17" s="11">
        <v>42415</v>
      </c>
      <c r="G17" s="10">
        <v>42419</v>
      </c>
      <c r="H17" s="5" t="b">
        <v>0</v>
      </c>
      <c r="I17" s="10">
        <v>42384</v>
      </c>
      <c r="J17" s="10">
        <f t="shared" si="1"/>
        <v>42398</v>
      </c>
      <c r="K17" s="10">
        <v>42402</v>
      </c>
      <c r="L17" s="10">
        <f t="shared" si="0"/>
        <v>42409</v>
      </c>
      <c r="M17" s="10">
        <f t="shared" si="4"/>
        <v>42417</v>
      </c>
      <c r="N17" s="10">
        <f t="shared" si="4"/>
        <v>42425</v>
      </c>
      <c r="O17" s="5"/>
      <c r="P17" s="5"/>
      <c r="Q17" s="5"/>
      <c r="R17" s="10">
        <v>42430</v>
      </c>
      <c r="S17" s="10">
        <f t="shared" si="2"/>
        <v>42460</v>
      </c>
      <c r="T17" s="6" t="b">
        <v>1</v>
      </c>
    </row>
    <row r="18" spans="1:20" x14ac:dyDescent="0.3">
      <c r="A18" s="4" t="s">
        <v>4</v>
      </c>
      <c r="B18" s="5" t="s">
        <v>26</v>
      </c>
      <c r="C18" s="9" t="s">
        <v>30</v>
      </c>
      <c r="D18" t="s">
        <v>31</v>
      </c>
      <c r="E18" s="9">
        <v>2</v>
      </c>
      <c r="F18" s="10">
        <v>42429</v>
      </c>
      <c r="G18" s="10">
        <v>42433</v>
      </c>
      <c r="H18" s="5" t="b">
        <v>0</v>
      </c>
      <c r="I18" s="10">
        <v>42384</v>
      </c>
      <c r="J18" s="10">
        <f t="shared" si="1"/>
        <v>42398</v>
      </c>
      <c r="K18" s="10">
        <v>42402</v>
      </c>
      <c r="L18" s="10">
        <f t="shared" si="0"/>
        <v>42409</v>
      </c>
      <c r="M18" s="10">
        <f t="shared" si="4"/>
        <v>42417</v>
      </c>
      <c r="N18" s="10">
        <f t="shared" si="4"/>
        <v>42425</v>
      </c>
      <c r="O18" s="5"/>
      <c r="P18" s="5"/>
      <c r="Q18" s="5"/>
      <c r="R18" s="10">
        <v>42430</v>
      </c>
      <c r="S18" s="10">
        <f t="shared" si="2"/>
        <v>42460</v>
      </c>
      <c r="T18" s="6" t="b">
        <v>1</v>
      </c>
    </row>
    <row r="19" spans="1:20" x14ac:dyDescent="0.3">
      <c r="A19" s="4" t="s">
        <v>5</v>
      </c>
      <c r="B19" s="9" t="s">
        <v>27</v>
      </c>
      <c r="C19" s="5" t="s">
        <v>28</v>
      </c>
      <c r="D19" t="s">
        <v>32</v>
      </c>
      <c r="E19" s="9">
        <v>1</v>
      </c>
      <c r="F19" s="10">
        <v>42403</v>
      </c>
      <c r="G19" s="10">
        <v>42403</v>
      </c>
      <c r="H19" s="5" t="b">
        <v>0</v>
      </c>
      <c r="I19" s="10">
        <v>42384</v>
      </c>
      <c r="J19" s="10">
        <f t="shared" si="1"/>
        <v>42398</v>
      </c>
      <c r="K19" s="10">
        <v>42403</v>
      </c>
      <c r="L19" s="10">
        <f t="shared" ref="L19:M23" si="5">K19+8</f>
        <v>42411</v>
      </c>
      <c r="M19" s="10">
        <f t="shared" si="5"/>
        <v>42419</v>
      </c>
      <c r="N19" s="10">
        <f>M19+10</f>
        <v>42429</v>
      </c>
      <c r="O19" s="5"/>
      <c r="P19" s="5"/>
      <c r="Q19" s="5"/>
      <c r="R19" s="10">
        <v>42430</v>
      </c>
      <c r="S19" s="10">
        <f t="shared" si="2"/>
        <v>42460</v>
      </c>
      <c r="T19" s="6" t="b">
        <v>1</v>
      </c>
    </row>
    <row r="20" spans="1:20" x14ac:dyDescent="0.3">
      <c r="A20" s="4" t="s">
        <v>5</v>
      </c>
      <c r="B20" s="9" t="s">
        <v>27</v>
      </c>
      <c r="C20" s="9" t="s">
        <v>30</v>
      </c>
      <c r="D20" t="s">
        <v>31</v>
      </c>
      <c r="E20" s="9">
        <v>2</v>
      </c>
      <c r="F20" s="10">
        <v>42409</v>
      </c>
      <c r="G20" s="10">
        <v>42411</v>
      </c>
      <c r="H20" s="5" t="b">
        <v>0</v>
      </c>
      <c r="I20" s="10">
        <v>42384</v>
      </c>
      <c r="J20" s="10">
        <f t="shared" si="1"/>
        <v>42398</v>
      </c>
      <c r="K20" s="10">
        <v>42403</v>
      </c>
      <c r="L20" s="10">
        <f t="shared" si="5"/>
        <v>42411</v>
      </c>
      <c r="M20" s="10">
        <f t="shared" si="5"/>
        <v>42419</v>
      </c>
      <c r="N20" s="10">
        <f>M20+10</f>
        <v>42429</v>
      </c>
      <c r="O20" s="5"/>
      <c r="P20" s="5"/>
      <c r="Q20" s="5"/>
      <c r="R20" s="10">
        <v>42430</v>
      </c>
      <c r="S20" s="10">
        <f t="shared" si="2"/>
        <v>42460</v>
      </c>
      <c r="T20" s="6" t="b">
        <v>1</v>
      </c>
    </row>
    <row r="21" spans="1:20" x14ac:dyDescent="0.3">
      <c r="A21" s="4" t="s">
        <v>5</v>
      </c>
      <c r="B21" s="9" t="s">
        <v>27</v>
      </c>
      <c r="C21" s="5" t="s">
        <v>28</v>
      </c>
      <c r="D21" t="s">
        <v>32</v>
      </c>
      <c r="E21" s="9">
        <v>1</v>
      </c>
      <c r="F21" s="10">
        <v>42411</v>
      </c>
      <c r="G21" s="10">
        <v>42411</v>
      </c>
      <c r="H21" s="5" t="b">
        <v>0</v>
      </c>
      <c r="I21" s="10">
        <v>42384</v>
      </c>
      <c r="J21" s="10">
        <f t="shared" si="1"/>
        <v>42398</v>
      </c>
      <c r="K21" s="10">
        <v>42403</v>
      </c>
      <c r="L21" s="10">
        <f t="shared" si="5"/>
        <v>42411</v>
      </c>
      <c r="M21" s="10">
        <f t="shared" si="5"/>
        <v>42419</v>
      </c>
      <c r="N21" s="10">
        <f>M21+10</f>
        <v>42429</v>
      </c>
      <c r="O21" s="5"/>
      <c r="P21" s="5"/>
      <c r="Q21" s="5"/>
      <c r="R21" s="10">
        <v>42430</v>
      </c>
      <c r="S21" s="10">
        <f t="shared" si="2"/>
        <v>42460</v>
      </c>
      <c r="T21" s="6" t="b">
        <v>1</v>
      </c>
    </row>
    <row r="22" spans="1:20" x14ac:dyDescent="0.3">
      <c r="A22" s="4" t="s">
        <v>5</v>
      </c>
      <c r="B22" s="9" t="s">
        <v>27</v>
      </c>
      <c r="C22" s="9" t="s">
        <v>30</v>
      </c>
      <c r="D22" t="s">
        <v>31</v>
      </c>
      <c r="E22" s="9">
        <v>1</v>
      </c>
      <c r="F22" s="10">
        <v>42413</v>
      </c>
      <c r="G22" s="10">
        <v>42420</v>
      </c>
      <c r="H22" s="5" t="b">
        <v>0</v>
      </c>
      <c r="I22" s="10">
        <v>42384</v>
      </c>
      <c r="J22" s="10">
        <f t="shared" si="1"/>
        <v>42398</v>
      </c>
      <c r="K22" s="10">
        <v>42403</v>
      </c>
      <c r="L22" s="10">
        <f t="shared" si="5"/>
        <v>42411</v>
      </c>
      <c r="M22" s="10">
        <f t="shared" si="5"/>
        <v>42419</v>
      </c>
      <c r="N22" s="10">
        <f>M22+10</f>
        <v>42429</v>
      </c>
      <c r="O22" s="5"/>
      <c r="P22" s="5"/>
      <c r="Q22" s="5"/>
      <c r="R22" s="10">
        <v>42430</v>
      </c>
      <c r="S22" s="10">
        <f t="shared" si="2"/>
        <v>42460</v>
      </c>
      <c r="T22" s="6" t="b">
        <v>1</v>
      </c>
    </row>
    <row r="23" spans="1:20" x14ac:dyDescent="0.3">
      <c r="A23" s="4" t="s">
        <v>5</v>
      </c>
      <c r="B23" s="9" t="s">
        <v>27</v>
      </c>
      <c r="C23" s="9" t="s">
        <v>30</v>
      </c>
      <c r="D23" t="s">
        <v>31</v>
      </c>
      <c r="E23" s="9">
        <v>1</v>
      </c>
      <c r="F23" s="11">
        <v>42430</v>
      </c>
      <c r="G23" s="10">
        <v>42444</v>
      </c>
      <c r="H23" s="5" t="b">
        <v>0</v>
      </c>
      <c r="I23" s="10">
        <v>42384</v>
      </c>
      <c r="J23" s="10">
        <f t="shared" si="1"/>
        <v>42398</v>
      </c>
      <c r="K23" s="10">
        <v>42403</v>
      </c>
      <c r="L23" s="10">
        <f t="shared" si="5"/>
        <v>42411</v>
      </c>
      <c r="M23" s="10">
        <f t="shared" si="5"/>
        <v>42419</v>
      </c>
      <c r="N23" s="10">
        <f>M23+10</f>
        <v>42429</v>
      </c>
      <c r="O23" s="5"/>
      <c r="P23" s="5"/>
      <c r="Q23" s="5"/>
      <c r="R23" s="10">
        <v>42430</v>
      </c>
      <c r="S23" s="10">
        <f t="shared" si="2"/>
        <v>42460</v>
      </c>
      <c r="T23" s="6" t="b">
        <v>1</v>
      </c>
    </row>
    <row r="24" spans="1:20" x14ac:dyDescent="0.3">
      <c r="A24" s="4" t="s">
        <v>6</v>
      </c>
      <c r="B24" s="5" t="s">
        <v>26</v>
      </c>
      <c r="C24" s="5" t="s">
        <v>28</v>
      </c>
      <c r="D24" t="s">
        <v>32</v>
      </c>
      <c r="E24" s="9">
        <v>1</v>
      </c>
      <c r="F24" s="10">
        <v>42405</v>
      </c>
      <c r="G24" s="10">
        <v>42407</v>
      </c>
      <c r="H24" s="5" t="b">
        <v>0</v>
      </c>
      <c r="I24" s="10">
        <v>42391</v>
      </c>
      <c r="J24" s="10">
        <f t="shared" si="1"/>
        <v>42405</v>
      </c>
      <c r="K24" s="10">
        <v>42408</v>
      </c>
      <c r="L24" s="5"/>
      <c r="M24" s="5"/>
      <c r="N24" s="5"/>
      <c r="O24" s="5"/>
      <c r="P24" s="5"/>
      <c r="Q24" s="5"/>
      <c r="R24" s="10">
        <v>42410</v>
      </c>
      <c r="S24" s="11">
        <f t="shared" si="2"/>
        <v>42440</v>
      </c>
      <c r="T24" s="6" t="b">
        <v>1</v>
      </c>
    </row>
    <row r="25" spans="1:20" x14ac:dyDescent="0.3">
      <c r="A25" s="4" t="s">
        <v>6</v>
      </c>
      <c r="B25" s="5" t="s">
        <v>26</v>
      </c>
      <c r="C25" s="9" t="s">
        <v>30</v>
      </c>
      <c r="D25" t="s">
        <v>31</v>
      </c>
      <c r="E25" s="9">
        <v>2</v>
      </c>
      <c r="F25" s="10">
        <v>42407</v>
      </c>
      <c r="G25" s="10">
        <v>42409</v>
      </c>
      <c r="H25" s="9" t="b">
        <v>0</v>
      </c>
      <c r="I25" s="10">
        <v>42391</v>
      </c>
      <c r="J25" s="10">
        <f t="shared" si="1"/>
        <v>42405</v>
      </c>
      <c r="K25" s="10">
        <v>42408</v>
      </c>
      <c r="L25" s="5"/>
      <c r="M25" s="5"/>
      <c r="N25" s="5"/>
      <c r="O25" s="5"/>
      <c r="P25" s="5"/>
      <c r="Q25" s="5"/>
      <c r="R25" s="10">
        <v>42410</v>
      </c>
      <c r="S25" s="11">
        <f t="shared" si="2"/>
        <v>42440</v>
      </c>
      <c r="T25" s="6" t="b">
        <v>1</v>
      </c>
    </row>
    <row r="26" spans="1:20" x14ac:dyDescent="0.3">
      <c r="A26" s="4" t="s">
        <v>6</v>
      </c>
      <c r="B26" s="5" t="s">
        <v>26</v>
      </c>
      <c r="C26" s="9" t="s">
        <v>30</v>
      </c>
      <c r="D26" t="s">
        <v>31</v>
      </c>
      <c r="E26" s="9">
        <v>3</v>
      </c>
      <c r="F26" s="10">
        <v>42409</v>
      </c>
      <c r="G26" s="10">
        <v>42415</v>
      </c>
      <c r="H26" s="9" t="b">
        <v>0</v>
      </c>
      <c r="I26" s="10">
        <v>42391</v>
      </c>
      <c r="J26" s="10">
        <f t="shared" si="1"/>
        <v>42405</v>
      </c>
      <c r="K26" s="10">
        <v>42408</v>
      </c>
      <c r="L26" s="5"/>
      <c r="M26" s="5"/>
      <c r="N26" s="5"/>
      <c r="O26" s="5"/>
      <c r="P26" s="5"/>
      <c r="Q26" s="5"/>
      <c r="R26" s="10">
        <v>42410</v>
      </c>
      <c r="S26" s="11">
        <f t="shared" si="2"/>
        <v>42440</v>
      </c>
      <c r="T26" s="6" t="b">
        <v>1</v>
      </c>
    </row>
    <row r="27" spans="1:20" x14ac:dyDescent="0.3">
      <c r="A27" s="4" t="s">
        <v>6</v>
      </c>
      <c r="B27" s="5" t="s">
        <v>26</v>
      </c>
      <c r="C27" s="9" t="s">
        <v>30</v>
      </c>
      <c r="D27" t="s">
        <v>31</v>
      </c>
      <c r="E27" s="9">
        <v>1</v>
      </c>
      <c r="F27" s="10">
        <v>42415</v>
      </c>
      <c r="G27" s="10"/>
      <c r="H27" s="9" t="b">
        <v>1</v>
      </c>
      <c r="I27" s="10">
        <v>42391</v>
      </c>
      <c r="J27" s="10">
        <f t="shared" si="1"/>
        <v>42405</v>
      </c>
      <c r="K27" s="10">
        <v>42408</v>
      </c>
      <c r="L27" s="5"/>
      <c r="M27" s="5"/>
      <c r="N27" s="5"/>
      <c r="O27" s="5"/>
      <c r="P27" s="5"/>
      <c r="Q27" s="5"/>
      <c r="R27" s="10">
        <v>42410</v>
      </c>
      <c r="S27" s="11">
        <f t="shared" si="2"/>
        <v>42440</v>
      </c>
      <c r="T27" s="6" t="b">
        <v>1</v>
      </c>
    </row>
    <row r="28" spans="1:20" x14ac:dyDescent="0.3">
      <c r="A28" s="4" t="s">
        <v>7</v>
      </c>
      <c r="B28" s="5" t="s">
        <v>26</v>
      </c>
      <c r="C28" s="9"/>
      <c r="E28" s="5"/>
      <c r="F28" s="5"/>
      <c r="G28" s="5"/>
      <c r="H28" s="5"/>
      <c r="I28" s="10">
        <v>42393</v>
      </c>
      <c r="J28" s="10">
        <f t="shared" si="1"/>
        <v>42407</v>
      </c>
      <c r="K28" s="10">
        <v>42409</v>
      </c>
      <c r="L28" s="10">
        <f>K28+7</f>
        <v>42416</v>
      </c>
      <c r="M28" s="10">
        <f t="shared" ref="M28:Q28" si="6">L28+7</f>
        <v>42423</v>
      </c>
      <c r="N28" s="10">
        <f t="shared" si="6"/>
        <v>42430</v>
      </c>
      <c r="O28" s="10">
        <f t="shared" si="6"/>
        <v>42437</v>
      </c>
      <c r="P28" s="10">
        <f t="shared" si="6"/>
        <v>42444</v>
      </c>
      <c r="Q28" s="10">
        <f t="shared" si="6"/>
        <v>42451</v>
      </c>
      <c r="R28" s="10">
        <f>Q28</f>
        <v>42451</v>
      </c>
      <c r="S28" s="11">
        <f t="shared" si="2"/>
        <v>42481</v>
      </c>
      <c r="T28" s="6" t="b">
        <v>0</v>
      </c>
    </row>
    <row r="29" spans="1:20" x14ac:dyDescent="0.3">
      <c r="A29" s="4" t="s">
        <v>8</v>
      </c>
      <c r="B29" s="9" t="s">
        <v>27</v>
      </c>
      <c r="C29" s="9" t="s">
        <v>29</v>
      </c>
      <c r="D29" t="s">
        <v>33</v>
      </c>
      <c r="E29" s="9">
        <v>1</v>
      </c>
      <c r="F29" s="10">
        <v>42399</v>
      </c>
      <c r="G29" s="10">
        <v>42405</v>
      </c>
      <c r="H29" s="9" t="b">
        <v>0</v>
      </c>
      <c r="I29" s="10">
        <v>42399</v>
      </c>
      <c r="J29" s="10">
        <f t="shared" si="1"/>
        <v>42413</v>
      </c>
      <c r="K29" s="10">
        <v>42417</v>
      </c>
      <c r="L29" s="5"/>
      <c r="M29" s="5"/>
      <c r="N29" s="5"/>
      <c r="O29" s="5"/>
      <c r="P29" s="5"/>
      <c r="Q29" s="5"/>
      <c r="R29" s="10">
        <v>42421</v>
      </c>
      <c r="S29" s="11">
        <f t="shared" si="2"/>
        <v>42451</v>
      </c>
      <c r="T29" s="6" t="b">
        <v>1</v>
      </c>
    </row>
    <row r="30" spans="1:20" x14ac:dyDescent="0.3">
      <c r="A30" s="7" t="s">
        <v>8</v>
      </c>
      <c r="B30" s="9" t="s">
        <v>27</v>
      </c>
      <c r="C30" s="9" t="s">
        <v>30</v>
      </c>
      <c r="D30" t="s">
        <v>31</v>
      </c>
      <c r="E30" s="8">
        <v>2</v>
      </c>
      <c r="F30" s="12">
        <v>42417</v>
      </c>
      <c r="G30" s="12">
        <v>42422</v>
      </c>
      <c r="H30" s="8" t="b">
        <v>0</v>
      </c>
      <c r="I30" s="10">
        <v>42399</v>
      </c>
      <c r="J30" s="10">
        <f>I30+14</f>
        <v>42413</v>
      </c>
      <c r="K30" s="10">
        <v>42417</v>
      </c>
      <c r="L30" s="5"/>
      <c r="M30" s="5"/>
      <c r="N30" s="5"/>
      <c r="O30" s="5"/>
      <c r="P30" s="5"/>
      <c r="Q30" s="5"/>
      <c r="R30" s="10">
        <v>42421</v>
      </c>
      <c r="S30" s="11">
        <f t="shared" si="2"/>
        <v>42451</v>
      </c>
      <c r="T30" s="6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Dutton</dc:creator>
  <cp:lastModifiedBy>Peter Dutton</cp:lastModifiedBy>
  <dcterms:created xsi:type="dcterms:W3CDTF">2016-04-14T08:14:57Z</dcterms:created>
  <dcterms:modified xsi:type="dcterms:W3CDTF">2016-04-14T11:26:07Z</dcterms:modified>
</cp:coreProperties>
</file>