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210" windowWidth="25200" windowHeight="11775" tabRatio="40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M49" i="1"/>
  <c r="E33" i="1" l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32" i="1"/>
  <c r="G32" i="1" s="1"/>
  <c r="F39" i="1" l="1"/>
  <c r="F37" i="1"/>
  <c r="F38" i="1"/>
  <c r="F36" i="1"/>
  <c r="F35" i="1"/>
  <c r="F34" i="1"/>
  <c r="F33" i="1"/>
  <c r="F32" i="1"/>
</calcChain>
</file>

<file path=xl/sharedStrings.xml><?xml version="1.0" encoding="utf-8"?>
<sst xmlns="http://schemas.openxmlformats.org/spreadsheetml/2006/main" count="85" uniqueCount="61">
  <si>
    <t>temp</t>
  </si>
  <si>
    <t>0 - 255</t>
  </si>
  <si>
    <t>Range:</t>
  </si>
  <si>
    <t>PASM Line</t>
  </si>
  <si>
    <t>spysz:</t>
  </si>
  <si>
    <t>spypos:</t>
  </si>
  <si>
    <t xml:space="preserve"> = spypos</t>
  </si>
  <si>
    <t xml:space="preserve"> + spysz</t>
  </si>
  <si>
    <t xml:space="preserve"> - 1</t>
  </si>
  <si>
    <t>cursl:</t>
  </si>
  <si>
    <t>temp &lt; cursl ?</t>
  </si>
  <si>
    <t>nc ? : cursl &lt; spypos ?</t>
  </si>
  <si>
    <t>Vertical Visibility</t>
  </si>
  <si>
    <t>Horizontal Visibility</t>
  </si>
  <si>
    <t>0 - 511</t>
  </si>
  <si>
    <t>spxsz:</t>
  </si>
  <si>
    <t>spxpos:</t>
  </si>
  <si>
    <t>?</t>
  </si>
  <si>
    <t xml:space="preserve"> = spxpos</t>
  </si>
  <si>
    <t xml:space="preserve"> + spxsz</t>
  </si>
  <si>
    <t>nc ? : JMP CONT</t>
  </si>
  <si>
    <t>nc ? : JMP CONTX</t>
  </si>
  <si>
    <t>spxpos &lt; 320 ?</t>
  </si>
  <si>
    <t>nc ? : JMP SKIP</t>
  </si>
  <si>
    <t>(256 &lt;= temp) ? : temp = temp - 256 &amp; c</t>
  </si>
  <si>
    <t>(512 &lt;= temp) ? : temp = temp - 512 &amp; c</t>
  </si>
  <si>
    <t>c ? : (cursl &lt; temp+1) ? &amp; c</t>
  </si>
  <si>
    <t>temp:</t>
  </si>
  <si>
    <t>tgt:</t>
  </si>
  <si>
    <t>VERTICAL</t>
  </si>
  <si>
    <t>HORIZONTAL</t>
  </si>
  <si>
    <t>offset = spxsz - temp - 1</t>
  </si>
  <si>
    <t>offset = spysz - (temp - cursl) - 1</t>
  </si>
  <si>
    <t>…</t>
  </si>
  <si>
    <t>cursl</t>
  </si>
  <si>
    <t>offset</t>
  </si>
  <si>
    <t>SLBUFF+0</t>
  </si>
  <si>
    <t>SLBUFF+1</t>
  </si>
  <si>
    <t>SLBUFF+2</t>
  </si>
  <si>
    <t>SLBUFF+3</t>
  </si>
  <si>
    <t>SLBUFF+4</t>
  </si>
  <si>
    <t>ITERATION</t>
  </si>
  <si>
    <t xml:space="preserve">SCREEN PIXEL: </t>
  </si>
  <si>
    <t>SLBUFF INDEX:</t>
  </si>
  <si>
    <t>BUFFER PIXEL:</t>
  </si>
  <si>
    <t>TARGET</t>
  </si>
  <si>
    <t>SLBUFF+?</t>
  </si>
  <si>
    <t>PIXEL</t>
  </si>
  <si>
    <t>pxmask:</t>
  </si>
  <si>
    <t>%11111111_11111111_11111111_00000000</t>
  </si>
  <si>
    <t>LONG 0</t>
  </si>
  <si>
    <t>LONG 1</t>
  </si>
  <si>
    <t>TILE 0</t>
  </si>
  <si>
    <t>TILE 1</t>
  </si>
  <si>
    <t>TILE 2</t>
  </si>
  <si>
    <t>TILE 3</t>
  </si>
  <si>
    <t xml:space="preserve">PIXEL: </t>
  </si>
  <si>
    <t>X POSITION:</t>
  </si>
  <si>
    <t>x</t>
  </si>
  <si>
    <t>x/8</t>
  </si>
  <si>
    <t>x%8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</si>
</sst>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0" xfId="0" applyFill="1"/>
    <xf numFmtId="49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7" xfId="0" applyFill="1" applyBorder="1"/>
    <xf numFmtId="0" fontId="0" fillId="6" borderId="8" xfId="0" applyFill="1" applyBorder="1"/>
    <xf numFmtId="0" fontId="0" fillId="5" borderId="0" xfId="0" applyFill="1" applyBorder="1"/>
    <xf numFmtId="0" fontId="1" fillId="0" borderId="0" xfId="0" applyFont="1"/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PASM Line"/>
    <tableColumn id="2" name="temp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2:B19" totalsRowShown="0">
  <autoFilter ref="A12:B19"/>
  <tableColumns count="2">
    <tableColumn id="1" name="PASM Line" dataDxfId="2"/>
    <tableColumn id="2" name="temp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31:G39" totalsRowShown="0">
  <autoFilter ref="D31:G39"/>
  <tableColumns count="4">
    <tableColumn id="1" name="ITERATION"/>
    <tableColumn id="2" name="TARGET">
      <calculatedColumnFormula>($E$30+D32-1)</calculatedColumnFormula>
    </tableColumn>
    <tableColumn id="3" name="SLBUFF+?" dataDxfId="1">
      <calculatedColumnFormula>_xlfn.FLOOR.MATH(Table2[[#This Row],[TARGET]]/4)</calculatedColumnFormula>
    </tableColumn>
    <tableColumn id="4" name="PIXEL" dataDxfId="0">
      <calculatedColumnFormula>MOD(Table2[[#This Row],[TARGET]],4)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topLeftCell="C19" zoomScaleNormal="100" workbookViewId="0">
      <selection activeCell="X58" sqref="X58"/>
    </sheetView>
  </sheetViews>
  <sheetFormatPr defaultRowHeight="15" x14ac:dyDescent="0.25"/>
  <cols>
    <col min="1" max="1" width="12.7109375" bestFit="1" customWidth="1"/>
    <col min="3" max="3" width="37.28515625" customWidth="1"/>
    <col min="4" max="4" width="9.140625" customWidth="1"/>
    <col min="5" max="5" width="9.42578125" customWidth="1"/>
    <col min="6" max="6" width="9" customWidth="1"/>
  </cols>
  <sheetData>
    <row r="1" spans="1:19" ht="15.75" thickBot="1" x14ac:dyDescent="0.3">
      <c r="A1" t="s">
        <v>3</v>
      </c>
      <c r="B1" t="s">
        <v>0</v>
      </c>
      <c r="C1" s="9" t="s">
        <v>12</v>
      </c>
      <c r="G1" s="15" t="s">
        <v>34</v>
      </c>
      <c r="K1" s="15" t="s">
        <v>35</v>
      </c>
    </row>
    <row r="2" spans="1:19" ht="15.75" thickBot="1" x14ac:dyDescent="0.3">
      <c r="A2">
        <v>162</v>
      </c>
      <c r="B2">
        <v>249</v>
      </c>
      <c r="C2" s="7" t="s">
        <v>6</v>
      </c>
      <c r="D2" s="1" t="s">
        <v>2</v>
      </c>
      <c r="E2" s="4" t="s">
        <v>1</v>
      </c>
      <c r="G2">
        <v>0</v>
      </c>
      <c r="H2" s="12"/>
      <c r="I2" s="14"/>
      <c r="J2" s="13"/>
      <c r="K2">
        <v>7</v>
      </c>
    </row>
    <row r="3" spans="1:19" x14ac:dyDescent="0.25">
      <c r="A3">
        <v>163</v>
      </c>
      <c r="B3">
        <v>257</v>
      </c>
      <c r="C3" s="7" t="s">
        <v>7</v>
      </c>
      <c r="D3" s="2" t="s">
        <v>5</v>
      </c>
      <c r="E3" s="5">
        <v>249</v>
      </c>
      <c r="G3">
        <v>1</v>
      </c>
    </row>
    <row r="4" spans="1:19" x14ac:dyDescent="0.25">
      <c r="A4">
        <v>164</v>
      </c>
      <c r="B4">
        <v>256</v>
      </c>
      <c r="C4" s="8" t="s">
        <v>8</v>
      </c>
      <c r="D4" s="2" t="s">
        <v>4</v>
      </c>
      <c r="E4" s="5">
        <v>8</v>
      </c>
      <c r="G4">
        <v>2</v>
      </c>
    </row>
    <row r="5" spans="1:19" ht="15.75" thickBot="1" x14ac:dyDescent="0.3">
      <c r="A5">
        <v>165</v>
      </c>
      <c r="B5">
        <v>256</v>
      </c>
      <c r="C5" s="7" t="s">
        <v>10</v>
      </c>
      <c r="D5" s="3" t="s">
        <v>9</v>
      </c>
      <c r="E5" s="6">
        <v>0</v>
      </c>
      <c r="G5">
        <v>3</v>
      </c>
      <c r="N5" t="s">
        <v>29</v>
      </c>
      <c r="R5" t="s">
        <v>30</v>
      </c>
    </row>
    <row r="6" spans="1:19" x14ac:dyDescent="0.25">
      <c r="A6">
        <v>166</v>
      </c>
      <c r="B6">
        <v>256</v>
      </c>
      <c r="C6" s="7" t="s">
        <v>11</v>
      </c>
      <c r="G6">
        <v>4</v>
      </c>
      <c r="N6" t="s">
        <v>28</v>
      </c>
      <c r="O6">
        <v>7</v>
      </c>
      <c r="R6" t="s">
        <v>28</v>
      </c>
      <c r="S6">
        <v>1</v>
      </c>
    </row>
    <row r="7" spans="1:19" x14ac:dyDescent="0.25">
      <c r="A7">
        <v>167</v>
      </c>
      <c r="B7">
        <v>256</v>
      </c>
      <c r="C7" s="7" t="s">
        <v>21</v>
      </c>
      <c r="G7">
        <v>5</v>
      </c>
      <c r="N7" t="s">
        <v>9</v>
      </c>
      <c r="O7">
        <v>0</v>
      </c>
      <c r="R7" t="s">
        <v>27</v>
      </c>
      <c r="S7">
        <v>7</v>
      </c>
    </row>
    <row r="8" spans="1:19" x14ac:dyDescent="0.25">
      <c r="A8">
        <v>168</v>
      </c>
      <c r="B8">
        <v>0</v>
      </c>
      <c r="C8" s="7" t="s">
        <v>24</v>
      </c>
      <c r="G8">
        <v>6</v>
      </c>
      <c r="N8" t="s">
        <v>27</v>
      </c>
      <c r="O8">
        <v>0</v>
      </c>
    </row>
    <row r="9" spans="1:19" x14ac:dyDescent="0.25">
      <c r="A9">
        <v>169</v>
      </c>
      <c r="B9">
        <v>0</v>
      </c>
      <c r="C9" s="7" t="s">
        <v>26</v>
      </c>
      <c r="G9">
        <v>7</v>
      </c>
      <c r="R9" t="s">
        <v>31</v>
      </c>
    </row>
    <row r="10" spans="1:19" x14ac:dyDescent="0.25">
      <c r="A10">
        <v>170</v>
      </c>
      <c r="B10">
        <v>0</v>
      </c>
      <c r="C10" s="7" t="s">
        <v>23</v>
      </c>
      <c r="G10">
        <v>8</v>
      </c>
      <c r="N10" t="s">
        <v>32</v>
      </c>
    </row>
    <row r="11" spans="1:19" x14ac:dyDescent="0.25">
      <c r="G11">
        <v>9</v>
      </c>
    </row>
    <row r="12" spans="1:19" ht="15.75" thickBot="1" x14ac:dyDescent="0.3">
      <c r="A12" t="s">
        <v>3</v>
      </c>
      <c r="B12" t="s">
        <v>0</v>
      </c>
      <c r="C12" s="9" t="s">
        <v>13</v>
      </c>
      <c r="G12">
        <v>10</v>
      </c>
    </row>
    <row r="13" spans="1:19" x14ac:dyDescent="0.25">
      <c r="A13" s="10" t="s">
        <v>17</v>
      </c>
      <c r="B13">
        <v>505</v>
      </c>
      <c r="C13" s="7" t="s">
        <v>18</v>
      </c>
      <c r="D13" s="1" t="s">
        <v>2</v>
      </c>
      <c r="E13" s="4" t="s">
        <v>14</v>
      </c>
      <c r="G13" s="10" t="s">
        <v>33</v>
      </c>
    </row>
    <row r="14" spans="1:19" x14ac:dyDescent="0.25">
      <c r="A14" s="10" t="s">
        <v>17</v>
      </c>
      <c r="B14">
        <v>513</v>
      </c>
      <c r="C14" s="7" t="s">
        <v>19</v>
      </c>
      <c r="D14" s="2" t="s">
        <v>16</v>
      </c>
      <c r="E14" s="5">
        <v>505</v>
      </c>
      <c r="G14">
        <v>249</v>
      </c>
      <c r="I14" s="11"/>
      <c r="K14">
        <v>0</v>
      </c>
    </row>
    <row r="15" spans="1:19" ht="15.75" thickBot="1" x14ac:dyDescent="0.3">
      <c r="A15" s="10" t="s">
        <v>17</v>
      </c>
      <c r="B15">
        <v>512</v>
      </c>
      <c r="C15" s="8" t="s">
        <v>8</v>
      </c>
      <c r="D15" s="3" t="s">
        <v>15</v>
      </c>
      <c r="E15" s="6">
        <v>8</v>
      </c>
      <c r="G15" s="10">
        <v>250</v>
      </c>
      <c r="I15" s="11"/>
      <c r="K15">
        <v>1</v>
      </c>
    </row>
    <row r="16" spans="1:19" x14ac:dyDescent="0.25">
      <c r="A16" s="10" t="s">
        <v>17</v>
      </c>
      <c r="B16">
        <v>512</v>
      </c>
      <c r="C16" s="7" t="s">
        <v>22</v>
      </c>
      <c r="G16">
        <v>251</v>
      </c>
      <c r="I16" s="11"/>
      <c r="K16">
        <v>2</v>
      </c>
    </row>
    <row r="17" spans="1:23" x14ac:dyDescent="0.25">
      <c r="A17" s="10" t="s">
        <v>17</v>
      </c>
      <c r="B17">
        <v>512</v>
      </c>
      <c r="C17" s="7" t="s">
        <v>20</v>
      </c>
      <c r="G17" s="10">
        <v>252</v>
      </c>
      <c r="I17" s="11"/>
      <c r="K17">
        <v>3</v>
      </c>
    </row>
    <row r="18" spans="1:23" x14ac:dyDescent="0.25">
      <c r="A18" s="10" t="s">
        <v>17</v>
      </c>
      <c r="B18">
        <v>0</v>
      </c>
      <c r="C18" s="7" t="s">
        <v>25</v>
      </c>
      <c r="G18">
        <v>253</v>
      </c>
      <c r="I18" s="11"/>
      <c r="K18">
        <v>4</v>
      </c>
    </row>
    <row r="19" spans="1:23" x14ac:dyDescent="0.25">
      <c r="A19" s="10" t="s">
        <v>17</v>
      </c>
      <c r="B19">
        <v>0</v>
      </c>
      <c r="C19" s="7" t="s">
        <v>23</v>
      </c>
      <c r="G19" s="10">
        <v>254</v>
      </c>
      <c r="I19" s="11"/>
      <c r="K19">
        <v>5</v>
      </c>
    </row>
    <row r="20" spans="1:23" x14ac:dyDescent="0.25">
      <c r="G20">
        <v>255</v>
      </c>
      <c r="I20" s="11"/>
      <c r="K20">
        <v>6</v>
      </c>
    </row>
    <row r="26" spans="1:23" x14ac:dyDescent="0.25">
      <c r="C26" s="10" t="s">
        <v>42</v>
      </c>
      <c r="D26" s="18">
        <v>0</v>
      </c>
      <c r="E26" s="18">
        <v>1</v>
      </c>
      <c r="F26" s="18">
        <v>2</v>
      </c>
      <c r="G26" s="18">
        <v>3</v>
      </c>
      <c r="H26" s="18">
        <v>4</v>
      </c>
      <c r="I26" s="18">
        <v>5</v>
      </c>
      <c r="J26" s="18">
        <v>6</v>
      </c>
      <c r="K26" s="18">
        <v>7</v>
      </c>
      <c r="L26" s="18">
        <v>8</v>
      </c>
      <c r="M26" s="18">
        <v>9</v>
      </c>
      <c r="N26" s="18">
        <v>10</v>
      </c>
      <c r="O26" s="18">
        <v>11</v>
      </c>
      <c r="P26" s="18">
        <v>12</v>
      </c>
      <c r="Q26" s="18">
        <v>13</v>
      </c>
      <c r="R26" s="18">
        <v>14</v>
      </c>
      <c r="S26" s="18">
        <v>15</v>
      </c>
      <c r="T26" s="18">
        <v>16</v>
      </c>
      <c r="U26" s="18">
        <v>17</v>
      </c>
      <c r="V26" s="18">
        <v>18</v>
      </c>
      <c r="W26" s="18">
        <v>19</v>
      </c>
    </row>
    <row r="27" spans="1:23" x14ac:dyDescent="0.25">
      <c r="C27" s="10" t="s">
        <v>43</v>
      </c>
      <c r="D27" s="27" t="s">
        <v>36</v>
      </c>
      <c r="E27" s="27"/>
      <c r="F27" s="27"/>
      <c r="G27" s="27"/>
      <c r="H27" s="27" t="s">
        <v>37</v>
      </c>
      <c r="I27" s="27"/>
      <c r="J27" s="27"/>
      <c r="K27" s="27"/>
      <c r="L27" s="27" t="s">
        <v>38</v>
      </c>
      <c r="M27" s="27"/>
      <c r="N27" s="27"/>
      <c r="O27" s="27"/>
      <c r="P27" s="27" t="s">
        <v>39</v>
      </c>
      <c r="Q27" s="27"/>
      <c r="R27" s="27"/>
      <c r="S27" s="27"/>
      <c r="T27" s="27" t="s">
        <v>40</v>
      </c>
      <c r="U27" s="27"/>
      <c r="V27" s="27"/>
      <c r="W27" s="27"/>
    </row>
    <row r="28" spans="1:23" x14ac:dyDescent="0.25">
      <c r="C28" s="10" t="s">
        <v>44</v>
      </c>
      <c r="D28" s="16">
        <v>3</v>
      </c>
      <c r="E28" s="16">
        <v>2</v>
      </c>
      <c r="F28" s="16">
        <v>1</v>
      </c>
      <c r="G28" s="16">
        <v>0</v>
      </c>
      <c r="H28" s="17">
        <v>3</v>
      </c>
      <c r="I28" s="17">
        <v>2</v>
      </c>
      <c r="J28" s="17">
        <v>1</v>
      </c>
      <c r="K28" s="17">
        <v>0</v>
      </c>
      <c r="L28" s="16">
        <v>3</v>
      </c>
      <c r="M28" s="16">
        <v>2</v>
      </c>
      <c r="N28" s="16">
        <v>1</v>
      </c>
      <c r="O28" s="16">
        <v>0</v>
      </c>
      <c r="P28" s="17">
        <v>3</v>
      </c>
      <c r="Q28" s="17">
        <v>2</v>
      </c>
      <c r="R28" s="17">
        <v>1</v>
      </c>
      <c r="S28" s="17">
        <v>0</v>
      </c>
      <c r="T28" s="16">
        <v>3</v>
      </c>
      <c r="U28" s="16">
        <v>2</v>
      </c>
      <c r="V28" s="16">
        <v>1</v>
      </c>
      <c r="W28" s="16">
        <v>0</v>
      </c>
    </row>
    <row r="30" spans="1:23" x14ac:dyDescent="0.25">
      <c r="D30" t="s">
        <v>16</v>
      </c>
      <c r="E30">
        <v>34</v>
      </c>
    </row>
    <row r="31" spans="1:23" x14ac:dyDescent="0.25">
      <c r="D31" t="s">
        <v>41</v>
      </c>
      <c r="E31" t="s">
        <v>45</v>
      </c>
      <c r="F31" t="s">
        <v>46</v>
      </c>
      <c r="G31" t="s">
        <v>47</v>
      </c>
      <c r="I31" t="s">
        <v>48</v>
      </c>
      <c r="J31" t="s">
        <v>49</v>
      </c>
    </row>
    <row r="32" spans="1:23" x14ac:dyDescent="0.25">
      <c r="D32">
        <v>8</v>
      </c>
      <c r="E32">
        <f>($E$30+D32-1)</f>
        <v>41</v>
      </c>
      <c r="F32">
        <f>_xlfn.FLOOR.MATH(Table2[[#This Row],[TARGET]]/4)</f>
        <v>10</v>
      </c>
      <c r="G32">
        <f>MOD(Table2[[#This Row],[TARGET]],4)</f>
        <v>1</v>
      </c>
    </row>
    <row r="33" spans="3:35" x14ac:dyDescent="0.25">
      <c r="D33">
        <v>7</v>
      </c>
      <c r="E33">
        <f t="shared" ref="E33:E39" si="0">($E$30+D33-1)</f>
        <v>40</v>
      </c>
      <c r="F33">
        <f>_xlfn.FLOOR.MATH(Table2[[#This Row],[TARGET]]/4)</f>
        <v>10</v>
      </c>
      <c r="G33">
        <f>MOD(Table2[[#This Row],[TARGET]],4)</f>
        <v>0</v>
      </c>
    </row>
    <row r="34" spans="3:35" x14ac:dyDescent="0.25">
      <c r="D34">
        <v>6</v>
      </c>
      <c r="E34">
        <f t="shared" si="0"/>
        <v>39</v>
      </c>
      <c r="F34">
        <f>_xlfn.FLOOR.MATH(Table2[[#This Row],[TARGET]]/4)</f>
        <v>9</v>
      </c>
      <c r="G34">
        <f>MOD(Table2[[#This Row],[TARGET]],4)</f>
        <v>3</v>
      </c>
    </row>
    <row r="35" spans="3:35" x14ac:dyDescent="0.25">
      <c r="D35">
        <v>5</v>
      </c>
      <c r="E35">
        <f t="shared" si="0"/>
        <v>38</v>
      </c>
      <c r="F35">
        <f>_xlfn.FLOOR.MATH(Table2[[#This Row],[TARGET]]/4)</f>
        <v>9</v>
      </c>
      <c r="G35">
        <f>MOD(Table2[[#This Row],[TARGET]],4)</f>
        <v>2</v>
      </c>
    </row>
    <row r="36" spans="3:35" x14ac:dyDescent="0.25">
      <c r="D36">
        <v>4</v>
      </c>
      <c r="E36">
        <f t="shared" si="0"/>
        <v>37</v>
      </c>
      <c r="F36">
        <f>_xlfn.FLOOR.MATH(Table2[[#This Row],[TARGET]]/4)</f>
        <v>9</v>
      </c>
      <c r="G36">
        <f>MOD(Table2[[#This Row],[TARGET]],4)</f>
        <v>1</v>
      </c>
    </row>
    <row r="37" spans="3:35" x14ac:dyDescent="0.25">
      <c r="D37">
        <v>3</v>
      </c>
      <c r="E37">
        <f t="shared" si="0"/>
        <v>36</v>
      </c>
      <c r="F37">
        <f>_xlfn.FLOOR.MATH(Table2[[#This Row],[TARGET]]/4)</f>
        <v>9</v>
      </c>
      <c r="G37">
        <f>MOD(Table2[[#This Row],[TARGET]],4)</f>
        <v>0</v>
      </c>
    </row>
    <row r="38" spans="3:35" x14ac:dyDescent="0.25">
      <c r="D38">
        <v>2</v>
      </c>
      <c r="E38">
        <f t="shared" si="0"/>
        <v>35</v>
      </c>
      <c r="F38">
        <f>_xlfn.FLOOR.MATH(Table2[[#This Row],[TARGET]]/4)</f>
        <v>8</v>
      </c>
      <c r="G38">
        <f>MOD(Table2[[#This Row],[TARGET]],4)</f>
        <v>3</v>
      </c>
    </row>
    <row r="39" spans="3:35" x14ac:dyDescent="0.25">
      <c r="D39">
        <v>1</v>
      </c>
      <c r="E39">
        <f t="shared" si="0"/>
        <v>34</v>
      </c>
      <c r="F39">
        <f>_xlfn.FLOOR.MATH(Table2[[#This Row],[TARGET]]/4)</f>
        <v>8</v>
      </c>
      <c r="G39">
        <f>MOD(Table2[[#This Row],[TARGET]],4)</f>
        <v>2</v>
      </c>
    </row>
    <row r="42" spans="3:35" ht="15.75" thickBot="1" x14ac:dyDescent="0.3"/>
    <row r="43" spans="3:35" ht="15.75" thickBot="1" x14ac:dyDescent="0.3">
      <c r="D43" s="21" t="s">
        <v>52</v>
      </c>
      <c r="E43" s="22"/>
      <c r="F43" s="22"/>
      <c r="G43" s="22"/>
      <c r="H43" s="22"/>
      <c r="I43" s="22"/>
      <c r="J43" s="22"/>
      <c r="K43" s="23"/>
      <c r="L43" s="21" t="s">
        <v>53</v>
      </c>
      <c r="M43" s="22"/>
      <c r="N43" s="22"/>
      <c r="O43" s="22"/>
      <c r="P43" s="22"/>
      <c r="Q43" s="22"/>
      <c r="R43" s="22"/>
      <c r="S43" s="23"/>
      <c r="T43" s="21" t="s">
        <v>54</v>
      </c>
      <c r="U43" s="22"/>
      <c r="V43" s="22"/>
      <c r="W43" s="22"/>
      <c r="X43" s="22"/>
      <c r="Y43" s="22"/>
      <c r="Z43" s="22"/>
      <c r="AA43" s="23"/>
      <c r="AB43" s="21" t="s">
        <v>55</v>
      </c>
      <c r="AC43" s="22"/>
      <c r="AD43" s="22"/>
      <c r="AE43" s="22"/>
      <c r="AF43" s="22"/>
      <c r="AG43" s="22"/>
      <c r="AH43" s="22"/>
      <c r="AI43" s="23"/>
    </row>
    <row r="44" spans="3:35" ht="15.75" thickBot="1" x14ac:dyDescent="0.3">
      <c r="D44" s="24" t="s">
        <v>50</v>
      </c>
      <c r="E44" s="25"/>
      <c r="F44" s="25"/>
      <c r="G44" s="26"/>
      <c r="H44" s="24" t="s">
        <v>51</v>
      </c>
      <c r="I44" s="25"/>
      <c r="J44" s="25"/>
      <c r="K44" s="26"/>
      <c r="L44" s="24" t="s">
        <v>50</v>
      </c>
      <c r="M44" s="25"/>
      <c r="N44" s="25"/>
      <c r="O44" s="26"/>
      <c r="P44" s="24" t="s">
        <v>51</v>
      </c>
      <c r="Q44" s="25"/>
      <c r="R44" s="25"/>
      <c r="S44" s="26"/>
      <c r="T44" s="24" t="s">
        <v>50</v>
      </c>
      <c r="U44" s="25"/>
      <c r="V44" s="25"/>
      <c r="W44" s="26"/>
      <c r="X44" s="24" t="s">
        <v>51</v>
      </c>
      <c r="Y44" s="25"/>
      <c r="Z44" s="25"/>
      <c r="AA44" s="26"/>
      <c r="AB44" s="24" t="s">
        <v>50</v>
      </c>
      <c r="AC44" s="25"/>
      <c r="AD44" s="25"/>
      <c r="AE44" s="26"/>
      <c r="AF44" s="24" t="s">
        <v>51</v>
      </c>
      <c r="AG44" s="25"/>
      <c r="AH44" s="25"/>
      <c r="AI44" s="26"/>
    </row>
    <row r="45" spans="3:35" x14ac:dyDescent="0.25">
      <c r="C45" s="10" t="s">
        <v>56</v>
      </c>
      <c r="D45" s="19">
        <v>0</v>
      </c>
      <c r="E45" s="19">
        <v>1</v>
      </c>
      <c r="F45" s="19">
        <v>2</v>
      </c>
      <c r="G45" s="19">
        <v>3</v>
      </c>
      <c r="H45" s="20">
        <v>4</v>
      </c>
      <c r="I45" s="20">
        <v>5</v>
      </c>
      <c r="J45" s="20">
        <v>6</v>
      </c>
      <c r="K45" s="20">
        <v>7</v>
      </c>
      <c r="L45" s="19">
        <v>0</v>
      </c>
      <c r="M45" s="19">
        <v>1</v>
      </c>
      <c r="N45" s="19">
        <v>2</v>
      </c>
      <c r="O45" s="19">
        <v>3</v>
      </c>
      <c r="P45" s="20">
        <v>4</v>
      </c>
      <c r="Q45" s="20">
        <v>5</v>
      </c>
      <c r="R45" s="20">
        <v>6</v>
      </c>
      <c r="S45" s="20">
        <v>7</v>
      </c>
      <c r="T45" s="19">
        <v>0</v>
      </c>
      <c r="U45" s="19">
        <v>1</v>
      </c>
      <c r="V45" s="19">
        <v>2</v>
      </c>
      <c r="W45" s="19">
        <v>3</v>
      </c>
      <c r="X45" s="20">
        <v>4</v>
      </c>
      <c r="Y45" s="20">
        <v>5</v>
      </c>
      <c r="Z45" s="20">
        <v>6</v>
      </c>
      <c r="AA45" s="20">
        <v>7</v>
      </c>
      <c r="AB45" s="19">
        <v>0</v>
      </c>
      <c r="AC45" s="19">
        <v>1</v>
      </c>
      <c r="AD45" s="19">
        <v>2</v>
      </c>
      <c r="AE45" s="19">
        <v>3</v>
      </c>
      <c r="AF45" s="20">
        <v>4</v>
      </c>
      <c r="AG45" s="20">
        <v>5</v>
      </c>
      <c r="AH45" s="20">
        <v>6</v>
      </c>
      <c r="AI45" s="20">
        <v>7</v>
      </c>
    </row>
    <row r="46" spans="3:35" x14ac:dyDescent="0.25">
      <c r="C46" s="10" t="s">
        <v>57</v>
      </c>
      <c r="D46" s="9">
        <v>0</v>
      </c>
      <c r="E46" s="9">
        <v>1</v>
      </c>
      <c r="F46" s="9">
        <v>2</v>
      </c>
      <c r="G46" s="9">
        <v>3</v>
      </c>
      <c r="H46" s="9">
        <v>4</v>
      </c>
      <c r="I46" s="9">
        <v>5</v>
      </c>
      <c r="J46" s="9">
        <v>6</v>
      </c>
      <c r="K46" s="9">
        <v>7</v>
      </c>
      <c r="L46" s="9">
        <v>8</v>
      </c>
      <c r="M46" s="9">
        <v>9</v>
      </c>
      <c r="N46" s="9">
        <v>10</v>
      </c>
      <c r="O46" s="9">
        <v>11</v>
      </c>
      <c r="P46" s="9">
        <v>12</v>
      </c>
      <c r="Q46" s="9">
        <v>13</v>
      </c>
      <c r="R46" s="9">
        <v>14</v>
      </c>
      <c r="S46" s="9">
        <v>15</v>
      </c>
      <c r="T46" s="9">
        <v>16</v>
      </c>
      <c r="U46" s="9">
        <v>17</v>
      </c>
      <c r="V46" s="9">
        <v>18</v>
      </c>
      <c r="W46" s="9">
        <v>19</v>
      </c>
      <c r="X46" s="9">
        <v>20</v>
      </c>
      <c r="Y46" s="9">
        <v>21</v>
      </c>
      <c r="Z46" s="9">
        <v>22</v>
      </c>
      <c r="AA46" s="9">
        <v>23</v>
      </c>
      <c r="AB46" s="9">
        <v>24</v>
      </c>
      <c r="AC46" s="9">
        <v>25</v>
      </c>
      <c r="AD46" s="9">
        <v>26</v>
      </c>
      <c r="AE46" s="9">
        <v>27</v>
      </c>
      <c r="AF46" s="9">
        <v>28</v>
      </c>
      <c r="AG46" s="9">
        <v>29</v>
      </c>
      <c r="AH46" s="9">
        <v>30</v>
      </c>
      <c r="AI46" s="9">
        <v>31</v>
      </c>
    </row>
    <row r="48" spans="3:35" x14ac:dyDescent="0.25">
      <c r="L48" t="s">
        <v>58</v>
      </c>
      <c r="M48">
        <v>14</v>
      </c>
    </row>
    <row r="49" spans="12:19" x14ac:dyDescent="0.25">
      <c r="L49" t="s">
        <v>59</v>
      </c>
      <c r="M49">
        <f>_xlfn.FLOOR.MATH(M48/8)</f>
        <v>1</v>
      </c>
    </row>
    <row r="50" spans="12:19" x14ac:dyDescent="0.25">
      <c r="L50" t="s">
        <v>60</v>
      </c>
      <c r="M50">
        <f>MOD(M48,8)</f>
        <v>6</v>
      </c>
    </row>
    <row r="51" spans="12:19" ht="15.75" thickBot="1" x14ac:dyDescent="0.3"/>
    <row r="52" spans="12:19" ht="15.75" thickBot="1" x14ac:dyDescent="0.3">
      <c r="L52" s="21" t="s">
        <v>53</v>
      </c>
      <c r="M52" s="22"/>
      <c r="N52" s="22"/>
      <c r="O52" s="22"/>
      <c r="P52" s="22"/>
      <c r="Q52" s="22"/>
      <c r="R52" s="22"/>
      <c r="S52" s="23"/>
    </row>
    <row r="53" spans="12:19" ht="15.75" thickBot="1" x14ac:dyDescent="0.3">
      <c r="L53" s="24" t="s">
        <v>50</v>
      </c>
      <c r="M53" s="25"/>
      <c r="N53" s="25"/>
      <c r="O53" s="26"/>
      <c r="P53" s="24" t="s">
        <v>51</v>
      </c>
      <c r="Q53" s="25"/>
      <c r="R53" s="25"/>
      <c r="S53" s="26"/>
    </row>
    <row r="54" spans="12:19" x14ac:dyDescent="0.25">
      <c r="L54" s="19">
        <v>0</v>
      </c>
      <c r="M54" s="19">
        <v>1</v>
      </c>
      <c r="N54" s="19">
        <v>2</v>
      </c>
      <c r="O54" s="19">
        <v>3</v>
      </c>
      <c r="P54" s="20">
        <v>4</v>
      </c>
      <c r="Q54" s="20">
        <v>5</v>
      </c>
      <c r="R54" s="20">
        <v>6</v>
      </c>
      <c r="S54" s="20">
        <v>7</v>
      </c>
    </row>
    <row r="55" spans="12:19" x14ac:dyDescent="0.25">
      <c r="L55" s="9">
        <v>8</v>
      </c>
      <c r="M55" s="9">
        <v>9</v>
      </c>
      <c r="N55" s="9">
        <v>10</v>
      </c>
      <c r="O55" s="9">
        <v>11</v>
      </c>
      <c r="P55" s="9">
        <v>12</v>
      </c>
      <c r="Q55" s="9">
        <v>13</v>
      </c>
      <c r="R55" s="9">
        <v>14</v>
      </c>
      <c r="S55" s="9">
        <v>15</v>
      </c>
    </row>
  </sheetData>
  <mergeCells count="20">
    <mergeCell ref="L52:S52"/>
    <mergeCell ref="L53:O53"/>
    <mergeCell ref="P53:S53"/>
    <mergeCell ref="D27:G27"/>
    <mergeCell ref="H27:K27"/>
    <mergeCell ref="L27:O27"/>
    <mergeCell ref="P27:S27"/>
    <mergeCell ref="T27:W27"/>
    <mergeCell ref="AB43:AI43"/>
    <mergeCell ref="AB44:AE44"/>
    <mergeCell ref="AF44:AI44"/>
    <mergeCell ref="D44:G44"/>
    <mergeCell ref="H44:K44"/>
    <mergeCell ref="D43:K43"/>
    <mergeCell ref="L43:S43"/>
    <mergeCell ref="T43:AA43"/>
    <mergeCell ref="L44:O44"/>
    <mergeCell ref="P44:S44"/>
    <mergeCell ref="T44:W44"/>
    <mergeCell ref="X44:AA44"/>
  </mergeCells>
  <pageMargins left="0.7" right="0.7" top="0.75" bottom="0.75" header="0.3" footer="0.3"/>
  <pageSetup orientation="portrait" r:id="rId1"/>
  <ignoredErrors>
    <ignoredError sqref="C4 C15" numberStoredAsText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Connor Spangler</cp:lastModifiedBy>
  <dcterms:created xsi:type="dcterms:W3CDTF">2018-02-14T16:18:05Z</dcterms:created>
  <dcterms:modified xsi:type="dcterms:W3CDTF">2018-02-24T21:38:32Z</dcterms:modified>
</cp:coreProperties>
</file>