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mc:AlternateContent xmlns:mc="http://schemas.openxmlformats.org/markup-compatibility/2006">
    <mc:Choice Requires="x15">
      <x15ac:absPath xmlns:x15ac="http://schemas.microsoft.com/office/spreadsheetml/2010/11/ac" url="D:\Research\Masters-Project\Model Extensions\SA\"/>
    </mc:Choice>
  </mc:AlternateContent>
  <bookViews>
    <workbookView xWindow="0" yWindow="0" windowWidth="28800" windowHeight="14010" tabRatio="484" activeTab="2"/>
  </bookViews>
  <sheets>
    <sheet name="Morningstar" sheetId="1" r:id="rId1"/>
    <sheet name="WMAF" sheetId="5" r:id="rId2"/>
    <sheet name="SAMAF" sheetId="4" r:id="rId3"/>
  </sheets>
  <definedNames>
    <definedName name="_xlnm._FilterDatabase" localSheetId="2" hidden="1">SAMAF!$F$93:$I$152</definedName>
    <definedName name="_xlnm._FilterDatabase" localSheetId="1" hidden="1">WMAF!$A$93:$D$125</definedName>
    <definedName name="_xlnm.Print_Area" localSheetId="0">Morningstar!$A$1:$X$2205</definedName>
    <definedName name="_xlnm.Print_Titles" localSheetId="0">Morningstar!$7:$11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2" i="5" l="1"/>
  <c r="J82" i="5"/>
  <c r="I82" i="5"/>
  <c r="H82" i="5"/>
  <c r="G82" i="5"/>
  <c r="F82" i="5"/>
  <c r="E82" i="5"/>
  <c r="D82" i="5"/>
  <c r="C82" i="5"/>
  <c r="B82" i="5"/>
  <c r="B84" i="5"/>
  <c r="C84" i="5"/>
  <c r="D84" i="5"/>
  <c r="E84" i="5"/>
  <c r="F84" i="5"/>
  <c r="G84" i="5"/>
  <c r="H84" i="5"/>
  <c r="I84" i="5"/>
  <c r="J84" i="5"/>
  <c r="K84" i="5"/>
  <c r="K83" i="5"/>
  <c r="J83" i="5"/>
  <c r="I83" i="5"/>
  <c r="H83" i="5"/>
  <c r="G83" i="5"/>
  <c r="F83" i="5"/>
  <c r="E83" i="5"/>
  <c r="D83" i="5"/>
  <c r="C83" i="5"/>
  <c r="B83" i="5"/>
  <c r="A83" i="5"/>
  <c r="K85" i="5"/>
  <c r="J85" i="5"/>
  <c r="I85" i="5"/>
  <c r="H85" i="5"/>
  <c r="G85" i="5"/>
  <c r="F85" i="5"/>
  <c r="E85" i="5"/>
  <c r="D85" i="5"/>
  <c r="C85" i="5"/>
  <c r="B85" i="5"/>
  <c r="C82" i="4"/>
  <c r="D82" i="4"/>
  <c r="E82" i="4"/>
  <c r="F82" i="4"/>
  <c r="G82" i="4"/>
  <c r="H82" i="4"/>
  <c r="I82" i="4"/>
  <c r="J82" i="4"/>
  <c r="K82" i="4"/>
  <c r="C83" i="4"/>
  <c r="D83" i="4"/>
  <c r="E83" i="4"/>
  <c r="F83" i="4"/>
  <c r="G83" i="4"/>
  <c r="H83" i="4"/>
  <c r="I83" i="4"/>
  <c r="J83" i="4"/>
  <c r="K83" i="4"/>
  <c r="C84" i="4"/>
  <c r="D84" i="4"/>
  <c r="E84" i="4"/>
  <c r="F84" i="4"/>
  <c r="G84" i="4"/>
  <c r="H84" i="4"/>
  <c r="I84" i="4"/>
  <c r="J84" i="4"/>
  <c r="K84" i="4"/>
  <c r="C85" i="4"/>
  <c r="D85" i="4"/>
  <c r="E85" i="4"/>
  <c r="F85" i="4"/>
  <c r="G85" i="4"/>
  <c r="H85" i="4"/>
  <c r="I85" i="4"/>
  <c r="J85" i="4"/>
  <c r="K85" i="4"/>
  <c r="B82" i="4"/>
  <c r="B85" i="4"/>
  <c r="B84" i="4"/>
  <c r="B83" i="4"/>
  <c r="A83" i="4"/>
  <c r="Z75" i="4"/>
  <c r="AA75" i="4" s="1"/>
  <c r="AB75" i="4"/>
  <c r="AD75" i="4"/>
  <c r="AF75" i="4"/>
  <c r="AH75" i="4"/>
  <c r="AI75" i="4" s="1"/>
  <c r="AJ75" i="4"/>
  <c r="AK75" i="4" s="1"/>
  <c r="AL75" i="4"/>
  <c r="AM75" i="4" s="1"/>
  <c r="AN75" i="4"/>
  <c r="AO75" i="4" s="1"/>
  <c r="AP75" i="4"/>
  <c r="AQ75" i="4" s="1"/>
  <c r="AR75" i="4"/>
  <c r="AS75" i="4" s="1"/>
  <c r="Z76" i="4"/>
  <c r="AB76" i="4"/>
  <c r="AD76" i="4"/>
  <c r="AF76" i="4"/>
  <c r="AH76" i="4"/>
  <c r="AJ76" i="4"/>
  <c r="AK76" i="4" s="1"/>
  <c r="AL76" i="4"/>
  <c r="AM76" i="4" s="1"/>
  <c r="AN76" i="4"/>
  <c r="AO76" i="4" s="1"/>
  <c r="AP76" i="4"/>
  <c r="AQ76" i="4" s="1"/>
  <c r="AR76" i="4"/>
  <c r="AS76" i="4" s="1"/>
  <c r="Z77" i="4"/>
  <c r="AA77" i="4" s="1"/>
  <c r="AB77" i="4"/>
  <c r="AC77" i="4" s="1"/>
  <c r="AD77" i="4"/>
  <c r="AE77" i="4" s="1"/>
  <c r="AF77" i="4"/>
  <c r="AG77" i="4" s="1"/>
  <c r="AH77" i="4"/>
  <c r="AI77" i="4" s="1"/>
  <c r="AJ77" i="4"/>
  <c r="AK77" i="4" s="1"/>
  <c r="AL77" i="4"/>
  <c r="AM77" i="4" s="1"/>
  <c r="AN77" i="4"/>
  <c r="AO77" i="4" s="1"/>
  <c r="AP77" i="4"/>
  <c r="AQ77" i="4" s="1"/>
  <c r="AR77" i="4"/>
  <c r="AS77" i="4" s="1"/>
  <c r="Z78" i="4"/>
  <c r="AA78" i="4" s="1"/>
  <c r="AB78" i="4"/>
  <c r="AC78" i="4" s="1"/>
  <c r="AD78" i="4"/>
  <c r="AE78" i="4" s="1"/>
  <c r="AF78" i="4"/>
  <c r="AG78" i="4" s="1"/>
  <c r="AH78" i="4"/>
  <c r="AI78" i="4" s="1"/>
  <c r="AJ78" i="4"/>
  <c r="AK78" i="4" s="1"/>
  <c r="AL78" i="4"/>
  <c r="AM78" i="4" s="1"/>
  <c r="AN78" i="4"/>
  <c r="AO78" i="4" s="1"/>
  <c r="AP78" i="4"/>
  <c r="AQ78" i="4" s="1"/>
  <c r="AR78" i="4"/>
  <c r="AS78" i="4" s="1"/>
  <c r="Z79" i="4"/>
  <c r="AA79" i="4" s="1"/>
  <c r="AB79" i="4"/>
  <c r="AC79" i="4" s="1"/>
  <c r="AD79" i="4"/>
  <c r="AE79" i="4" s="1"/>
  <c r="AF79" i="4"/>
  <c r="AG79" i="4" s="1"/>
  <c r="AH79" i="4"/>
  <c r="AI79" i="4" s="1"/>
  <c r="AJ79" i="4"/>
  <c r="AK79" i="4" s="1"/>
  <c r="AL79" i="4"/>
  <c r="AM79" i="4" s="1"/>
  <c r="AN79" i="4"/>
  <c r="AO79" i="4" s="1"/>
  <c r="AP79" i="4"/>
  <c r="AQ79" i="4" s="1"/>
  <c r="AR79" i="4"/>
  <c r="AS79" i="4" s="1"/>
  <c r="AR74" i="4"/>
  <c r="AP74" i="4"/>
  <c r="AN74" i="4"/>
  <c r="AL74" i="4"/>
  <c r="AJ74" i="4"/>
  <c r="AH74" i="4"/>
  <c r="AF74" i="4"/>
  <c r="AD74" i="4"/>
  <c r="AB74" i="4"/>
  <c r="Z74" i="4"/>
  <c r="AR73" i="4"/>
  <c r="AS73" i="4" s="1"/>
  <c r="AP73" i="4"/>
  <c r="AQ73" i="4" s="1"/>
  <c r="AN73" i="4"/>
  <c r="AO73" i="4" s="1"/>
  <c r="AL73" i="4"/>
  <c r="AM73" i="4" s="1"/>
  <c r="AJ73" i="4"/>
  <c r="AK73" i="4" s="1"/>
  <c r="AH73" i="4"/>
  <c r="AF73" i="4"/>
  <c r="AD73" i="4"/>
  <c r="AB73" i="4"/>
  <c r="Z73" i="4"/>
  <c r="AR72" i="4"/>
  <c r="AS72" i="4" s="1"/>
  <c r="AP72" i="4"/>
  <c r="AQ72" i="4" s="1"/>
  <c r="AN72" i="4"/>
  <c r="AL72" i="4"/>
  <c r="AJ72" i="4"/>
  <c r="AH72" i="4"/>
  <c r="AF72" i="4"/>
  <c r="AD72" i="4"/>
  <c r="AB72" i="4"/>
  <c r="Z72" i="4"/>
  <c r="AR71" i="4"/>
  <c r="AS71" i="4" s="1"/>
  <c r="AP71" i="4"/>
  <c r="AQ71" i="4" s="1"/>
  <c r="AN71" i="4"/>
  <c r="AO71" i="4" s="1"/>
  <c r="AL71" i="4"/>
  <c r="AJ71" i="4"/>
  <c r="AH71" i="4"/>
  <c r="AF71" i="4"/>
  <c r="AD71" i="4"/>
  <c r="AB71" i="4"/>
  <c r="Z71" i="4"/>
  <c r="AR70" i="4"/>
  <c r="AS70" i="4" s="1"/>
  <c r="AP70" i="4"/>
  <c r="AQ70" i="4" s="1"/>
  <c r="AN70" i="4"/>
  <c r="AL70" i="4"/>
  <c r="AJ70" i="4"/>
  <c r="AH70" i="4"/>
  <c r="AF70" i="4"/>
  <c r="AD70" i="4"/>
  <c r="AB70" i="4"/>
  <c r="Z70" i="4"/>
  <c r="AR69" i="4"/>
  <c r="AS69" i="4" s="1"/>
  <c r="AP69" i="4"/>
  <c r="AN69" i="4"/>
  <c r="AL69" i="4"/>
  <c r="AJ69" i="4"/>
  <c r="AH69" i="4"/>
  <c r="AF69" i="4"/>
  <c r="AD69" i="4"/>
  <c r="AB69" i="4"/>
  <c r="Z69" i="4"/>
  <c r="AR68" i="4"/>
  <c r="AP68" i="4"/>
  <c r="AN68" i="4"/>
  <c r="AL68" i="4"/>
  <c r="AJ68" i="4"/>
  <c r="AH68" i="4"/>
  <c r="AF68" i="4"/>
  <c r="AD68" i="4"/>
  <c r="AB68" i="4"/>
  <c r="Z68" i="4"/>
  <c r="AR67" i="4"/>
  <c r="AP67" i="4"/>
  <c r="AN67" i="4"/>
  <c r="AL67" i="4"/>
  <c r="AJ67" i="4"/>
  <c r="AH67" i="4"/>
  <c r="AF67" i="4"/>
  <c r="AD67" i="4"/>
  <c r="AB67" i="4"/>
  <c r="Z67" i="4"/>
  <c r="AR66" i="4"/>
  <c r="AP66" i="4"/>
  <c r="AN66" i="4"/>
  <c r="AL66" i="4"/>
  <c r="AJ66" i="4"/>
  <c r="AH66" i="4"/>
  <c r="AF66" i="4"/>
  <c r="AD66" i="4"/>
  <c r="AB66" i="4"/>
  <c r="Z66" i="4"/>
  <c r="AR65" i="4"/>
  <c r="AP65" i="4"/>
  <c r="AN65" i="4"/>
  <c r="AL65" i="4"/>
  <c r="AJ65" i="4"/>
  <c r="AH65" i="4"/>
  <c r="AF65" i="4"/>
  <c r="AD65" i="4"/>
  <c r="AB65" i="4"/>
  <c r="Z65" i="4"/>
  <c r="AR64" i="4"/>
  <c r="AS64" i="4" s="1"/>
  <c r="AP64" i="4"/>
  <c r="AQ64" i="4" s="1"/>
  <c r="AN64" i="4"/>
  <c r="AO64" i="4" s="1"/>
  <c r="AL64" i="4"/>
  <c r="AM64" i="4" s="1"/>
  <c r="AJ64" i="4"/>
  <c r="AH64" i="4"/>
  <c r="AF64" i="4"/>
  <c r="AD64" i="4"/>
  <c r="AB64" i="4"/>
  <c r="Z64" i="4"/>
  <c r="AR63" i="4"/>
  <c r="AS63" i="4" s="1"/>
  <c r="AP63" i="4"/>
  <c r="AQ63" i="4" s="1"/>
  <c r="AN63" i="4"/>
  <c r="AO63" i="4" s="1"/>
  <c r="AL63" i="4"/>
  <c r="AM63" i="4" s="1"/>
  <c r="AJ63" i="4"/>
  <c r="AH63" i="4"/>
  <c r="AF63" i="4"/>
  <c r="AD63" i="4"/>
  <c r="AB63" i="4"/>
  <c r="Z63" i="4"/>
  <c r="AR62" i="4"/>
  <c r="AP62" i="4"/>
  <c r="AN62" i="4"/>
  <c r="AL62" i="4"/>
  <c r="AJ62" i="4"/>
  <c r="AH62" i="4"/>
  <c r="AF62" i="4"/>
  <c r="AD62" i="4"/>
  <c r="AB62" i="4"/>
  <c r="Z62" i="4"/>
  <c r="AR61" i="4"/>
  <c r="AP61" i="4"/>
  <c r="AN61" i="4"/>
  <c r="AL61" i="4"/>
  <c r="AJ61" i="4"/>
  <c r="AH61" i="4"/>
  <c r="AF61" i="4"/>
  <c r="AD61" i="4"/>
  <c r="AB61" i="4"/>
  <c r="Z61" i="4"/>
  <c r="AR60" i="4"/>
  <c r="AS60" i="4" s="1"/>
  <c r="AP60" i="4"/>
  <c r="AN60" i="4"/>
  <c r="AL60" i="4"/>
  <c r="AJ60" i="4"/>
  <c r="AH60" i="4"/>
  <c r="AF60" i="4"/>
  <c r="AD60" i="4"/>
  <c r="AB60" i="4"/>
  <c r="Z60" i="4"/>
  <c r="AR59" i="4"/>
  <c r="AS59" i="4" s="1"/>
  <c r="AP59" i="4"/>
  <c r="AQ59" i="4" s="1"/>
  <c r="AN59" i="4"/>
  <c r="AO59" i="4" s="1"/>
  <c r="AL59" i="4"/>
  <c r="AJ59" i="4"/>
  <c r="AH59" i="4"/>
  <c r="AF59" i="4"/>
  <c r="AD59" i="4"/>
  <c r="AB59" i="4"/>
  <c r="Z59" i="4"/>
  <c r="AR58" i="4"/>
  <c r="AP58" i="4"/>
  <c r="AN58" i="4"/>
  <c r="AL58" i="4"/>
  <c r="AJ58" i="4"/>
  <c r="AH58" i="4"/>
  <c r="AF58" i="4"/>
  <c r="AD58" i="4"/>
  <c r="AB58" i="4"/>
  <c r="Z58" i="4"/>
  <c r="AR57" i="4"/>
  <c r="AS57" i="4" s="1"/>
  <c r="AP57" i="4"/>
  <c r="AQ57" i="4" s="1"/>
  <c r="AN57" i="4"/>
  <c r="AO57" i="4" s="1"/>
  <c r="AL57" i="4"/>
  <c r="AM57" i="4" s="1"/>
  <c r="AJ57" i="4"/>
  <c r="AK57" i="4" s="1"/>
  <c r="AH57" i="4"/>
  <c r="AI57" i="4" s="1"/>
  <c r="AF57" i="4"/>
  <c r="AG57" i="4" s="1"/>
  <c r="AD57" i="4"/>
  <c r="AB57" i="4"/>
  <c r="Z57" i="4"/>
  <c r="AA57" i="4" s="1"/>
  <c r="AR56" i="4"/>
  <c r="AS56" i="4" s="1"/>
  <c r="AP56" i="4"/>
  <c r="AN56" i="4"/>
  <c r="AL56" i="4"/>
  <c r="AJ56" i="4"/>
  <c r="AH56" i="4"/>
  <c r="AF56" i="4"/>
  <c r="AD56" i="4"/>
  <c r="AB56" i="4"/>
  <c r="Z56" i="4"/>
  <c r="AR55" i="4"/>
  <c r="AP55" i="4"/>
  <c r="AN55" i="4"/>
  <c r="AL55" i="4"/>
  <c r="AJ55" i="4"/>
  <c r="AH55" i="4"/>
  <c r="AF55" i="4"/>
  <c r="AD55" i="4"/>
  <c r="AB55" i="4"/>
  <c r="Z55" i="4"/>
  <c r="AR54" i="4"/>
  <c r="AS54" i="4" s="1"/>
  <c r="AP54" i="4"/>
  <c r="AN54" i="4"/>
  <c r="AL54" i="4"/>
  <c r="AJ54" i="4"/>
  <c r="AH54" i="4"/>
  <c r="AF54" i="4"/>
  <c r="AD54" i="4"/>
  <c r="AB54" i="4"/>
  <c r="Z54" i="4"/>
  <c r="AR53" i="4"/>
  <c r="AS53" i="4" s="1"/>
  <c r="AP53" i="4"/>
  <c r="AQ53" i="4" s="1"/>
  <c r="AN53" i="4"/>
  <c r="AO53" i="4" s="1"/>
  <c r="AL53" i="4"/>
  <c r="AM53" i="4" s="1"/>
  <c r="AJ53" i="4"/>
  <c r="AK53" i="4" s="1"/>
  <c r="AH53" i="4"/>
  <c r="AI53" i="4" s="1"/>
  <c r="AF53" i="4"/>
  <c r="AD53" i="4"/>
  <c r="AB53" i="4"/>
  <c r="Z53" i="4"/>
  <c r="AA53" i="4" s="1"/>
  <c r="AR52" i="4"/>
  <c r="AS52" i="4" s="1"/>
  <c r="AP52" i="4"/>
  <c r="AN52" i="4"/>
  <c r="AL52" i="4"/>
  <c r="AJ52" i="4"/>
  <c r="AH52" i="4"/>
  <c r="AF52" i="4"/>
  <c r="AD52" i="4"/>
  <c r="AB52" i="4"/>
  <c r="Z52" i="4"/>
  <c r="AR51" i="4"/>
  <c r="AS51" i="4" s="1"/>
  <c r="AP51" i="4"/>
  <c r="AN51" i="4"/>
  <c r="AL51" i="4"/>
  <c r="AJ51" i="4"/>
  <c r="AH51" i="4"/>
  <c r="AF51" i="4"/>
  <c r="AD51" i="4"/>
  <c r="AB51" i="4"/>
  <c r="Z51" i="4"/>
  <c r="AR50" i="4"/>
  <c r="AP50" i="4"/>
  <c r="AN50" i="4"/>
  <c r="AL50" i="4"/>
  <c r="AJ50" i="4"/>
  <c r="AH50" i="4"/>
  <c r="AF50" i="4"/>
  <c r="AD50" i="4"/>
  <c r="AB50" i="4"/>
  <c r="Z50" i="4"/>
  <c r="AR49" i="4"/>
  <c r="AP49" i="4"/>
  <c r="AN49" i="4"/>
  <c r="AL49" i="4"/>
  <c r="AJ49" i="4"/>
  <c r="AH49" i="4"/>
  <c r="AF49" i="4"/>
  <c r="AD49" i="4"/>
  <c r="AB49" i="4"/>
  <c r="Z49" i="4"/>
  <c r="AR48" i="4"/>
  <c r="AS48" i="4" s="1"/>
  <c r="AP48" i="4"/>
  <c r="AQ48" i="4" s="1"/>
  <c r="AN48" i="4"/>
  <c r="AO48" i="4" s="1"/>
  <c r="AL48" i="4"/>
  <c r="AM48" i="4" s="1"/>
  <c r="AJ48" i="4"/>
  <c r="AH48" i="4"/>
  <c r="AF48" i="4"/>
  <c r="AD48" i="4"/>
  <c r="AB48" i="4"/>
  <c r="Z48" i="4"/>
  <c r="AR47" i="4"/>
  <c r="AS47" i="4" s="1"/>
  <c r="AP47" i="4"/>
  <c r="AQ47" i="4" s="1"/>
  <c r="AN47" i="4"/>
  <c r="AO47" i="4" s="1"/>
  <c r="AL47" i="4"/>
  <c r="AJ47" i="4"/>
  <c r="AH47" i="4"/>
  <c r="AF47" i="4"/>
  <c r="AD47" i="4"/>
  <c r="AB47" i="4"/>
  <c r="Z47" i="4"/>
  <c r="AR46" i="4"/>
  <c r="AS46" i="4" s="1"/>
  <c r="AP46" i="4"/>
  <c r="AQ46" i="4" s="1"/>
  <c r="AN46" i="4"/>
  <c r="AL46" i="4"/>
  <c r="AJ46" i="4"/>
  <c r="AH46" i="4"/>
  <c r="AF46" i="4"/>
  <c r="AD46" i="4"/>
  <c r="AB46" i="4"/>
  <c r="Z46" i="4"/>
  <c r="AR45" i="4"/>
  <c r="AP45" i="4"/>
  <c r="AN45" i="4"/>
  <c r="AL45" i="4"/>
  <c r="AJ45" i="4"/>
  <c r="AH45" i="4"/>
  <c r="AF45" i="4"/>
  <c r="AD45" i="4"/>
  <c r="AB45" i="4"/>
  <c r="Z45" i="4"/>
  <c r="AR44" i="4"/>
  <c r="AP44" i="4"/>
  <c r="AN44" i="4"/>
  <c r="AL44" i="4"/>
  <c r="AJ44" i="4"/>
  <c r="AH44" i="4"/>
  <c r="AF44" i="4"/>
  <c r="AD44" i="4"/>
  <c r="AB44" i="4"/>
  <c r="Z44" i="4"/>
  <c r="AR43" i="4"/>
  <c r="AP43" i="4"/>
  <c r="AN43" i="4"/>
  <c r="AL43" i="4"/>
  <c r="AJ43" i="4"/>
  <c r="AH43" i="4"/>
  <c r="AF43" i="4"/>
  <c r="AD43" i="4"/>
  <c r="AB43" i="4"/>
  <c r="Z43" i="4"/>
  <c r="AR42" i="4"/>
  <c r="AP42" i="4"/>
  <c r="AN42" i="4"/>
  <c r="AL42" i="4"/>
  <c r="AJ42" i="4"/>
  <c r="AH42" i="4"/>
  <c r="AF42" i="4"/>
  <c r="AD42" i="4"/>
  <c r="AB42" i="4"/>
  <c r="Z42" i="4"/>
  <c r="AR41" i="4"/>
  <c r="AS41" i="4" s="1"/>
  <c r="AP41" i="4"/>
  <c r="AN41" i="4"/>
  <c r="AL41" i="4"/>
  <c r="AJ41" i="4"/>
  <c r="AH41" i="4"/>
  <c r="AF41" i="4"/>
  <c r="AD41" i="4"/>
  <c r="AB41" i="4"/>
  <c r="Z41" i="4"/>
  <c r="AR40" i="4"/>
  <c r="AS40" i="4" s="1"/>
  <c r="AP40" i="4"/>
  <c r="AQ40" i="4" s="1"/>
  <c r="AN40" i="4"/>
  <c r="AO40" i="4" s="1"/>
  <c r="AL40" i="4"/>
  <c r="AJ40" i="4"/>
  <c r="AH40" i="4"/>
  <c r="AF40" i="4"/>
  <c r="AD40" i="4"/>
  <c r="AB40" i="4"/>
  <c r="Z40" i="4"/>
  <c r="AR39" i="4"/>
  <c r="AP39" i="4"/>
  <c r="AN39" i="4"/>
  <c r="AL39" i="4"/>
  <c r="AJ39" i="4"/>
  <c r="AH39" i="4"/>
  <c r="AF39" i="4"/>
  <c r="AD39" i="4"/>
  <c r="AB39" i="4"/>
  <c r="Z39" i="4"/>
  <c r="AR38" i="4"/>
  <c r="AP38" i="4"/>
  <c r="AN38" i="4"/>
  <c r="AL38" i="4"/>
  <c r="AJ38" i="4"/>
  <c r="AH38" i="4"/>
  <c r="AF38" i="4"/>
  <c r="AD38" i="4"/>
  <c r="AB38" i="4"/>
  <c r="Z38" i="4"/>
  <c r="AR37" i="4"/>
  <c r="AS37" i="4" s="1"/>
  <c r="AP37" i="4"/>
  <c r="AN37" i="4"/>
  <c r="AL37" i="4"/>
  <c r="AJ37" i="4"/>
  <c r="AH37" i="4"/>
  <c r="AF37" i="4"/>
  <c r="AD37" i="4"/>
  <c r="AB37" i="4"/>
  <c r="Z37" i="4"/>
  <c r="AR36" i="4"/>
  <c r="AS36" i="4" s="1"/>
  <c r="AP36" i="4"/>
  <c r="AN36" i="4"/>
  <c r="AL36" i="4"/>
  <c r="AJ36" i="4"/>
  <c r="AH36" i="4"/>
  <c r="AF36" i="4"/>
  <c r="AD36" i="4"/>
  <c r="AB36" i="4"/>
  <c r="Z36" i="4"/>
  <c r="AR35" i="4"/>
  <c r="AS35" i="4" s="1"/>
  <c r="AP35" i="4"/>
  <c r="AQ35" i="4" s="1"/>
  <c r="AN35" i="4"/>
  <c r="AO35" i="4" s="1"/>
  <c r="AL35" i="4"/>
  <c r="AM35" i="4" s="1"/>
  <c r="AJ35" i="4"/>
  <c r="AH35" i="4"/>
  <c r="AF35" i="4"/>
  <c r="AD35" i="4"/>
  <c r="AB35" i="4"/>
  <c r="Z35" i="4"/>
  <c r="AR34" i="4"/>
  <c r="AS34" i="4" s="1"/>
  <c r="AP34" i="4"/>
  <c r="AQ34" i="4" s="1"/>
  <c r="AN34" i="4"/>
  <c r="AO34" i="4" s="1"/>
  <c r="AL34" i="4"/>
  <c r="AJ34" i="4"/>
  <c r="AH34" i="4"/>
  <c r="AF34" i="4"/>
  <c r="AD34" i="4"/>
  <c r="AB34" i="4"/>
  <c r="Z34" i="4"/>
  <c r="AR33" i="4"/>
  <c r="AP33" i="4"/>
  <c r="AN33" i="4"/>
  <c r="AL33" i="4"/>
  <c r="AJ33" i="4"/>
  <c r="AH33" i="4"/>
  <c r="AF33" i="4"/>
  <c r="AD33" i="4"/>
  <c r="AB33" i="4"/>
  <c r="Z33" i="4"/>
  <c r="AR32" i="4"/>
  <c r="AP32" i="4"/>
  <c r="AN32" i="4"/>
  <c r="AL32" i="4"/>
  <c r="AJ32" i="4"/>
  <c r="AH32" i="4"/>
  <c r="AF32" i="4"/>
  <c r="AD32" i="4"/>
  <c r="AB32" i="4"/>
  <c r="Z32" i="4"/>
  <c r="AR31" i="4"/>
  <c r="AS31" i="4" s="1"/>
  <c r="AP31" i="4"/>
  <c r="AQ31" i="4" s="1"/>
  <c r="AN31" i="4"/>
  <c r="AO31" i="4" s="1"/>
  <c r="AL31" i="4"/>
  <c r="AM31" i="4" s="1"/>
  <c r="AJ31" i="4"/>
  <c r="AH31" i="4"/>
  <c r="AF31" i="4"/>
  <c r="AD31" i="4"/>
  <c r="AB31" i="4"/>
  <c r="Z31" i="4"/>
  <c r="AR30" i="4"/>
  <c r="AP30" i="4"/>
  <c r="AN30" i="4"/>
  <c r="AL30" i="4"/>
  <c r="AJ30" i="4"/>
  <c r="AH30" i="4"/>
  <c r="AF30" i="4"/>
  <c r="AD30" i="4"/>
  <c r="AB30" i="4"/>
  <c r="Z30" i="4"/>
  <c r="AR29" i="4"/>
  <c r="AP29" i="4"/>
  <c r="AN29" i="4"/>
  <c r="AL29" i="4"/>
  <c r="AJ29" i="4"/>
  <c r="AH29" i="4"/>
  <c r="AF29" i="4"/>
  <c r="AD29" i="4"/>
  <c r="AB29" i="4"/>
  <c r="Z29" i="4"/>
  <c r="AR28" i="4"/>
  <c r="AP28" i="4"/>
  <c r="AN28" i="4"/>
  <c r="AL28" i="4"/>
  <c r="AJ28" i="4"/>
  <c r="AH28" i="4"/>
  <c r="AF28" i="4"/>
  <c r="AD28" i="4"/>
  <c r="AB28" i="4"/>
  <c r="Z28" i="4"/>
  <c r="AR27" i="4"/>
  <c r="AP27" i="4"/>
  <c r="AN27" i="4"/>
  <c r="AL27" i="4"/>
  <c r="AJ27" i="4"/>
  <c r="AH27" i="4"/>
  <c r="AF27" i="4"/>
  <c r="AD27" i="4"/>
  <c r="AB27" i="4"/>
  <c r="Z27" i="4"/>
  <c r="AR26" i="4"/>
  <c r="AP26" i="4"/>
  <c r="AN26" i="4"/>
  <c r="AL26" i="4"/>
  <c r="AJ26" i="4"/>
  <c r="AH26" i="4"/>
  <c r="AF26" i="4"/>
  <c r="AD26" i="4"/>
  <c r="AB26" i="4"/>
  <c r="Z26" i="4"/>
  <c r="AR25" i="4"/>
  <c r="AS25" i="4" s="1"/>
  <c r="AP25" i="4"/>
  <c r="AN25" i="4"/>
  <c r="AL25" i="4"/>
  <c r="AJ25" i="4"/>
  <c r="AH25" i="4"/>
  <c r="AF25" i="4"/>
  <c r="AD25" i="4"/>
  <c r="AB25" i="4"/>
  <c r="Z25" i="4"/>
  <c r="AR24" i="4"/>
  <c r="AP24" i="4"/>
  <c r="AN24" i="4"/>
  <c r="AL24" i="4"/>
  <c r="AJ24" i="4"/>
  <c r="AH24" i="4"/>
  <c r="AF24" i="4"/>
  <c r="AD24" i="4"/>
  <c r="AB24" i="4"/>
  <c r="Z24" i="4"/>
  <c r="AR23" i="4"/>
  <c r="AS23" i="4" s="1"/>
  <c r="AP23" i="4"/>
  <c r="AN23" i="4"/>
  <c r="AL23" i="4"/>
  <c r="AJ23" i="4"/>
  <c r="AH23" i="4"/>
  <c r="AF23" i="4"/>
  <c r="AD23" i="4"/>
  <c r="AB23" i="4"/>
  <c r="Z23" i="4"/>
  <c r="AR22" i="4"/>
  <c r="AS22" i="4" s="1"/>
  <c r="AP22" i="4"/>
  <c r="AQ22" i="4" s="1"/>
  <c r="AN22" i="4"/>
  <c r="AO22" i="4" s="1"/>
  <c r="AL22" i="4"/>
  <c r="AM22" i="4" s="1"/>
  <c r="AJ22" i="4"/>
  <c r="AH22" i="4"/>
  <c r="AF22" i="4"/>
  <c r="AD22" i="4"/>
  <c r="AB22" i="4"/>
  <c r="Z22" i="4"/>
  <c r="AR21" i="4"/>
  <c r="AS21" i="4" s="1"/>
  <c r="AP21" i="4"/>
  <c r="AN21" i="4"/>
  <c r="AL21" i="4"/>
  <c r="AJ21" i="4"/>
  <c r="AH21" i="4"/>
  <c r="AF21" i="4"/>
  <c r="AD21" i="4"/>
  <c r="AB21" i="4"/>
  <c r="Z21" i="4"/>
  <c r="AR20" i="4"/>
  <c r="AP20" i="4"/>
  <c r="AN20" i="4"/>
  <c r="AL20" i="4"/>
  <c r="AJ20" i="4"/>
  <c r="AH20" i="4"/>
  <c r="AF20" i="4"/>
  <c r="AD20" i="4"/>
  <c r="AB20" i="4"/>
  <c r="Z20" i="4"/>
  <c r="AR19" i="4"/>
  <c r="AP19" i="4"/>
  <c r="AN19" i="4"/>
  <c r="AL19" i="4"/>
  <c r="AJ19" i="4"/>
  <c r="AH19" i="4"/>
  <c r="AF19" i="4"/>
  <c r="AD19" i="4"/>
  <c r="AB19" i="4"/>
  <c r="Z19" i="4"/>
  <c r="AR18" i="4"/>
  <c r="AP18" i="4"/>
  <c r="AN18" i="4"/>
  <c r="AL18" i="4"/>
  <c r="AJ18" i="4"/>
  <c r="AH18" i="4"/>
  <c r="AF18" i="4"/>
  <c r="AD18" i="4"/>
  <c r="AB18" i="4"/>
  <c r="Z18" i="4"/>
  <c r="AR17" i="4"/>
  <c r="AP17" i="4"/>
  <c r="AN17" i="4"/>
  <c r="AL17" i="4"/>
  <c r="AJ17" i="4"/>
  <c r="AH17" i="4"/>
  <c r="AF17" i="4"/>
  <c r="AD17" i="4"/>
  <c r="AB17" i="4"/>
  <c r="Z17" i="4"/>
  <c r="AR16" i="4"/>
  <c r="AS16" i="4" s="1"/>
  <c r="AP16" i="4"/>
  <c r="AQ16" i="4" s="1"/>
  <c r="AN16" i="4"/>
  <c r="AL16" i="4"/>
  <c r="AJ16" i="4"/>
  <c r="AH16" i="4"/>
  <c r="AF16" i="4"/>
  <c r="AD16" i="4"/>
  <c r="AB16" i="4"/>
  <c r="Z16" i="4"/>
  <c r="AR15" i="4"/>
  <c r="AS15" i="4" s="1"/>
  <c r="AP15" i="4"/>
  <c r="AQ15" i="4" s="1"/>
  <c r="AN15" i="4"/>
  <c r="AO15" i="4" s="1"/>
  <c r="AL15" i="4"/>
  <c r="AJ15" i="4"/>
  <c r="AH15" i="4"/>
  <c r="AF15" i="4"/>
  <c r="AD15" i="4"/>
  <c r="AB15" i="4"/>
  <c r="Z15" i="4"/>
  <c r="AR14" i="4"/>
  <c r="AS14" i="4" s="1"/>
  <c r="AP14" i="4"/>
  <c r="AN14" i="4"/>
  <c r="AL14" i="4"/>
  <c r="AJ14" i="4"/>
  <c r="AH14" i="4"/>
  <c r="AF14" i="4"/>
  <c r="AD14" i="4"/>
  <c r="AB14" i="4"/>
  <c r="Z14" i="4"/>
  <c r="AR13" i="4"/>
  <c r="AS13" i="4" s="1"/>
  <c r="AP13" i="4"/>
  <c r="AQ13" i="4" s="1"/>
  <c r="AN13" i="4"/>
  <c r="AO13" i="4" s="1"/>
  <c r="AL13" i="4"/>
  <c r="AJ13" i="4"/>
  <c r="AH13" i="4"/>
  <c r="AF13" i="4"/>
  <c r="AD13" i="4"/>
  <c r="AB13" i="4"/>
  <c r="Z13" i="4"/>
  <c r="AR12" i="4"/>
  <c r="AS12" i="4" s="1"/>
  <c r="AP12" i="4"/>
  <c r="AQ12" i="4" s="1"/>
  <c r="AN12" i="4"/>
  <c r="AO12" i="4" s="1"/>
  <c r="AL12" i="4"/>
  <c r="AJ12" i="4"/>
  <c r="AH12" i="4"/>
  <c r="AF12" i="4"/>
  <c r="AD12" i="4"/>
  <c r="AB12" i="4"/>
  <c r="Z12" i="4"/>
  <c r="AR11" i="4"/>
  <c r="AS11" i="4" s="1"/>
  <c r="AP11" i="4"/>
  <c r="AQ11" i="4" s="1"/>
  <c r="AN11" i="4"/>
  <c r="AO11" i="4" s="1"/>
  <c r="AL11" i="4"/>
  <c r="AM11" i="4" s="1"/>
  <c r="AJ11" i="4"/>
  <c r="AK11" i="4" s="1"/>
  <c r="AH11" i="4"/>
  <c r="AI11" i="4" s="1"/>
  <c r="AF11" i="4"/>
  <c r="AD11" i="4"/>
  <c r="AB11" i="4"/>
  <c r="Z11" i="4"/>
  <c r="AA11" i="4" s="1"/>
  <c r="AR10" i="4"/>
  <c r="AS10" i="4" s="1"/>
  <c r="AP10" i="4"/>
  <c r="AN10" i="4"/>
  <c r="AL10" i="4"/>
  <c r="AJ10" i="4"/>
  <c r="AH10" i="4"/>
  <c r="AF10" i="4"/>
  <c r="AD10" i="4"/>
  <c r="AB10" i="4"/>
  <c r="Z10" i="4"/>
  <c r="AR9" i="4"/>
  <c r="AS9" i="4" s="1"/>
  <c r="AP9" i="4"/>
  <c r="AQ9" i="4" s="1"/>
  <c r="AN9" i="4"/>
  <c r="AO9" i="4" s="1"/>
  <c r="AL9" i="4"/>
  <c r="AM9" i="4" s="1"/>
  <c r="AJ9" i="4"/>
  <c r="AK9" i="4" s="1"/>
  <c r="AH9" i="4"/>
  <c r="AI9" i="4" s="1"/>
  <c r="AF9" i="4"/>
  <c r="AG9" i="4" s="1"/>
  <c r="AD9" i="4"/>
  <c r="AE9" i="4" s="1"/>
  <c r="AB9" i="4"/>
  <c r="AC9" i="4" s="1"/>
  <c r="Z9" i="4"/>
  <c r="AA9" i="4" s="1"/>
  <c r="AR8" i="4"/>
  <c r="AS8" i="4" s="1"/>
  <c r="AP8" i="4"/>
  <c r="AQ8" i="4" s="1"/>
  <c r="AN8" i="4"/>
  <c r="AO8" i="4" s="1"/>
  <c r="AL8" i="4"/>
  <c r="AJ8" i="4"/>
  <c r="AH8" i="4"/>
  <c r="AF8" i="4"/>
  <c r="AD8" i="4"/>
  <c r="AB8" i="4"/>
  <c r="Z8" i="4"/>
  <c r="AR7" i="4"/>
  <c r="AP7" i="4"/>
  <c r="AN7" i="4"/>
  <c r="AL7" i="4"/>
  <c r="AJ7" i="4"/>
  <c r="AH7" i="4"/>
  <c r="AF7" i="4"/>
  <c r="AD7" i="4"/>
  <c r="AB7" i="4"/>
  <c r="Z7" i="4"/>
  <c r="AS4" i="4"/>
  <c r="AR4" i="4"/>
  <c r="AQ4" i="4"/>
  <c r="AP4" i="4"/>
  <c r="AO4" i="4"/>
  <c r="AN4" i="4"/>
  <c r="AM4" i="4"/>
  <c r="AL4" i="4"/>
  <c r="AK4" i="4"/>
  <c r="AJ4" i="4"/>
  <c r="AI4" i="4"/>
  <c r="AH4" i="4"/>
  <c r="AG4" i="4"/>
  <c r="AF4" i="4"/>
  <c r="AE4" i="4"/>
  <c r="AD4" i="4"/>
  <c r="AC4" i="4"/>
  <c r="AB4" i="4"/>
  <c r="AA4" i="4"/>
  <c r="Z4" i="4"/>
  <c r="AR3" i="4"/>
  <c r="AP3" i="4"/>
  <c r="AN3" i="4"/>
  <c r="AL3" i="4"/>
  <c r="AJ3" i="4"/>
  <c r="AH3" i="4"/>
  <c r="AF3" i="4"/>
  <c r="AD3" i="4"/>
  <c r="AB3" i="4"/>
  <c r="Z3" i="4"/>
  <c r="AR2" i="4"/>
  <c r="AP2" i="4"/>
  <c r="AN2" i="4"/>
  <c r="AL2" i="4"/>
  <c r="AJ2" i="4"/>
  <c r="AH2" i="4"/>
  <c r="AF2" i="4"/>
  <c r="AD2" i="4"/>
  <c r="AB2" i="4"/>
  <c r="Z2" i="4"/>
  <c r="AR1" i="4"/>
  <c r="AP1" i="4"/>
  <c r="AN1" i="4"/>
  <c r="AL1" i="4"/>
  <c r="AJ1" i="4"/>
  <c r="AH1" i="4"/>
  <c r="AF1" i="4"/>
  <c r="AD1" i="4"/>
  <c r="AB1" i="4"/>
  <c r="Z1" i="4"/>
  <c r="AA5" i="5"/>
  <c r="AA6" i="5"/>
  <c r="AC5" i="5"/>
  <c r="AC4" i="5"/>
  <c r="AC6" i="5"/>
  <c r="AE5" i="5"/>
  <c r="AE6" i="5"/>
  <c r="AG5" i="5"/>
  <c r="AG6" i="5"/>
  <c r="AI5" i="5"/>
  <c r="AI6" i="5"/>
  <c r="AK5" i="5"/>
  <c r="AK6" i="5"/>
  <c r="AM5" i="5"/>
  <c r="AM6" i="5"/>
  <c r="AO5" i="5"/>
  <c r="AO6" i="5"/>
  <c r="AQ6" i="5"/>
  <c r="AQ5" i="5"/>
  <c r="AD74" i="5"/>
  <c r="AD73" i="5"/>
  <c r="AE73" i="5" s="1"/>
  <c r="AD72" i="5"/>
  <c r="AD71" i="5"/>
  <c r="AE71" i="5" s="1"/>
  <c r="AE70" i="5"/>
  <c r="AD70" i="5"/>
  <c r="AD69" i="5"/>
  <c r="AE69" i="5" s="1"/>
  <c r="AD68" i="5"/>
  <c r="AD67" i="5"/>
  <c r="AE67" i="5" s="1"/>
  <c r="AD66" i="5"/>
  <c r="AD65" i="5"/>
  <c r="AE65" i="5" s="1"/>
  <c r="AE64" i="5"/>
  <c r="AD64" i="5"/>
  <c r="AD63" i="5"/>
  <c r="AE63" i="5" s="1"/>
  <c r="AD62" i="5"/>
  <c r="AD61" i="5"/>
  <c r="AE61" i="5" s="1"/>
  <c r="AD60" i="5"/>
  <c r="AD59" i="5"/>
  <c r="AE59" i="5" s="1"/>
  <c r="AD58" i="5"/>
  <c r="AD57" i="5"/>
  <c r="AE57" i="5" s="1"/>
  <c r="AD56" i="5"/>
  <c r="AD55" i="5"/>
  <c r="AE55" i="5" s="1"/>
  <c r="AD54" i="5"/>
  <c r="AD53" i="5"/>
  <c r="AE53" i="5" s="1"/>
  <c r="AD52" i="5"/>
  <c r="AD51" i="5"/>
  <c r="AE51" i="5" s="1"/>
  <c r="AD50" i="5"/>
  <c r="AD49" i="5"/>
  <c r="AE49" i="5" s="1"/>
  <c r="AD48" i="5"/>
  <c r="AD47" i="5"/>
  <c r="AE47" i="5" s="1"/>
  <c r="AD46" i="5"/>
  <c r="AD45" i="5"/>
  <c r="AE45" i="5" s="1"/>
  <c r="AD44" i="5"/>
  <c r="AD43" i="5"/>
  <c r="AE43" i="5" s="1"/>
  <c r="AD42" i="5"/>
  <c r="AD41" i="5"/>
  <c r="AE41" i="5" s="1"/>
  <c r="AD40" i="5"/>
  <c r="AD39" i="5"/>
  <c r="AE39" i="5" s="1"/>
  <c r="AD38" i="5"/>
  <c r="AD37" i="5"/>
  <c r="AE37" i="5" s="1"/>
  <c r="AD36" i="5"/>
  <c r="AD35" i="5"/>
  <c r="AE35" i="5" s="1"/>
  <c r="AD34" i="5"/>
  <c r="AD33" i="5"/>
  <c r="AE33" i="5" s="1"/>
  <c r="AD32" i="5"/>
  <c r="AD31" i="5"/>
  <c r="AE31" i="5" s="1"/>
  <c r="AE30" i="5"/>
  <c r="AD30" i="5"/>
  <c r="AD29" i="5"/>
  <c r="AE29" i="5" s="1"/>
  <c r="AD28" i="5"/>
  <c r="AD27" i="5"/>
  <c r="AE27" i="5" s="1"/>
  <c r="AD26" i="5"/>
  <c r="AD25" i="5"/>
  <c r="AE25" i="5" s="1"/>
  <c r="AD24" i="5"/>
  <c r="AD23" i="5"/>
  <c r="AE23" i="5" s="1"/>
  <c r="AD22" i="5"/>
  <c r="AD21" i="5"/>
  <c r="AE21" i="5" s="1"/>
  <c r="AD20" i="5"/>
  <c r="AD19" i="5"/>
  <c r="AE19" i="5" s="1"/>
  <c r="AD18" i="5"/>
  <c r="AD17" i="5"/>
  <c r="AE17" i="5" s="1"/>
  <c r="AD16" i="5"/>
  <c r="AD15" i="5"/>
  <c r="AE15" i="5" s="1"/>
  <c r="AD14" i="5"/>
  <c r="AD13" i="5"/>
  <c r="AE13" i="5" s="1"/>
  <c r="AD12" i="5"/>
  <c r="AD11" i="5"/>
  <c r="AE11" i="5" s="1"/>
  <c r="AD10" i="5"/>
  <c r="AD9" i="5"/>
  <c r="AE9" i="5" s="1"/>
  <c r="AD8" i="5"/>
  <c r="AD7" i="5"/>
  <c r="AE74" i="5" s="1"/>
  <c r="AB74" i="5"/>
  <c r="AC74" i="5" s="1"/>
  <c r="AB73" i="5"/>
  <c r="AC73" i="5" s="1"/>
  <c r="AB72" i="5"/>
  <c r="AC72" i="5" s="1"/>
  <c r="AB71" i="5"/>
  <c r="AC71" i="5" s="1"/>
  <c r="AB70" i="5"/>
  <c r="AC70" i="5" s="1"/>
  <c r="AB69" i="5"/>
  <c r="AC69" i="5" s="1"/>
  <c r="AB68" i="5"/>
  <c r="AC68" i="5" s="1"/>
  <c r="AB67" i="5"/>
  <c r="AC67" i="5" s="1"/>
  <c r="AB66" i="5"/>
  <c r="AC66" i="5" s="1"/>
  <c r="AB65" i="5"/>
  <c r="AC65" i="5" s="1"/>
  <c r="AB64" i="5"/>
  <c r="AC64" i="5" s="1"/>
  <c r="AB63" i="5"/>
  <c r="AC63" i="5" s="1"/>
  <c r="AB62" i="5"/>
  <c r="AC62" i="5" s="1"/>
  <c r="AB61" i="5"/>
  <c r="AC61" i="5" s="1"/>
  <c r="AB60" i="5"/>
  <c r="AC60" i="5" s="1"/>
  <c r="AB59" i="5"/>
  <c r="AC59" i="5" s="1"/>
  <c r="AB58" i="5"/>
  <c r="AC58" i="5" s="1"/>
  <c r="AB57" i="5"/>
  <c r="AC57" i="5" s="1"/>
  <c r="AB56" i="5"/>
  <c r="AC56" i="5" s="1"/>
  <c r="AB55" i="5"/>
  <c r="AC55" i="5" s="1"/>
  <c r="AB54" i="5"/>
  <c r="AC54" i="5" s="1"/>
  <c r="AB53" i="5"/>
  <c r="AC53" i="5" s="1"/>
  <c r="AB52" i="5"/>
  <c r="AC52" i="5" s="1"/>
  <c r="AB51" i="5"/>
  <c r="AC51" i="5" s="1"/>
  <c r="AB50" i="5"/>
  <c r="AC50" i="5" s="1"/>
  <c r="AB49" i="5"/>
  <c r="AC49" i="5" s="1"/>
  <c r="AB48" i="5"/>
  <c r="AC48" i="5" s="1"/>
  <c r="AB47" i="5"/>
  <c r="AC47" i="5" s="1"/>
  <c r="AB46" i="5"/>
  <c r="AC46" i="5" s="1"/>
  <c r="AB45" i="5"/>
  <c r="AC45" i="5" s="1"/>
  <c r="AB44" i="5"/>
  <c r="AC44" i="5" s="1"/>
  <c r="AB43" i="5"/>
  <c r="AC43" i="5" s="1"/>
  <c r="AB42" i="5"/>
  <c r="AC42" i="5" s="1"/>
  <c r="AB41" i="5"/>
  <c r="AC41" i="5" s="1"/>
  <c r="AB40" i="5"/>
  <c r="AC40" i="5" s="1"/>
  <c r="AB39" i="5"/>
  <c r="AC39" i="5" s="1"/>
  <c r="AB38" i="5"/>
  <c r="AC38" i="5" s="1"/>
  <c r="AB37" i="5"/>
  <c r="AC37" i="5" s="1"/>
  <c r="AB36" i="5"/>
  <c r="AC36" i="5" s="1"/>
  <c r="AB35" i="5"/>
  <c r="AC35" i="5" s="1"/>
  <c r="AB34" i="5"/>
  <c r="AC34" i="5" s="1"/>
  <c r="AB33" i="5"/>
  <c r="AC33" i="5" s="1"/>
  <c r="AB32" i="5"/>
  <c r="AC32" i="5" s="1"/>
  <c r="AB31" i="5"/>
  <c r="AC31" i="5" s="1"/>
  <c r="AB30" i="5"/>
  <c r="AC30" i="5" s="1"/>
  <c r="AB29" i="5"/>
  <c r="AC29" i="5" s="1"/>
  <c r="AB28" i="5"/>
  <c r="AC28" i="5" s="1"/>
  <c r="AB27" i="5"/>
  <c r="AC27" i="5" s="1"/>
  <c r="AB26" i="5"/>
  <c r="AC26" i="5" s="1"/>
  <c r="AB25" i="5"/>
  <c r="AC25" i="5" s="1"/>
  <c r="AB24" i="5"/>
  <c r="AC24" i="5" s="1"/>
  <c r="AB23" i="5"/>
  <c r="AC23" i="5" s="1"/>
  <c r="AB22" i="5"/>
  <c r="AC22" i="5" s="1"/>
  <c r="AB21" i="5"/>
  <c r="AC21" i="5" s="1"/>
  <c r="AB20" i="5"/>
  <c r="AC20" i="5" s="1"/>
  <c r="AB19" i="5"/>
  <c r="AC19" i="5" s="1"/>
  <c r="AB18" i="5"/>
  <c r="AC18" i="5" s="1"/>
  <c r="AB17" i="5"/>
  <c r="AC17" i="5" s="1"/>
  <c r="AB16" i="5"/>
  <c r="AC16" i="5" s="1"/>
  <c r="AB15" i="5"/>
  <c r="AC15" i="5" s="1"/>
  <c r="AB14" i="5"/>
  <c r="AC14" i="5" s="1"/>
  <c r="AB13" i="5"/>
  <c r="AC13" i="5" s="1"/>
  <c r="AB12" i="5"/>
  <c r="AC12" i="5" s="1"/>
  <c r="AB11" i="5"/>
  <c r="AC11" i="5" s="1"/>
  <c r="AB10" i="5"/>
  <c r="AC10" i="5" s="1"/>
  <c r="AB9" i="5"/>
  <c r="AC9" i="5" s="1"/>
  <c r="AB8" i="5"/>
  <c r="AC8" i="5" s="1"/>
  <c r="AB7" i="5"/>
  <c r="AC7" i="5" s="1"/>
  <c r="Z74" i="5"/>
  <c r="Z73" i="5"/>
  <c r="AA73" i="5" s="1"/>
  <c r="Z72" i="5"/>
  <c r="Z71" i="5"/>
  <c r="AA71" i="5" s="1"/>
  <c r="AA70" i="5"/>
  <c r="Z70" i="5"/>
  <c r="Z69" i="5"/>
  <c r="AA69" i="5" s="1"/>
  <c r="AA68" i="5"/>
  <c r="Z68" i="5"/>
  <c r="Z67" i="5"/>
  <c r="AA67" i="5" s="1"/>
  <c r="Z66" i="5"/>
  <c r="Z65" i="5"/>
  <c r="AA65" i="5" s="1"/>
  <c r="AA64" i="5"/>
  <c r="Z64" i="5"/>
  <c r="Z63" i="5"/>
  <c r="AA63" i="5" s="1"/>
  <c r="Z62" i="5"/>
  <c r="Z61" i="5"/>
  <c r="AA61" i="5" s="1"/>
  <c r="AA60" i="5"/>
  <c r="Z60" i="5"/>
  <c r="Z59" i="5"/>
  <c r="AA59" i="5" s="1"/>
  <c r="Z58" i="5"/>
  <c r="Z57" i="5"/>
  <c r="AA57" i="5" s="1"/>
  <c r="Z56" i="5"/>
  <c r="Z55" i="5"/>
  <c r="AA55" i="5" s="1"/>
  <c r="Z54" i="5"/>
  <c r="Z53" i="5"/>
  <c r="AA53" i="5" s="1"/>
  <c r="Z52" i="5"/>
  <c r="Z51" i="5"/>
  <c r="AA51" i="5" s="1"/>
  <c r="Z50" i="5"/>
  <c r="Z49" i="5"/>
  <c r="AA49" i="5" s="1"/>
  <c r="Z48" i="5"/>
  <c r="Z47" i="5"/>
  <c r="AA47" i="5" s="1"/>
  <c r="Z46" i="5"/>
  <c r="Z45" i="5"/>
  <c r="AA45" i="5" s="1"/>
  <c r="Z44" i="5"/>
  <c r="Z43" i="5"/>
  <c r="AA43" i="5" s="1"/>
  <c r="AA42" i="5"/>
  <c r="Z42" i="5"/>
  <c r="Z41" i="5"/>
  <c r="AA41" i="5" s="1"/>
  <c r="AA40" i="5"/>
  <c r="Z40" i="5"/>
  <c r="Z39" i="5"/>
  <c r="AA39" i="5" s="1"/>
  <c r="Z38" i="5"/>
  <c r="Z37" i="5"/>
  <c r="AA37" i="5" s="1"/>
  <c r="Z36" i="5"/>
  <c r="Z35" i="5"/>
  <c r="AA35" i="5" s="1"/>
  <c r="Z34" i="5"/>
  <c r="Z33" i="5"/>
  <c r="AA33" i="5" s="1"/>
  <c r="Z32" i="5"/>
  <c r="Z31" i="5"/>
  <c r="AA31" i="5" s="1"/>
  <c r="AA30" i="5"/>
  <c r="Z30" i="5"/>
  <c r="Z29" i="5"/>
  <c r="AA29" i="5" s="1"/>
  <c r="Z28" i="5"/>
  <c r="Z27" i="5"/>
  <c r="AA27" i="5" s="1"/>
  <c r="Z26" i="5"/>
  <c r="Z25" i="5"/>
  <c r="AA25" i="5" s="1"/>
  <c r="Z24" i="5"/>
  <c r="Z23" i="5"/>
  <c r="AA23" i="5" s="1"/>
  <c r="Z22" i="5"/>
  <c r="Z21" i="5"/>
  <c r="AA21" i="5" s="1"/>
  <c r="Z20" i="5"/>
  <c r="Z19" i="5"/>
  <c r="AA19" i="5" s="1"/>
  <c r="Z18" i="5"/>
  <c r="Z17" i="5"/>
  <c r="AA17" i="5" s="1"/>
  <c r="Z16" i="5"/>
  <c r="Z15" i="5"/>
  <c r="AA15" i="5" s="1"/>
  <c r="AA14" i="5"/>
  <c r="Z14" i="5"/>
  <c r="Z13" i="5"/>
  <c r="AA13" i="5" s="1"/>
  <c r="Z12" i="5"/>
  <c r="Z11" i="5"/>
  <c r="AA11" i="5" s="1"/>
  <c r="Z10" i="5"/>
  <c r="Z9" i="5"/>
  <c r="AA9" i="5" s="1"/>
  <c r="Z8" i="5"/>
  <c r="Z7" i="5"/>
  <c r="AA74" i="5" s="1"/>
  <c r="AF74" i="5"/>
  <c r="AF73" i="5"/>
  <c r="AG73" i="5" s="1"/>
  <c r="AF72" i="5"/>
  <c r="AF71" i="5"/>
  <c r="AG71" i="5" s="1"/>
  <c r="AG70" i="5"/>
  <c r="AF70" i="5"/>
  <c r="AF69" i="5"/>
  <c r="AG69" i="5" s="1"/>
  <c r="AF68" i="5"/>
  <c r="AF67" i="5"/>
  <c r="AG67" i="5" s="1"/>
  <c r="AF66" i="5"/>
  <c r="AF65" i="5"/>
  <c r="AG65" i="5" s="1"/>
  <c r="AG64" i="5"/>
  <c r="AF64" i="5"/>
  <c r="AF63" i="5"/>
  <c r="AG63" i="5" s="1"/>
  <c r="AF62" i="5"/>
  <c r="AF61" i="5"/>
  <c r="AG61" i="5" s="1"/>
  <c r="AG60" i="5"/>
  <c r="AF60" i="5"/>
  <c r="AF59" i="5"/>
  <c r="AG59" i="5" s="1"/>
  <c r="AF58" i="5"/>
  <c r="AF57" i="5"/>
  <c r="AG57" i="5" s="1"/>
  <c r="AF56" i="5"/>
  <c r="AF55" i="5"/>
  <c r="AG55" i="5" s="1"/>
  <c r="AF54" i="5"/>
  <c r="AF53" i="5"/>
  <c r="AG53" i="5" s="1"/>
  <c r="AF52" i="5"/>
  <c r="AF51" i="5"/>
  <c r="AG51" i="5" s="1"/>
  <c r="AF50" i="5"/>
  <c r="AF49" i="5"/>
  <c r="AG49" i="5" s="1"/>
  <c r="AF48" i="5"/>
  <c r="AF47" i="5"/>
  <c r="AG47" i="5" s="1"/>
  <c r="AF46" i="5"/>
  <c r="AF45" i="5"/>
  <c r="AG45" i="5" s="1"/>
  <c r="AF44" i="5"/>
  <c r="AF43" i="5"/>
  <c r="AG43" i="5" s="1"/>
  <c r="AF42" i="5"/>
  <c r="AF41" i="5"/>
  <c r="AG41" i="5" s="1"/>
  <c r="AF40" i="5"/>
  <c r="AF39" i="5"/>
  <c r="AG39" i="5" s="1"/>
  <c r="AF38" i="5"/>
  <c r="AF37" i="5"/>
  <c r="AG37" i="5" s="1"/>
  <c r="AF36" i="5"/>
  <c r="AF35" i="5"/>
  <c r="AG35" i="5" s="1"/>
  <c r="AF34" i="5"/>
  <c r="AF33" i="5"/>
  <c r="AG33" i="5" s="1"/>
  <c r="AF32" i="5"/>
  <c r="AF31" i="5"/>
  <c r="AG31" i="5" s="1"/>
  <c r="AG30" i="5"/>
  <c r="AF30" i="5"/>
  <c r="AF29" i="5"/>
  <c r="AG29" i="5" s="1"/>
  <c r="AF28" i="5"/>
  <c r="AF27" i="5"/>
  <c r="AG27" i="5" s="1"/>
  <c r="AF26" i="5"/>
  <c r="AF25" i="5"/>
  <c r="AG25" i="5" s="1"/>
  <c r="AF24" i="5"/>
  <c r="AF23" i="5"/>
  <c r="AG23" i="5" s="1"/>
  <c r="AF22" i="5"/>
  <c r="AF21" i="5"/>
  <c r="AG21" i="5" s="1"/>
  <c r="AF20" i="5"/>
  <c r="AF19" i="5"/>
  <c r="AG19" i="5" s="1"/>
  <c r="AF18" i="5"/>
  <c r="AF17" i="5"/>
  <c r="AG17" i="5" s="1"/>
  <c r="AF16" i="5"/>
  <c r="AF15" i="5"/>
  <c r="AG15" i="5" s="1"/>
  <c r="AF14" i="5"/>
  <c r="AF13" i="5"/>
  <c r="AG13" i="5" s="1"/>
  <c r="AF12" i="5"/>
  <c r="AF11" i="5"/>
  <c r="AG11" i="5" s="1"/>
  <c r="AF10" i="5"/>
  <c r="AF9" i="5"/>
  <c r="AG9" i="5" s="1"/>
  <c r="AF8" i="5"/>
  <c r="AF7" i="5"/>
  <c r="AG74" i="5" s="1"/>
  <c r="AI74" i="5"/>
  <c r="AH74" i="5"/>
  <c r="AH73" i="5"/>
  <c r="AI73" i="5" s="1"/>
  <c r="AI72" i="5"/>
  <c r="AH72" i="5"/>
  <c r="AH71" i="5"/>
  <c r="AI71" i="5" s="1"/>
  <c r="AI70" i="5"/>
  <c r="AH70" i="5"/>
  <c r="AH69" i="5"/>
  <c r="AI69" i="5" s="1"/>
  <c r="AI68" i="5"/>
  <c r="AH68" i="5"/>
  <c r="AH67" i="5"/>
  <c r="AI67" i="5" s="1"/>
  <c r="AI66" i="5"/>
  <c r="AH66" i="5"/>
  <c r="AH65" i="5"/>
  <c r="AI65" i="5" s="1"/>
  <c r="AI64" i="5"/>
  <c r="AH64" i="5"/>
  <c r="AH63" i="5"/>
  <c r="AI63" i="5" s="1"/>
  <c r="AI62" i="5"/>
  <c r="AH62" i="5"/>
  <c r="AH61" i="5"/>
  <c r="AI61" i="5" s="1"/>
  <c r="AI60" i="5"/>
  <c r="AH60" i="5"/>
  <c r="AH59" i="5"/>
  <c r="AI59" i="5" s="1"/>
  <c r="AI58" i="5"/>
  <c r="AH58" i="5"/>
  <c r="AH57" i="5"/>
  <c r="AI57" i="5" s="1"/>
  <c r="AI56" i="5"/>
  <c r="AH56" i="5"/>
  <c r="AH55" i="5"/>
  <c r="AI55" i="5" s="1"/>
  <c r="AI54" i="5"/>
  <c r="AH54" i="5"/>
  <c r="AH53" i="5"/>
  <c r="AI53" i="5" s="1"/>
  <c r="AI52" i="5"/>
  <c r="AH52" i="5"/>
  <c r="AH51" i="5"/>
  <c r="AI51" i="5" s="1"/>
  <c r="AI50" i="5"/>
  <c r="AH50" i="5"/>
  <c r="AH49" i="5"/>
  <c r="AI49" i="5" s="1"/>
  <c r="AI48" i="5"/>
  <c r="AH48" i="5"/>
  <c r="AH47" i="5"/>
  <c r="AI47" i="5" s="1"/>
  <c r="AI46" i="5"/>
  <c r="AH46" i="5"/>
  <c r="AH45" i="5"/>
  <c r="AI45" i="5" s="1"/>
  <c r="AI44" i="5"/>
  <c r="AH44" i="5"/>
  <c r="AH43" i="5"/>
  <c r="AI43" i="5" s="1"/>
  <c r="AI42" i="5"/>
  <c r="AH42" i="5"/>
  <c r="AH41" i="5"/>
  <c r="AI41" i="5" s="1"/>
  <c r="AI40" i="5"/>
  <c r="AH40" i="5"/>
  <c r="AH39" i="5"/>
  <c r="AI39" i="5" s="1"/>
  <c r="AI38" i="5"/>
  <c r="AH38" i="5"/>
  <c r="AH37" i="5"/>
  <c r="AI37" i="5" s="1"/>
  <c r="AI36" i="5"/>
  <c r="AH36" i="5"/>
  <c r="AH35" i="5"/>
  <c r="AI35" i="5" s="1"/>
  <c r="AI34" i="5"/>
  <c r="AH34" i="5"/>
  <c r="AH33" i="5"/>
  <c r="AI33" i="5" s="1"/>
  <c r="AI32" i="5"/>
  <c r="AH32" i="5"/>
  <c r="AH31" i="5"/>
  <c r="AI31" i="5" s="1"/>
  <c r="AI30" i="5"/>
  <c r="AH30" i="5"/>
  <c r="AH29" i="5"/>
  <c r="AI29" i="5" s="1"/>
  <c r="AI28" i="5"/>
  <c r="AH28" i="5"/>
  <c r="AH27" i="5"/>
  <c r="AI27" i="5" s="1"/>
  <c r="AI26" i="5"/>
  <c r="AH26" i="5"/>
  <c r="AH25" i="5"/>
  <c r="AI25" i="5" s="1"/>
  <c r="AI24" i="5"/>
  <c r="AH24" i="5"/>
  <c r="AH23" i="5"/>
  <c r="AI23" i="5" s="1"/>
  <c r="AI22" i="5"/>
  <c r="AH22" i="5"/>
  <c r="AH21" i="5"/>
  <c r="AI21" i="5" s="1"/>
  <c r="AI20" i="5"/>
  <c r="AH20" i="5"/>
  <c r="AH19" i="5"/>
  <c r="AI19" i="5" s="1"/>
  <c r="AI18" i="5"/>
  <c r="AH18" i="5"/>
  <c r="AH17" i="5"/>
  <c r="AI17" i="5" s="1"/>
  <c r="AI16" i="5"/>
  <c r="AH16" i="5"/>
  <c r="AH15" i="5"/>
  <c r="AI15" i="5" s="1"/>
  <c r="AI14" i="5"/>
  <c r="AH14" i="5"/>
  <c r="AH13" i="5"/>
  <c r="AI13" i="5" s="1"/>
  <c r="AI12" i="5"/>
  <c r="AH12" i="5"/>
  <c r="AH11" i="5"/>
  <c r="AI11" i="5" s="1"/>
  <c r="AI10" i="5"/>
  <c r="AH10" i="5"/>
  <c r="AH9" i="5"/>
  <c r="AI9" i="5" s="1"/>
  <c r="AI8" i="5"/>
  <c r="AH8" i="5"/>
  <c r="AH7" i="5"/>
  <c r="AI7" i="5" s="1"/>
  <c r="AJ74" i="5"/>
  <c r="AK74" i="5" s="1"/>
  <c r="AJ73" i="5"/>
  <c r="AK73" i="5" s="1"/>
  <c r="AJ72" i="5"/>
  <c r="AK72" i="5" s="1"/>
  <c r="AJ71" i="5"/>
  <c r="AK71" i="5" s="1"/>
  <c r="AJ70" i="5"/>
  <c r="AK70" i="5" s="1"/>
  <c r="AJ69" i="5"/>
  <c r="AK69" i="5" s="1"/>
  <c r="AJ68" i="5"/>
  <c r="AK68" i="5" s="1"/>
  <c r="AJ67" i="5"/>
  <c r="AK67" i="5" s="1"/>
  <c r="AJ66" i="5"/>
  <c r="AK66" i="5" s="1"/>
  <c r="AJ65" i="5"/>
  <c r="AK65" i="5" s="1"/>
  <c r="AJ64" i="5"/>
  <c r="AK64" i="5" s="1"/>
  <c r="AJ63" i="5"/>
  <c r="AK63" i="5" s="1"/>
  <c r="AJ62" i="5"/>
  <c r="AK62" i="5" s="1"/>
  <c r="AJ61" i="5"/>
  <c r="AK61" i="5" s="1"/>
  <c r="AJ60" i="5"/>
  <c r="AK60" i="5" s="1"/>
  <c r="AJ59" i="5"/>
  <c r="AK59" i="5" s="1"/>
  <c r="AJ58" i="5"/>
  <c r="AK58" i="5" s="1"/>
  <c r="AJ57" i="5"/>
  <c r="AK57" i="5" s="1"/>
  <c r="AJ56" i="5"/>
  <c r="AK56" i="5" s="1"/>
  <c r="AJ55" i="5"/>
  <c r="AK55" i="5" s="1"/>
  <c r="AJ54" i="5"/>
  <c r="AK54" i="5" s="1"/>
  <c r="AJ53" i="5"/>
  <c r="AK53" i="5" s="1"/>
  <c r="AJ52" i="5"/>
  <c r="AK52" i="5" s="1"/>
  <c r="AJ51" i="5"/>
  <c r="AK51" i="5" s="1"/>
  <c r="AJ50" i="5"/>
  <c r="AK50" i="5" s="1"/>
  <c r="AJ49" i="5"/>
  <c r="AK49" i="5" s="1"/>
  <c r="AJ48" i="5"/>
  <c r="AK48" i="5" s="1"/>
  <c r="AJ47" i="5"/>
  <c r="AK47" i="5" s="1"/>
  <c r="AJ46" i="5"/>
  <c r="AK46" i="5" s="1"/>
  <c r="AJ45" i="5"/>
  <c r="AK45" i="5" s="1"/>
  <c r="AJ44" i="5"/>
  <c r="AK44" i="5" s="1"/>
  <c r="AJ43" i="5"/>
  <c r="AK43" i="5" s="1"/>
  <c r="AJ42" i="5"/>
  <c r="AK42" i="5" s="1"/>
  <c r="AJ41" i="5"/>
  <c r="AK41" i="5" s="1"/>
  <c r="AJ40" i="5"/>
  <c r="AK40" i="5" s="1"/>
  <c r="AJ39" i="5"/>
  <c r="AK39" i="5" s="1"/>
  <c r="AJ38" i="5"/>
  <c r="AK38" i="5" s="1"/>
  <c r="AJ37" i="5"/>
  <c r="AK37" i="5" s="1"/>
  <c r="AJ36" i="5"/>
  <c r="AK36" i="5" s="1"/>
  <c r="AJ35" i="5"/>
  <c r="AK35" i="5" s="1"/>
  <c r="AJ34" i="5"/>
  <c r="AK34" i="5" s="1"/>
  <c r="AJ33" i="5"/>
  <c r="AK33" i="5" s="1"/>
  <c r="AJ32" i="5"/>
  <c r="AK32" i="5" s="1"/>
  <c r="AJ31" i="5"/>
  <c r="AK31" i="5" s="1"/>
  <c r="AJ30" i="5"/>
  <c r="AK30" i="5" s="1"/>
  <c r="AJ29" i="5"/>
  <c r="AK29" i="5" s="1"/>
  <c r="AJ28" i="5"/>
  <c r="AK28" i="5" s="1"/>
  <c r="AJ27" i="5"/>
  <c r="AK27" i="5" s="1"/>
  <c r="AJ26" i="5"/>
  <c r="AK26" i="5" s="1"/>
  <c r="AJ25" i="5"/>
  <c r="AK25" i="5" s="1"/>
  <c r="AJ24" i="5"/>
  <c r="AK24" i="5" s="1"/>
  <c r="AJ23" i="5"/>
  <c r="AK23" i="5" s="1"/>
  <c r="AJ22" i="5"/>
  <c r="AK22" i="5" s="1"/>
  <c r="AJ21" i="5"/>
  <c r="AK21" i="5" s="1"/>
  <c r="AJ20" i="5"/>
  <c r="AK20" i="5" s="1"/>
  <c r="AJ19" i="5"/>
  <c r="AK19" i="5" s="1"/>
  <c r="AJ18" i="5"/>
  <c r="AK18" i="5" s="1"/>
  <c r="AJ17" i="5"/>
  <c r="AK17" i="5" s="1"/>
  <c r="AJ16" i="5"/>
  <c r="AK16" i="5" s="1"/>
  <c r="AJ15" i="5"/>
  <c r="AK15" i="5" s="1"/>
  <c r="AJ14" i="5"/>
  <c r="AK14" i="5" s="1"/>
  <c r="AJ13" i="5"/>
  <c r="AK13" i="5" s="1"/>
  <c r="AJ12" i="5"/>
  <c r="AK12" i="5" s="1"/>
  <c r="AJ11" i="5"/>
  <c r="AK11" i="5" s="1"/>
  <c r="AJ10" i="5"/>
  <c r="AK10" i="5" s="1"/>
  <c r="AJ9" i="5"/>
  <c r="AK9" i="5" s="1"/>
  <c r="AJ8" i="5"/>
  <c r="AK8" i="5" s="1"/>
  <c r="AJ7" i="5"/>
  <c r="AK7" i="5" s="1"/>
  <c r="AL74" i="5"/>
  <c r="AM74" i="5" s="1"/>
  <c r="AL73" i="5"/>
  <c r="AM73" i="5" s="1"/>
  <c r="AL72" i="5"/>
  <c r="AM72" i="5" s="1"/>
  <c r="AL71" i="5"/>
  <c r="AM71" i="5" s="1"/>
  <c r="AL70" i="5"/>
  <c r="AM70" i="5" s="1"/>
  <c r="AL69" i="5"/>
  <c r="AM69" i="5" s="1"/>
  <c r="AL68" i="5"/>
  <c r="AM68" i="5" s="1"/>
  <c r="AL67" i="5"/>
  <c r="AM67" i="5" s="1"/>
  <c r="AL66" i="5"/>
  <c r="AM66" i="5" s="1"/>
  <c r="AL65" i="5"/>
  <c r="AM65" i="5" s="1"/>
  <c r="AL64" i="5"/>
  <c r="AM64" i="5" s="1"/>
  <c r="AL63" i="5"/>
  <c r="AM63" i="5" s="1"/>
  <c r="AL62" i="5"/>
  <c r="AM62" i="5" s="1"/>
  <c r="AL61" i="5"/>
  <c r="AM61" i="5" s="1"/>
  <c r="AL60" i="5"/>
  <c r="AM60" i="5" s="1"/>
  <c r="AL59" i="5"/>
  <c r="AM59" i="5" s="1"/>
  <c r="AL58" i="5"/>
  <c r="AM58" i="5" s="1"/>
  <c r="AL57" i="5"/>
  <c r="AM57" i="5" s="1"/>
  <c r="AL56" i="5"/>
  <c r="AM56" i="5" s="1"/>
  <c r="AL55" i="5"/>
  <c r="AM55" i="5" s="1"/>
  <c r="AL54" i="5"/>
  <c r="AM54" i="5" s="1"/>
  <c r="AL53" i="5"/>
  <c r="AM53" i="5" s="1"/>
  <c r="AL52" i="5"/>
  <c r="AM52" i="5" s="1"/>
  <c r="AL51" i="5"/>
  <c r="AM51" i="5" s="1"/>
  <c r="AL50" i="5"/>
  <c r="AM50" i="5" s="1"/>
  <c r="AL49" i="5"/>
  <c r="AM49" i="5" s="1"/>
  <c r="AL48" i="5"/>
  <c r="AM48" i="5" s="1"/>
  <c r="AL47" i="5"/>
  <c r="AM47" i="5" s="1"/>
  <c r="AL46" i="5"/>
  <c r="AM46" i="5" s="1"/>
  <c r="AL45" i="5"/>
  <c r="AM45" i="5" s="1"/>
  <c r="AL44" i="5"/>
  <c r="AM44" i="5" s="1"/>
  <c r="AL43" i="5"/>
  <c r="AM43" i="5" s="1"/>
  <c r="AL42" i="5"/>
  <c r="AM42" i="5" s="1"/>
  <c r="AL41" i="5"/>
  <c r="AM41" i="5" s="1"/>
  <c r="AL40" i="5"/>
  <c r="AM40" i="5" s="1"/>
  <c r="AL39" i="5"/>
  <c r="AM39" i="5" s="1"/>
  <c r="AL38" i="5"/>
  <c r="AM38" i="5" s="1"/>
  <c r="AL37" i="5"/>
  <c r="AM37" i="5" s="1"/>
  <c r="AL36" i="5"/>
  <c r="AM36" i="5" s="1"/>
  <c r="AL35" i="5"/>
  <c r="AM35" i="5" s="1"/>
  <c r="AL34" i="5"/>
  <c r="AM34" i="5" s="1"/>
  <c r="AL33" i="5"/>
  <c r="AM33" i="5" s="1"/>
  <c r="AL32" i="5"/>
  <c r="AM32" i="5" s="1"/>
  <c r="AL31" i="5"/>
  <c r="AM31" i="5" s="1"/>
  <c r="AL30" i="5"/>
  <c r="AM30" i="5" s="1"/>
  <c r="AL29" i="5"/>
  <c r="AM29" i="5" s="1"/>
  <c r="AL28" i="5"/>
  <c r="AM28" i="5" s="1"/>
  <c r="AL27" i="5"/>
  <c r="AM27" i="5" s="1"/>
  <c r="AL26" i="5"/>
  <c r="AM26" i="5" s="1"/>
  <c r="AL25" i="5"/>
  <c r="AM25" i="5" s="1"/>
  <c r="AL24" i="5"/>
  <c r="AM24" i="5" s="1"/>
  <c r="AL23" i="5"/>
  <c r="AM23" i="5" s="1"/>
  <c r="AL22" i="5"/>
  <c r="AM22" i="5" s="1"/>
  <c r="AL21" i="5"/>
  <c r="AM21" i="5" s="1"/>
  <c r="AL20" i="5"/>
  <c r="AM20" i="5" s="1"/>
  <c r="AL19" i="5"/>
  <c r="AM19" i="5" s="1"/>
  <c r="AL18" i="5"/>
  <c r="AM18" i="5" s="1"/>
  <c r="AL17" i="5"/>
  <c r="AM17" i="5" s="1"/>
  <c r="AL16" i="5"/>
  <c r="AM16" i="5" s="1"/>
  <c r="AL15" i="5"/>
  <c r="AM15" i="5" s="1"/>
  <c r="AL14" i="5"/>
  <c r="AM14" i="5" s="1"/>
  <c r="AL13" i="5"/>
  <c r="AM13" i="5" s="1"/>
  <c r="AL12" i="5"/>
  <c r="AM12" i="5" s="1"/>
  <c r="AL11" i="5"/>
  <c r="AM11" i="5" s="1"/>
  <c r="AL10" i="5"/>
  <c r="AM10" i="5" s="1"/>
  <c r="AL9" i="5"/>
  <c r="AM9" i="5" s="1"/>
  <c r="AL8" i="5"/>
  <c r="AM8" i="5" s="1"/>
  <c r="AL7" i="5"/>
  <c r="AM7" i="5" s="1"/>
  <c r="AN74" i="5"/>
  <c r="AO74" i="5" s="1"/>
  <c r="AN73" i="5"/>
  <c r="AO73" i="5" s="1"/>
  <c r="AN72" i="5"/>
  <c r="AO72" i="5" s="1"/>
  <c r="AN71" i="5"/>
  <c r="AO71" i="5" s="1"/>
  <c r="AN70" i="5"/>
  <c r="AO70" i="5" s="1"/>
  <c r="AN69" i="5"/>
  <c r="AO69" i="5" s="1"/>
  <c r="AN68" i="5"/>
  <c r="AO68" i="5" s="1"/>
  <c r="AN67" i="5"/>
  <c r="AO67" i="5" s="1"/>
  <c r="AN66" i="5"/>
  <c r="AO66" i="5" s="1"/>
  <c r="AN65" i="5"/>
  <c r="AO65" i="5" s="1"/>
  <c r="AN64" i="5"/>
  <c r="AO64" i="5" s="1"/>
  <c r="AN63" i="5"/>
  <c r="AO63" i="5" s="1"/>
  <c r="AN62" i="5"/>
  <c r="AO62" i="5" s="1"/>
  <c r="AN61" i="5"/>
  <c r="AO61" i="5" s="1"/>
  <c r="AN60" i="5"/>
  <c r="AO60" i="5" s="1"/>
  <c r="AN59" i="5"/>
  <c r="AO59" i="5" s="1"/>
  <c r="AN58" i="5"/>
  <c r="AO58" i="5" s="1"/>
  <c r="AN57" i="5"/>
  <c r="AO57" i="5" s="1"/>
  <c r="AN56" i="5"/>
  <c r="AO56" i="5" s="1"/>
  <c r="AN55" i="5"/>
  <c r="AO55" i="5" s="1"/>
  <c r="AN54" i="5"/>
  <c r="AO54" i="5" s="1"/>
  <c r="AN53" i="5"/>
  <c r="AO53" i="5" s="1"/>
  <c r="AN52" i="5"/>
  <c r="AO52" i="5" s="1"/>
  <c r="AN51" i="5"/>
  <c r="AO51" i="5" s="1"/>
  <c r="AN50" i="5"/>
  <c r="AO50" i="5" s="1"/>
  <c r="AN49" i="5"/>
  <c r="AO49" i="5" s="1"/>
  <c r="AN48" i="5"/>
  <c r="AO48" i="5" s="1"/>
  <c r="AN47" i="5"/>
  <c r="AO47" i="5" s="1"/>
  <c r="AN46" i="5"/>
  <c r="AO46" i="5" s="1"/>
  <c r="AN45" i="5"/>
  <c r="AO45" i="5" s="1"/>
  <c r="AN44" i="5"/>
  <c r="AO44" i="5" s="1"/>
  <c r="AN43" i="5"/>
  <c r="AO43" i="5" s="1"/>
  <c r="AN42" i="5"/>
  <c r="AO42" i="5" s="1"/>
  <c r="AN41" i="5"/>
  <c r="AO41" i="5" s="1"/>
  <c r="AN40" i="5"/>
  <c r="AO40" i="5" s="1"/>
  <c r="AN39" i="5"/>
  <c r="AO39" i="5" s="1"/>
  <c r="AN38" i="5"/>
  <c r="AO38" i="5" s="1"/>
  <c r="AN37" i="5"/>
  <c r="AO37" i="5" s="1"/>
  <c r="AN36" i="5"/>
  <c r="AO36" i="5" s="1"/>
  <c r="AN35" i="5"/>
  <c r="AO35" i="5" s="1"/>
  <c r="AN34" i="5"/>
  <c r="AO34" i="5" s="1"/>
  <c r="AN33" i="5"/>
  <c r="AO33" i="5" s="1"/>
  <c r="AN32" i="5"/>
  <c r="AO32" i="5" s="1"/>
  <c r="AN31" i="5"/>
  <c r="AO31" i="5" s="1"/>
  <c r="AN30" i="5"/>
  <c r="AO30" i="5" s="1"/>
  <c r="AN29" i="5"/>
  <c r="AO29" i="5" s="1"/>
  <c r="AN28" i="5"/>
  <c r="AO28" i="5" s="1"/>
  <c r="AN27" i="5"/>
  <c r="AO27" i="5" s="1"/>
  <c r="AN26" i="5"/>
  <c r="AO26" i="5" s="1"/>
  <c r="AN25" i="5"/>
  <c r="AO25" i="5" s="1"/>
  <c r="AN24" i="5"/>
  <c r="AO24" i="5" s="1"/>
  <c r="AN23" i="5"/>
  <c r="AO23" i="5" s="1"/>
  <c r="AN22" i="5"/>
  <c r="AO22" i="5" s="1"/>
  <c r="AN21" i="5"/>
  <c r="AO21" i="5" s="1"/>
  <c r="AN20" i="5"/>
  <c r="AO20" i="5" s="1"/>
  <c r="AN19" i="5"/>
  <c r="AO19" i="5" s="1"/>
  <c r="AN18" i="5"/>
  <c r="AO18" i="5" s="1"/>
  <c r="AN17" i="5"/>
  <c r="AO17" i="5" s="1"/>
  <c r="AN16" i="5"/>
  <c r="AO16" i="5" s="1"/>
  <c r="AN15" i="5"/>
  <c r="AO15" i="5" s="1"/>
  <c r="AN14" i="5"/>
  <c r="AO14" i="5" s="1"/>
  <c r="AN13" i="5"/>
  <c r="AO13" i="5" s="1"/>
  <c r="AN12" i="5"/>
  <c r="AO12" i="5" s="1"/>
  <c r="AN11" i="5"/>
  <c r="AO11" i="5" s="1"/>
  <c r="AN10" i="5"/>
  <c r="AO10" i="5" s="1"/>
  <c r="AN9" i="5"/>
  <c r="AO9" i="5" s="1"/>
  <c r="AN8" i="5"/>
  <c r="AO8" i="5" s="1"/>
  <c r="AN7" i="5"/>
  <c r="AO7" i="5" s="1"/>
  <c r="AP74" i="5"/>
  <c r="AQ74" i="5" s="1"/>
  <c r="AP73" i="5"/>
  <c r="AQ73" i="5" s="1"/>
  <c r="AP72" i="5"/>
  <c r="AQ72" i="5" s="1"/>
  <c r="AP71" i="5"/>
  <c r="AQ71" i="5" s="1"/>
  <c r="AP70" i="5"/>
  <c r="AQ70" i="5" s="1"/>
  <c r="AP69" i="5"/>
  <c r="AQ69" i="5" s="1"/>
  <c r="AP68" i="5"/>
  <c r="AQ68" i="5" s="1"/>
  <c r="AP67" i="5"/>
  <c r="AQ67" i="5" s="1"/>
  <c r="AP66" i="5"/>
  <c r="AQ66" i="5" s="1"/>
  <c r="AP65" i="5"/>
  <c r="AQ65" i="5" s="1"/>
  <c r="AP64" i="5"/>
  <c r="AQ64" i="5" s="1"/>
  <c r="AP63" i="5"/>
  <c r="AQ63" i="5" s="1"/>
  <c r="AP62" i="5"/>
  <c r="AQ62" i="5" s="1"/>
  <c r="AP61" i="5"/>
  <c r="AQ61" i="5" s="1"/>
  <c r="AP60" i="5"/>
  <c r="AQ60" i="5" s="1"/>
  <c r="AP59" i="5"/>
  <c r="AQ59" i="5" s="1"/>
  <c r="AP58" i="5"/>
  <c r="AQ58" i="5" s="1"/>
  <c r="AP57" i="5"/>
  <c r="AQ57" i="5" s="1"/>
  <c r="AP56" i="5"/>
  <c r="AQ56" i="5" s="1"/>
  <c r="AP55" i="5"/>
  <c r="AQ55" i="5" s="1"/>
  <c r="AP54" i="5"/>
  <c r="AQ54" i="5" s="1"/>
  <c r="AP53" i="5"/>
  <c r="AQ53" i="5" s="1"/>
  <c r="AP52" i="5"/>
  <c r="AQ52" i="5" s="1"/>
  <c r="AP51" i="5"/>
  <c r="AQ51" i="5" s="1"/>
  <c r="AP50" i="5"/>
  <c r="AQ50" i="5" s="1"/>
  <c r="AP49" i="5"/>
  <c r="AQ49" i="5" s="1"/>
  <c r="AP48" i="5"/>
  <c r="AQ48" i="5" s="1"/>
  <c r="AP47" i="5"/>
  <c r="AQ47" i="5" s="1"/>
  <c r="AP46" i="5"/>
  <c r="AQ46" i="5" s="1"/>
  <c r="AP45" i="5"/>
  <c r="AQ45" i="5" s="1"/>
  <c r="AP44" i="5"/>
  <c r="AQ44" i="5" s="1"/>
  <c r="AP43" i="5"/>
  <c r="AQ43" i="5" s="1"/>
  <c r="AP42" i="5"/>
  <c r="AQ42" i="5" s="1"/>
  <c r="AP41" i="5"/>
  <c r="AQ41" i="5" s="1"/>
  <c r="AP40" i="5"/>
  <c r="AQ40" i="5" s="1"/>
  <c r="AP39" i="5"/>
  <c r="AQ39" i="5" s="1"/>
  <c r="AP38" i="5"/>
  <c r="AQ38" i="5" s="1"/>
  <c r="AP37" i="5"/>
  <c r="AQ37" i="5" s="1"/>
  <c r="AP36" i="5"/>
  <c r="AQ36" i="5" s="1"/>
  <c r="AP35" i="5"/>
  <c r="AQ35" i="5" s="1"/>
  <c r="AP34" i="5"/>
  <c r="AQ34" i="5" s="1"/>
  <c r="AP33" i="5"/>
  <c r="AQ33" i="5" s="1"/>
  <c r="AP32" i="5"/>
  <c r="AQ32" i="5" s="1"/>
  <c r="AP31" i="5"/>
  <c r="AQ31" i="5" s="1"/>
  <c r="AP30" i="5"/>
  <c r="AQ30" i="5" s="1"/>
  <c r="AP29" i="5"/>
  <c r="AQ29" i="5" s="1"/>
  <c r="AP28" i="5"/>
  <c r="AQ28" i="5" s="1"/>
  <c r="AP27" i="5"/>
  <c r="AQ27" i="5" s="1"/>
  <c r="AP26" i="5"/>
  <c r="AQ26" i="5" s="1"/>
  <c r="AP25" i="5"/>
  <c r="AQ25" i="5" s="1"/>
  <c r="AP24" i="5"/>
  <c r="AQ24" i="5" s="1"/>
  <c r="AP23" i="5"/>
  <c r="AQ23" i="5" s="1"/>
  <c r="AP22" i="5"/>
  <c r="AQ22" i="5" s="1"/>
  <c r="AP21" i="5"/>
  <c r="AQ21" i="5" s="1"/>
  <c r="AP20" i="5"/>
  <c r="AQ20" i="5" s="1"/>
  <c r="AP19" i="5"/>
  <c r="AQ19" i="5" s="1"/>
  <c r="AP18" i="5"/>
  <c r="AQ18" i="5" s="1"/>
  <c r="AP17" i="5"/>
  <c r="AQ17" i="5" s="1"/>
  <c r="AP16" i="5"/>
  <c r="AQ16" i="5" s="1"/>
  <c r="AP15" i="5"/>
  <c r="AQ15" i="5" s="1"/>
  <c r="AP14" i="5"/>
  <c r="AQ14" i="5" s="1"/>
  <c r="AP13" i="5"/>
  <c r="AQ13" i="5" s="1"/>
  <c r="AP12" i="5"/>
  <c r="AQ12" i="5" s="1"/>
  <c r="AP11" i="5"/>
  <c r="AQ11" i="5" s="1"/>
  <c r="AP10" i="5"/>
  <c r="AQ10" i="5" s="1"/>
  <c r="AP9" i="5"/>
  <c r="AQ9" i="5" s="1"/>
  <c r="AP8" i="5"/>
  <c r="AQ8" i="5" s="1"/>
  <c r="AP7" i="5"/>
  <c r="AQ7" i="5" s="1"/>
  <c r="AS5" i="5"/>
  <c r="AS6" i="5"/>
  <c r="AS7" i="5"/>
  <c r="AS8" i="5"/>
  <c r="AS9"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10" i="5"/>
  <c r="AR75" i="5"/>
  <c r="AR77" i="5"/>
  <c r="AR76"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 i="5"/>
  <c r="AS4" i="5"/>
  <c r="AN1" i="5"/>
  <c r="AP1" i="5"/>
  <c r="AR1" i="5"/>
  <c r="AN2" i="5"/>
  <c r="AP2" i="5"/>
  <c r="AR2" i="5"/>
  <c r="AN3" i="5"/>
  <c r="AP3" i="5"/>
  <c r="AR3" i="5"/>
  <c r="AM4" i="5"/>
  <c r="AN4" i="5"/>
  <c r="AO4" i="5"/>
  <c r="AP4" i="5"/>
  <c r="AQ4" i="5"/>
  <c r="AR4" i="5"/>
  <c r="AB1" i="5"/>
  <c r="AD1" i="5"/>
  <c r="AF1" i="5"/>
  <c r="AH1" i="5"/>
  <c r="AJ1" i="5"/>
  <c r="AL1" i="5"/>
  <c r="AB2" i="5"/>
  <c r="AD2" i="5"/>
  <c r="AF2" i="5"/>
  <c r="AH2" i="5"/>
  <c r="AJ2" i="5"/>
  <c r="AL2" i="5"/>
  <c r="AB3" i="5"/>
  <c r="AD3" i="5"/>
  <c r="AF3" i="5"/>
  <c r="AH3" i="5"/>
  <c r="AJ3" i="5"/>
  <c r="AL3" i="5"/>
  <c r="AA4" i="5"/>
  <c r="AB4" i="5"/>
  <c r="AD4" i="5"/>
  <c r="AE4" i="5"/>
  <c r="AF4" i="5"/>
  <c r="AG4" i="5"/>
  <c r="AH4" i="5"/>
  <c r="AI4" i="5"/>
  <c r="AJ4" i="5"/>
  <c r="AK4" i="5"/>
  <c r="AL4" i="5"/>
  <c r="Z4" i="5"/>
  <c r="Z2" i="5"/>
  <c r="Z3" i="5"/>
  <c r="Z1"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K122" i="5"/>
  <c r="J122" i="5"/>
  <c r="K121" i="5"/>
  <c r="J121" i="5"/>
  <c r="K120" i="5"/>
  <c r="J120" i="5"/>
  <c r="K119" i="5"/>
  <c r="J119" i="5"/>
  <c r="K118" i="5"/>
  <c r="J118" i="5"/>
  <c r="K117" i="5"/>
  <c r="J117" i="5"/>
  <c r="K116" i="5"/>
  <c r="J116" i="5"/>
  <c r="K115" i="5"/>
  <c r="J115" i="5"/>
  <c r="K114" i="5"/>
  <c r="J114" i="5"/>
  <c r="K113" i="5"/>
  <c r="J113" i="5"/>
  <c r="K112" i="5"/>
  <c r="J112" i="5"/>
  <c r="K111" i="5"/>
  <c r="J111" i="5"/>
  <c r="K110" i="5"/>
  <c r="J110" i="5"/>
  <c r="K109" i="5"/>
  <c r="J109" i="5"/>
  <c r="K108" i="5"/>
  <c r="J108" i="5"/>
  <c r="K107" i="5"/>
  <c r="J107" i="5"/>
  <c r="K106" i="5"/>
  <c r="J106" i="5"/>
  <c r="K105" i="5"/>
  <c r="J105" i="5"/>
  <c r="K104" i="5"/>
  <c r="J104" i="5"/>
  <c r="K103" i="5"/>
  <c r="J103" i="5"/>
  <c r="K102" i="5"/>
  <c r="J102" i="5"/>
  <c r="K101" i="5"/>
  <c r="J101" i="5"/>
  <c r="K100" i="5"/>
  <c r="J100" i="5"/>
  <c r="K99" i="5"/>
  <c r="J99" i="5"/>
  <c r="K98" i="5"/>
  <c r="J98" i="5"/>
  <c r="K97" i="5"/>
  <c r="J97" i="5"/>
  <c r="K96" i="5"/>
  <c r="J96" i="5"/>
  <c r="K95" i="5"/>
  <c r="J95" i="5"/>
  <c r="K94" i="5"/>
  <c r="J94" i="5"/>
  <c r="K93" i="5"/>
  <c r="J93" i="5"/>
  <c r="K92" i="5"/>
  <c r="J92" i="5"/>
  <c r="H92" i="5"/>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94" i="4"/>
  <c r="K95" i="4"/>
  <c r="K94"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96" i="4"/>
  <c r="AE8" i="4" l="1"/>
  <c r="AM8" i="4"/>
  <c r="AG8" i="4"/>
  <c r="AO10" i="4"/>
  <c r="AC13" i="4"/>
  <c r="AK13" i="4"/>
  <c r="AO14" i="4"/>
  <c r="AG16" i="4"/>
  <c r="AC17" i="4"/>
  <c r="AG18" i="4"/>
  <c r="AK19" i="4"/>
  <c r="AO20" i="4"/>
  <c r="AC23" i="4"/>
  <c r="AC25" i="4"/>
  <c r="AG26" i="4"/>
  <c r="AK27" i="4"/>
  <c r="AO28" i="4"/>
  <c r="AS29" i="4"/>
  <c r="AC31" i="4"/>
  <c r="AO32" i="4"/>
  <c r="AS33" i="4"/>
  <c r="AC35" i="4"/>
  <c r="AG36" i="4"/>
  <c r="AK37" i="4"/>
  <c r="AO38" i="4"/>
  <c r="AS39" i="4"/>
  <c r="AC41" i="4"/>
  <c r="AC43" i="4"/>
  <c r="AO44" i="4"/>
  <c r="AS45" i="4"/>
  <c r="AE6" i="4"/>
  <c r="AE7" i="4"/>
  <c r="AE5" i="4"/>
  <c r="AM7" i="4"/>
  <c r="AM6" i="4"/>
  <c r="AM5" i="4"/>
  <c r="AA8" i="4"/>
  <c r="AI8" i="4"/>
  <c r="AA10" i="4"/>
  <c r="AI10" i="4"/>
  <c r="AQ10" i="4"/>
  <c r="AE11" i="4"/>
  <c r="AA12" i="4"/>
  <c r="AI12" i="4"/>
  <c r="AE13" i="4"/>
  <c r="AM13" i="4"/>
  <c r="AA14" i="4"/>
  <c r="AI14" i="4"/>
  <c r="AQ14" i="4"/>
  <c r="AE15" i="4"/>
  <c r="AM15" i="4"/>
  <c r="AA16" i="4"/>
  <c r="AI16" i="4"/>
  <c r="AE17" i="4"/>
  <c r="AM17" i="4"/>
  <c r="AK7" i="4"/>
  <c r="AK6" i="4"/>
  <c r="AK5" i="4"/>
  <c r="AS5" i="4"/>
  <c r="AS6" i="4"/>
  <c r="AS7" i="4"/>
  <c r="AG10" i="4"/>
  <c r="AC15" i="4"/>
  <c r="AO16" i="4"/>
  <c r="AS17" i="4"/>
  <c r="AC19" i="4"/>
  <c r="AG20" i="4"/>
  <c r="AK21" i="4"/>
  <c r="AG24" i="4"/>
  <c r="AK25" i="4"/>
  <c r="AO26" i="4"/>
  <c r="AS27" i="4"/>
  <c r="AC29" i="4"/>
  <c r="AG30" i="4"/>
  <c r="AK31" i="4"/>
  <c r="AG32" i="4"/>
  <c r="AC33" i="4"/>
  <c r="AG34" i="4"/>
  <c r="AK35" i="4"/>
  <c r="AO36" i="4"/>
  <c r="AC39" i="4"/>
  <c r="AG42" i="4"/>
  <c r="AK43" i="4"/>
  <c r="AG44" i="4"/>
  <c r="AK45" i="4"/>
  <c r="AO46" i="4"/>
  <c r="AK47" i="4"/>
  <c r="AC49" i="4"/>
  <c r="AC59" i="4"/>
  <c r="AG7" i="4"/>
  <c r="AG6" i="4"/>
  <c r="AG5" i="4"/>
  <c r="AO6" i="4"/>
  <c r="AO5" i="4"/>
  <c r="AO7" i="4"/>
  <c r="AC8" i="4"/>
  <c r="AK8" i="4"/>
  <c r="AC10" i="4"/>
  <c r="AK10" i="4"/>
  <c r="AG11" i="4"/>
  <c r="AC12" i="4"/>
  <c r="AK12" i="4"/>
  <c r="AG13" i="4"/>
  <c r="AC14" i="4"/>
  <c r="AK14" i="4"/>
  <c r="AG15" i="4"/>
  <c r="AC16" i="4"/>
  <c r="AK16" i="4"/>
  <c r="AG17" i="4"/>
  <c r="AO17" i="4"/>
  <c r="AC18" i="4"/>
  <c r="AK18" i="4"/>
  <c r="AS18" i="4"/>
  <c r="AG19" i="4"/>
  <c r="AO19" i="4"/>
  <c r="AC20" i="4"/>
  <c r="AK20" i="4"/>
  <c r="AS20" i="4"/>
  <c r="AG21" i="4"/>
  <c r="AO21" i="4"/>
  <c r="AA61" i="4"/>
  <c r="AA65" i="4"/>
  <c r="AA69" i="4"/>
  <c r="AA73" i="4"/>
  <c r="AA6" i="4"/>
  <c r="AA7" i="4"/>
  <c r="AA5" i="4"/>
  <c r="AI6" i="4"/>
  <c r="AI7" i="4"/>
  <c r="AI5" i="4"/>
  <c r="AQ6" i="4"/>
  <c r="AQ7" i="4"/>
  <c r="AQ5" i="4"/>
  <c r="AE10" i="4"/>
  <c r="AM10" i="4"/>
  <c r="AE12" i="4"/>
  <c r="AM12" i="4"/>
  <c r="AA13" i="4"/>
  <c r="AI13" i="4"/>
  <c r="AE14" i="4"/>
  <c r="AM14" i="4"/>
  <c r="AA15" i="4"/>
  <c r="AI15" i="4"/>
  <c r="AE16" i="4"/>
  <c r="AM16" i="4"/>
  <c r="AA17" i="4"/>
  <c r="AI17" i="4"/>
  <c r="AQ17" i="4"/>
  <c r="AE18" i="4"/>
  <c r="AM18" i="4"/>
  <c r="AA19" i="4"/>
  <c r="AI19" i="4"/>
  <c r="AQ19" i="4"/>
  <c r="AE20" i="4"/>
  <c r="AM20" i="4"/>
  <c r="AA21" i="4"/>
  <c r="AI21" i="4"/>
  <c r="AQ21" i="4"/>
  <c r="AE22" i="4"/>
  <c r="AA23" i="4"/>
  <c r="AI23" i="4"/>
  <c r="AQ23" i="4"/>
  <c r="AE24" i="4"/>
  <c r="AM24" i="4"/>
  <c r="AA25" i="4"/>
  <c r="AI25" i="4"/>
  <c r="AQ25" i="4"/>
  <c r="AE26" i="4"/>
  <c r="AM26" i="4"/>
  <c r="AA27" i="4"/>
  <c r="AI27" i="4"/>
  <c r="AQ27" i="4"/>
  <c r="AE28" i="4"/>
  <c r="AM28" i="4"/>
  <c r="AA29" i="4"/>
  <c r="AI29" i="4"/>
  <c r="AQ29" i="4"/>
  <c r="AE30" i="4"/>
  <c r="AM30" i="4"/>
  <c r="AA31" i="4"/>
  <c r="AI31" i="4"/>
  <c r="AE32" i="4"/>
  <c r="AM32" i="4"/>
  <c r="AA33" i="4"/>
  <c r="AI33" i="4"/>
  <c r="AQ33" i="4"/>
  <c r="AE34" i="4"/>
  <c r="AM34" i="4"/>
  <c r="AA35" i="4"/>
  <c r="AI35" i="4"/>
  <c r="AE36" i="4"/>
  <c r="AM36" i="4"/>
  <c r="AA37" i="4"/>
  <c r="AI37" i="4"/>
  <c r="AQ37" i="4"/>
  <c r="AE38" i="4"/>
  <c r="AM38" i="4"/>
  <c r="AA39" i="4"/>
  <c r="AI39" i="4"/>
  <c r="AQ39" i="4"/>
  <c r="AE40" i="4"/>
  <c r="AM40" i="4"/>
  <c r="AA41" i="4"/>
  <c r="AI41" i="4"/>
  <c r="AQ41" i="4"/>
  <c r="AE42" i="4"/>
  <c r="AM42" i="4"/>
  <c r="AA43" i="4"/>
  <c r="AI43" i="4"/>
  <c r="AQ43" i="4"/>
  <c r="AE44" i="4"/>
  <c r="AM44" i="4"/>
  <c r="AA45" i="4"/>
  <c r="AI45" i="4"/>
  <c r="AQ45" i="4"/>
  <c r="AE46" i="4"/>
  <c r="AM46" i="4"/>
  <c r="AA47" i="4"/>
  <c r="AI47" i="4"/>
  <c r="AE48" i="4"/>
  <c r="AA49" i="4"/>
  <c r="AI49" i="4"/>
  <c r="AQ49" i="4"/>
  <c r="AE50" i="4"/>
  <c r="AM50" i="4"/>
  <c r="AA51" i="4"/>
  <c r="AI51" i="4"/>
  <c r="AQ51" i="4"/>
  <c r="AE52" i="4"/>
  <c r="AM52" i="4"/>
  <c r="AE54" i="4"/>
  <c r="AM54" i="4"/>
  <c r="AA55" i="4"/>
  <c r="AI55" i="4"/>
  <c r="AQ55" i="4"/>
  <c r="AE56" i="4"/>
  <c r="AM56" i="4"/>
  <c r="AA59" i="4"/>
  <c r="AQ61" i="4"/>
  <c r="AA63" i="4"/>
  <c r="AQ65" i="4"/>
  <c r="AA67" i="4"/>
  <c r="AQ69" i="4"/>
  <c r="AA71" i="4"/>
  <c r="AC6" i="4"/>
  <c r="AC64" i="4"/>
  <c r="AC68" i="4"/>
  <c r="AC72" i="4"/>
  <c r="AC76" i="4"/>
  <c r="AC5" i="4"/>
  <c r="AC7" i="4"/>
  <c r="AC11" i="4"/>
  <c r="AG12" i="4"/>
  <c r="AG14" i="4"/>
  <c r="AK15" i="4"/>
  <c r="AK17" i="4"/>
  <c r="AO18" i="4"/>
  <c r="AS19" i="4"/>
  <c r="AC21" i="4"/>
  <c r="AG22" i="4"/>
  <c r="AK23" i="4"/>
  <c r="AO24" i="4"/>
  <c r="AC27" i="4"/>
  <c r="AG28" i="4"/>
  <c r="AK29" i="4"/>
  <c r="AO30" i="4"/>
  <c r="AK33" i="4"/>
  <c r="AC37" i="4"/>
  <c r="AG38" i="4"/>
  <c r="AK39" i="4"/>
  <c r="AG40" i="4"/>
  <c r="AK41" i="4"/>
  <c r="AO42" i="4"/>
  <c r="AS43" i="4"/>
  <c r="AC45" i="4"/>
  <c r="AG46" i="4"/>
  <c r="AC47" i="4"/>
  <c r="AG48" i="4"/>
  <c r="AK49" i="4"/>
  <c r="AS49" i="4"/>
  <c r="AG50" i="4"/>
  <c r="AO50" i="4"/>
  <c r="AC51" i="4"/>
  <c r="AK51" i="4"/>
  <c r="AG52" i="4"/>
  <c r="AO52" i="4"/>
  <c r="AC53" i="4"/>
  <c r="AG54" i="4"/>
  <c r="AO54" i="4"/>
  <c r="AC55" i="4"/>
  <c r="AK55" i="4"/>
  <c r="AS55" i="4"/>
  <c r="AG56" i="4"/>
  <c r="AO56" i="4"/>
  <c r="AC57" i="4"/>
  <c r="AG58" i="4"/>
  <c r="AO58" i="4"/>
  <c r="AK59" i="4"/>
  <c r="AG60" i="4"/>
  <c r="AO60" i="4"/>
  <c r="AC61" i="4"/>
  <c r="AK61" i="4"/>
  <c r="AS61" i="4"/>
  <c r="AG62" i="4"/>
  <c r="AO62" i="4"/>
  <c r="AC63" i="4"/>
  <c r="AK63" i="4"/>
  <c r="AG64" i="4"/>
  <c r="AC65" i="4"/>
  <c r="AK65" i="4"/>
  <c r="AS65" i="4"/>
  <c r="AG66" i="4"/>
  <c r="AO66" i="4"/>
  <c r="AC67" i="4"/>
  <c r="AK67" i="4"/>
  <c r="AS67" i="4"/>
  <c r="AG68" i="4"/>
  <c r="AO68" i="4"/>
  <c r="AC69" i="4"/>
  <c r="AK69" i="4"/>
  <c r="AG70" i="4"/>
  <c r="AO70" i="4"/>
  <c r="AC71" i="4"/>
  <c r="AK71" i="4"/>
  <c r="AG72" i="4"/>
  <c r="AO72" i="4"/>
  <c r="AC73" i="4"/>
  <c r="AG74" i="4"/>
  <c r="AO74" i="4"/>
  <c r="AA18" i="4"/>
  <c r="AI18" i="4"/>
  <c r="AQ18" i="4"/>
  <c r="AE19" i="4"/>
  <c r="AM19" i="4"/>
  <c r="AA20" i="4"/>
  <c r="AI20" i="4"/>
  <c r="AQ20" i="4"/>
  <c r="AE21" i="4"/>
  <c r="AM21" i="4"/>
  <c r="AA22" i="4"/>
  <c r="AI22" i="4"/>
  <c r="AE23" i="4"/>
  <c r="AM23" i="4"/>
  <c r="AA24" i="4"/>
  <c r="AI24" i="4"/>
  <c r="AQ24" i="4"/>
  <c r="AE25" i="4"/>
  <c r="AM25" i="4"/>
  <c r="AA26" i="4"/>
  <c r="AI26" i="4"/>
  <c r="AQ26" i="4"/>
  <c r="AE27" i="4"/>
  <c r="AM27" i="4"/>
  <c r="AA28" i="4"/>
  <c r="AI28" i="4"/>
  <c r="AQ28" i="4"/>
  <c r="AE29" i="4"/>
  <c r="AM29" i="4"/>
  <c r="AA30" i="4"/>
  <c r="AI30" i="4"/>
  <c r="AQ30" i="4"/>
  <c r="AE31" i="4"/>
  <c r="AA32" i="4"/>
  <c r="AI32" i="4"/>
  <c r="AQ32" i="4"/>
  <c r="AE33" i="4"/>
  <c r="AM33" i="4"/>
  <c r="AA34" i="4"/>
  <c r="AI34" i="4"/>
  <c r="AE35" i="4"/>
  <c r="AA36" i="4"/>
  <c r="AI36" i="4"/>
  <c r="AQ36" i="4"/>
  <c r="AE37" i="4"/>
  <c r="AM37" i="4"/>
  <c r="AA38" i="4"/>
  <c r="AI38" i="4"/>
  <c r="AQ38" i="4"/>
  <c r="AE39" i="4"/>
  <c r="AM39" i="4"/>
  <c r="AA40" i="4"/>
  <c r="AI40" i="4"/>
  <c r="AE41" i="4"/>
  <c r="AM41" i="4"/>
  <c r="AA42" i="4"/>
  <c r="AI42" i="4"/>
  <c r="AQ42" i="4"/>
  <c r="AE43" i="4"/>
  <c r="AM43" i="4"/>
  <c r="AA44" i="4"/>
  <c r="AI44" i="4"/>
  <c r="AQ44" i="4"/>
  <c r="AE45" i="4"/>
  <c r="AM45" i="4"/>
  <c r="AA46" i="4"/>
  <c r="AI46" i="4"/>
  <c r="AE47" i="4"/>
  <c r="AM47" i="4"/>
  <c r="AA48" i="4"/>
  <c r="AI48" i="4"/>
  <c r="AE49" i="4"/>
  <c r="AM49" i="4"/>
  <c r="AA50" i="4"/>
  <c r="AI50" i="4"/>
  <c r="AQ50" i="4"/>
  <c r="AE51" i="4"/>
  <c r="AM51" i="4"/>
  <c r="AA52" i="4"/>
  <c r="AI52" i="4"/>
  <c r="AQ52" i="4"/>
  <c r="AE53" i="4"/>
  <c r="AA54" i="4"/>
  <c r="AI54" i="4"/>
  <c r="AQ54" i="4"/>
  <c r="AE55" i="4"/>
  <c r="AM55" i="4"/>
  <c r="AA56" i="4"/>
  <c r="AI56" i="4"/>
  <c r="AA58" i="4"/>
  <c r="AA60" i="4"/>
  <c r="AM61" i="4"/>
  <c r="AA62" i="4"/>
  <c r="AA64" i="4"/>
  <c r="AM65" i="4"/>
  <c r="AA66" i="4"/>
  <c r="AI66" i="4"/>
  <c r="AA68" i="4"/>
  <c r="AM69" i="4"/>
  <c r="AA70" i="4"/>
  <c r="AA72" i="4"/>
  <c r="AA74" i="4"/>
  <c r="AC22" i="4"/>
  <c r="AK22" i="4"/>
  <c r="AG23" i="4"/>
  <c r="AO23" i="4"/>
  <c r="AC24" i="4"/>
  <c r="AK24" i="4"/>
  <c r="AS24" i="4"/>
  <c r="AG25" i="4"/>
  <c r="AO25" i="4"/>
  <c r="AC26" i="4"/>
  <c r="AK26" i="4"/>
  <c r="AS26" i="4"/>
  <c r="AG27" i="4"/>
  <c r="AO27" i="4"/>
  <c r="AC28" i="4"/>
  <c r="AK28" i="4"/>
  <c r="AS28" i="4"/>
  <c r="AG29" i="4"/>
  <c r="AO29" i="4"/>
  <c r="AC30" i="4"/>
  <c r="AK30" i="4"/>
  <c r="AS30" i="4"/>
  <c r="AG31" i="4"/>
  <c r="AC32" i="4"/>
  <c r="AK32" i="4"/>
  <c r="AS32" i="4"/>
  <c r="AG33" i="4"/>
  <c r="AO33" i="4"/>
  <c r="AC34" i="4"/>
  <c r="AK34" i="4"/>
  <c r="AG35" i="4"/>
  <c r="AC36" i="4"/>
  <c r="AK36" i="4"/>
  <c r="AG37" i="4"/>
  <c r="AO37" i="4"/>
  <c r="AC38" i="4"/>
  <c r="AK38" i="4"/>
  <c r="AS38" i="4"/>
  <c r="AG39" i="4"/>
  <c r="AO39" i="4"/>
  <c r="AC40" i="4"/>
  <c r="AK40" i="4"/>
  <c r="AG41" i="4"/>
  <c r="AO41" i="4"/>
  <c r="AC42" i="4"/>
  <c r="AK42" i="4"/>
  <c r="AS42" i="4"/>
  <c r="AG43" i="4"/>
  <c r="AO43" i="4"/>
  <c r="AC44" i="4"/>
  <c r="AK44" i="4"/>
  <c r="AS44" i="4"/>
  <c r="AG45" i="4"/>
  <c r="AO45" i="4"/>
  <c r="AC46" i="4"/>
  <c r="AK46" i="4"/>
  <c r="AG47" i="4"/>
  <c r="AC48" i="4"/>
  <c r="AK48" i="4"/>
  <c r="AG49" i="4"/>
  <c r="AO49" i="4"/>
  <c r="AC50" i="4"/>
  <c r="AK50" i="4"/>
  <c r="AS50" i="4"/>
  <c r="AG51" i="4"/>
  <c r="AO51" i="4"/>
  <c r="AC52" i="4"/>
  <c r="AK52" i="4"/>
  <c r="AG53" i="4"/>
  <c r="AC54" i="4"/>
  <c r="AK54" i="4"/>
  <c r="AG55" i="4"/>
  <c r="AO55" i="4"/>
  <c r="AC56" i="4"/>
  <c r="AK56" i="4"/>
  <c r="AC58" i="4"/>
  <c r="AC60" i="4"/>
  <c r="AC62" i="4"/>
  <c r="AK62" i="4"/>
  <c r="AC66" i="4"/>
  <c r="AO67" i="4"/>
  <c r="AC70" i="4"/>
  <c r="AK70" i="4"/>
  <c r="AC74" i="4"/>
  <c r="AA76" i="4"/>
  <c r="AC75" i="4"/>
  <c r="AE76" i="4"/>
  <c r="AQ56" i="4"/>
  <c r="AE57" i="4"/>
  <c r="AI58" i="4"/>
  <c r="AQ58" i="4"/>
  <c r="AE59" i="4"/>
  <c r="AM59" i="4"/>
  <c r="AI60" i="4"/>
  <c r="AQ60" i="4"/>
  <c r="AE61" i="4"/>
  <c r="AI62" i="4"/>
  <c r="AQ62" i="4"/>
  <c r="AE63" i="4"/>
  <c r="AI64" i="4"/>
  <c r="AE65" i="4"/>
  <c r="AQ66" i="4"/>
  <c r="AE67" i="4"/>
  <c r="AM67" i="4"/>
  <c r="AI68" i="4"/>
  <c r="AQ68" i="4"/>
  <c r="AE69" i="4"/>
  <c r="AI70" i="4"/>
  <c r="AE71" i="4"/>
  <c r="AM71" i="4"/>
  <c r="AI72" i="4"/>
  <c r="AE73" i="4"/>
  <c r="AI74" i="4"/>
  <c r="AQ74" i="4"/>
  <c r="AG75" i="4"/>
  <c r="AK58" i="4"/>
  <c r="AS58" i="4"/>
  <c r="AG59" i="4"/>
  <c r="AK60" i="4"/>
  <c r="AG61" i="4"/>
  <c r="AO61" i="4"/>
  <c r="AS62" i="4"/>
  <c r="AG63" i="4"/>
  <c r="AK64" i="4"/>
  <c r="AG65" i="4"/>
  <c r="AO65" i="4"/>
  <c r="AK66" i="4"/>
  <c r="AS66" i="4"/>
  <c r="AG67" i="4"/>
  <c r="AK68" i="4"/>
  <c r="AS68" i="4"/>
  <c r="AG69" i="4"/>
  <c r="AO69" i="4"/>
  <c r="AG71" i="4"/>
  <c r="AK72" i="4"/>
  <c r="AG73" i="4"/>
  <c r="AK74" i="4"/>
  <c r="AS74" i="4"/>
  <c r="AI76" i="4"/>
  <c r="AE75" i="4"/>
  <c r="AE58" i="4"/>
  <c r="AM58" i="4"/>
  <c r="AI59" i="4"/>
  <c r="AE60" i="4"/>
  <c r="AM60" i="4"/>
  <c r="AI61" i="4"/>
  <c r="AE62" i="4"/>
  <c r="AM62" i="4"/>
  <c r="AI63" i="4"/>
  <c r="AE64" i="4"/>
  <c r="AI65" i="4"/>
  <c r="AE66" i="4"/>
  <c r="AM66" i="4"/>
  <c r="AI67" i="4"/>
  <c r="AQ67" i="4"/>
  <c r="AE68" i="4"/>
  <c r="AM68" i="4"/>
  <c r="AI69" i="4"/>
  <c r="AE70" i="4"/>
  <c r="AM70" i="4"/>
  <c r="AI71" i="4"/>
  <c r="AE72" i="4"/>
  <c r="AM72" i="4"/>
  <c r="AI73" i="4"/>
  <c r="AE74" i="4"/>
  <c r="AM74" i="4"/>
  <c r="AG76" i="4"/>
  <c r="AE7" i="5"/>
  <c r="AE8" i="5"/>
  <c r="AE10" i="5"/>
  <c r="AE12" i="5"/>
  <c r="AE14" i="5"/>
  <c r="AE16" i="5"/>
  <c r="AE18" i="5"/>
  <c r="AE20" i="5"/>
  <c r="AE22" i="5"/>
  <c r="AE24" i="5"/>
  <c r="AE26" i="5"/>
  <c r="AE28" i="5"/>
  <c r="AE32" i="5"/>
  <c r="AE34" i="5"/>
  <c r="AE36" i="5"/>
  <c r="AE38" i="5"/>
  <c r="AE40" i="5"/>
  <c r="AE42" i="5"/>
  <c r="AE44" i="5"/>
  <c r="AE46" i="5"/>
  <c r="AE48" i="5"/>
  <c r="AE50" i="5"/>
  <c r="AE52" i="5"/>
  <c r="AE54" i="5"/>
  <c r="AE56" i="5"/>
  <c r="AE58" i="5"/>
  <c r="AE60" i="5"/>
  <c r="AE62" i="5"/>
  <c r="AE66" i="5"/>
  <c r="AE68" i="5"/>
  <c r="AE72" i="5"/>
  <c r="AA7" i="5"/>
  <c r="AA8" i="5"/>
  <c r="AA10" i="5"/>
  <c r="AA12" i="5"/>
  <c r="AA16" i="5"/>
  <c r="AA18" i="5"/>
  <c r="AA20" i="5"/>
  <c r="AA22" i="5"/>
  <c r="AA24" i="5"/>
  <c r="AA26" i="5"/>
  <c r="AA28" i="5"/>
  <c r="AA32" i="5"/>
  <c r="AA34" i="5"/>
  <c r="AA36" i="5"/>
  <c r="AA38" i="5"/>
  <c r="AA44" i="5"/>
  <c r="AA46" i="5"/>
  <c r="AA48" i="5"/>
  <c r="AA50" i="5"/>
  <c r="AA52" i="5"/>
  <c r="AA54" i="5"/>
  <c r="AA56" i="5"/>
  <c r="AA58" i="5"/>
  <c r="AA62" i="5"/>
  <c r="AA66" i="5"/>
  <c r="AA72" i="5"/>
  <c r="AG7" i="5"/>
  <c r="AG8" i="5"/>
  <c r="AG10" i="5"/>
  <c r="AG12" i="5"/>
  <c r="AG14" i="5"/>
  <c r="AG16" i="5"/>
  <c r="AG18" i="5"/>
  <c r="AG20" i="5"/>
  <c r="AG22" i="5"/>
  <c r="AG24" i="5"/>
  <c r="AG26" i="5"/>
  <c r="AG28" i="5"/>
  <c r="AG32" i="5"/>
  <c r="AG34" i="5"/>
  <c r="AG36" i="5"/>
  <c r="AG38" i="5"/>
  <c r="AG40" i="5"/>
  <c r="AG42" i="5"/>
  <c r="AG44" i="5"/>
  <c r="AG46" i="5"/>
  <c r="AG48" i="5"/>
  <c r="AG50" i="5"/>
  <c r="AG52" i="5"/>
  <c r="AG54" i="5"/>
  <c r="AG56" i="5"/>
  <c r="AG58" i="5"/>
  <c r="AG62" i="5"/>
  <c r="AG66" i="5"/>
  <c r="AG68" i="5"/>
  <c r="AG72" i="5"/>
  <c r="L106" i="4"/>
  <c r="L93" i="5"/>
  <c r="L101" i="5"/>
  <c r="L117" i="5"/>
  <c r="L92" i="5"/>
  <c r="L96" i="5"/>
  <c r="L108" i="5"/>
  <c r="L112" i="5"/>
  <c r="L120" i="5"/>
  <c r="L97" i="5"/>
  <c r="L109" i="5"/>
  <c r="L121" i="5"/>
  <c r="L116" i="5"/>
  <c r="L95" i="5"/>
  <c r="L99" i="5"/>
  <c r="L103" i="5"/>
  <c r="L107" i="5"/>
  <c r="L111" i="5"/>
  <c r="L115" i="5"/>
  <c r="L119" i="5"/>
  <c r="L105" i="5"/>
  <c r="L113" i="5"/>
  <c r="L100" i="5"/>
  <c r="L104" i="5"/>
  <c r="L94" i="5"/>
  <c r="L98" i="5"/>
  <c r="L102" i="5"/>
  <c r="L106" i="5"/>
  <c r="L110" i="5"/>
  <c r="L114" i="5"/>
  <c r="L118" i="5"/>
  <c r="L122" i="5"/>
  <c r="L138" i="4"/>
  <c r="L95" i="4"/>
  <c r="L127" i="4"/>
  <c r="L149" i="4"/>
  <c r="L117" i="4"/>
  <c r="L147" i="4"/>
  <c r="L97" i="4"/>
  <c r="L126" i="4"/>
  <c r="L105" i="4"/>
  <c r="L143" i="4"/>
  <c r="L133" i="4"/>
  <c r="L122" i="4"/>
  <c r="L111" i="4"/>
  <c r="L101" i="4"/>
  <c r="L137" i="4"/>
  <c r="L115" i="4"/>
  <c r="L94" i="4"/>
  <c r="L142" i="4"/>
  <c r="L131" i="4"/>
  <c r="L121" i="4"/>
  <c r="L110" i="4"/>
  <c r="L99" i="4"/>
  <c r="L96" i="4"/>
  <c r="L151" i="4"/>
  <c r="L146" i="4"/>
  <c r="L141" i="4"/>
  <c r="L135" i="4"/>
  <c r="L130" i="4"/>
  <c r="L125" i="4"/>
  <c r="L119" i="4"/>
  <c r="L114" i="4"/>
  <c r="L109" i="4"/>
  <c r="L103" i="4"/>
  <c r="L98" i="4"/>
  <c r="L150" i="4"/>
  <c r="L145" i="4"/>
  <c r="L139" i="4"/>
  <c r="L134" i="4"/>
  <c r="L129" i="4"/>
  <c r="L123" i="4"/>
  <c r="L118" i="4"/>
  <c r="L113" i="4"/>
  <c r="L107" i="4"/>
  <c r="L102" i="4"/>
  <c r="L152" i="4"/>
  <c r="L148" i="4"/>
  <c r="L144" i="4"/>
  <c r="L140" i="4"/>
  <c r="L136" i="4"/>
  <c r="L132" i="4"/>
  <c r="L128" i="4"/>
  <c r="L124" i="4"/>
  <c r="L120" i="4"/>
  <c r="L116" i="4"/>
  <c r="L112" i="4"/>
  <c r="L108" i="4"/>
  <c r="L104" i="4"/>
  <c r="L100" i="4"/>
</calcChain>
</file>

<file path=xl/sharedStrings.xml><?xml version="1.0" encoding="utf-8"?>
<sst xmlns="http://schemas.openxmlformats.org/spreadsheetml/2006/main" count="2697" uniqueCount="1687">
  <si>
    <t>YTD</t>
  </si>
  <si>
    <t>1 month</t>
  </si>
  <si>
    <t>3 months</t>
  </si>
  <si>
    <t>6 months</t>
  </si>
  <si>
    <t>1 year</t>
  </si>
  <si>
    <t>2 years</t>
  </si>
  <si>
    <t>3 years</t>
  </si>
  <si>
    <t>5 years</t>
  </si>
  <si>
    <t>7 years</t>
  </si>
  <si>
    <t>10 years</t>
  </si>
  <si>
    <t>Volatility</t>
  </si>
  <si>
    <t>2016/01/01</t>
  </si>
  <si>
    <t>2016/12/01</t>
  </si>
  <si>
    <t>2016/10/01</t>
  </si>
  <si>
    <t>2016/07/01</t>
  </si>
  <si>
    <t>2015/01/01</t>
  </si>
  <si>
    <t>2014/01/01</t>
  </si>
  <si>
    <t>2012/01/01</t>
  </si>
  <si>
    <t>2010/01/01</t>
  </si>
  <si>
    <t>2007/01/01</t>
  </si>
  <si>
    <t>2016/12/31</t>
  </si>
  <si>
    <t>Group/Investment</t>
  </si>
  <si>
    <t>Return</t>
  </si>
  <si>
    <t>Inception Date</t>
  </si>
  <si>
    <t>Std Dev</t>
  </si>
  <si>
    <t>(ASISA) South African EQ General</t>
  </si>
  <si>
    <t>27four Shari'ah Active Eq. Prescient A1</t>
  </si>
  <si>
    <t>3 Laws Climate Change Eq Prescient A1</t>
  </si>
  <si>
    <t>36ONE MET Equity A</t>
  </si>
  <si>
    <t>ABSA BCI Institutional Equity A</t>
  </si>
  <si>
    <t>ABSA BCI SA Low Residual Risk Equity A</t>
  </si>
  <si>
    <t>ABSA BCI SA Momentum Equity A</t>
  </si>
  <si>
    <t>ABSA BCI SA Value Equity A</t>
  </si>
  <si>
    <t>ABSA SA Core Equity A</t>
  </si>
  <si>
    <t>ABSA Select Equity A</t>
  </si>
  <si>
    <t>ABSA Smart Alpha Equity A</t>
  </si>
  <si>
    <t>ACP Prescient Equity A1</t>
  </si>
  <si>
    <t>Aeon Enhanced Equity Prescient A</t>
  </si>
  <si>
    <t>Afena Equity Prescient A1</t>
  </si>
  <si>
    <t>African Alliance Equity Prescient A1</t>
  </si>
  <si>
    <t>African Alliance SA S&amp;P GIVI Eq Presc A1</t>
  </si>
  <si>
    <t>Allan Gray Equity A</t>
  </si>
  <si>
    <t>Allan Gray SA Equity A</t>
  </si>
  <si>
    <t>ALUWANI Top 25 A</t>
  </si>
  <si>
    <t>Ampersand Momentum Equity A</t>
  </si>
  <si>
    <t>Analytics Ci Managed Equity A1</t>
  </si>
  <si>
    <t>Anchor BCI Equity A</t>
  </si>
  <si>
    <t>Anchor BCI SA Equity A</t>
  </si>
  <si>
    <t>APS Ci Equity FoF A1</t>
  </si>
  <si>
    <t>Ashburton Enhanced Value SA Tracker A</t>
  </si>
  <si>
    <t>Ashburton Equity B1</t>
  </si>
  <si>
    <t>Ashburton Low Beta SA Composite Track A</t>
  </si>
  <si>
    <t>Ashburton Momentum SA Tracker A</t>
  </si>
  <si>
    <t>Ashburton Multi Manager Equity B1</t>
  </si>
  <si>
    <t>Autus BCI Equity</t>
  </si>
  <si>
    <t>Aylett Equity Prescient A1</t>
  </si>
  <si>
    <t>Bateleur Equity Prescient A2</t>
  </si>
  <si>
    <t>BCI Best Blend Specialist Equity C</t>
  </si>
  <si>
    <t>BCI SA Equity D</t>
  </si>
  <si>
    <t>BlueAlpha BCI Select Equity A</t>
  </si>
  <si>
    <t>Cadiz Mastermind A</t>
  </si>
  <si>
    <t>Caleo BCI Equity A</t>
  </si>
  <si>
    <t>Cannon MET Equity R</t>
  </si>
  <si>
    <t>Capricorn SCI Equity B1</t>
  </si>
  <si>
    <t>ClucasGray Equity Prescient A1</t>
  </si>
  <si>
    <t>Community Growth Equity</t>
  </si>
  <si>
    <t>Contego B6 MET Value Equity A</t>
  </si>
  <si>
    <t>Contego B7 MET Growth Equity A1</t>
  </si>
  <si>
    <t>Coronation Equity R</t>
  </si>
  <si>
    <t>Coronation SA Equity A</t>
  </si>
  <si>
    <t>Coronation Top 20 A</t>
  </si>
  <si>
    <t>Counterpoint MET High Yield Equity R</t>
  </si>
  <si>
    <t>Counterpoint MET Value A1</t>
  </si>
  <si>
    <t>Cratos BCI Equity A</t>
  </si>
  <si>
    <t>Discovery Dynamic Equity</t>
  </si>
  <si>
    <t>Discovery Equity</t>
  </si>
  <si>
    <t>DSFin BCI Equity A</t>
  </si>
  <si>
    <t>Dynasty Ci Wealth Accumulator FoF A2</t>
  </si>
  <si>
    <t>Efficient BCI Equity A</t>
  </si>
  <si>
    <t>Efficient BCI Equity FoF A</t>
  </si>
  <si>
    <t>Element Earth Equity A</t>
  </si>
  <si>
    <t>Element Islamic Equity A</t>
  </si>
  <si>
    <t>Emperor IP Momentum Equity A</t>
  </si>
  <si>
    <t>Fairtree MET Equity A1</t>
  </si>
  <si>
    <t>Fairtree MET Smart Beta A1</t>
  </si>
  <si>
    <t>FG IP Mercury Equity FoF A1</t>
  </si>
  <si>
    <t>First Avenue SCI Equity B1</t>
  </si>
  <si>
    <t>FNB Momentum Growth</t>
  </si>
  <si>
    <t>Foord Equity R</t>
  </si>
  <si>
    <t>Grindrod Equity Income Growth A</t>
  </si>
  <si>
    <t>Gryphon All Share Tracker</t>
  </si>
  <si>
    <t>Harvard House BCI Equity A</t>
  </si>
  <si>
    <t>Hollard Prime Equity B</t>
  </si>
  <si>
    <t>Huysamer Equity Prescient A1</t>
  </si>
  <si>
    <t>Icapital BCI Equity A</t>
  </si>
  <si>
    <t>IFM Technical</t>
  </si>
  <si>
    <t>Imara MET Equity A</t>
  </si>
  <si>
    <t>IMI IP Equity</t>
  </si>
  <si>
    <t>Instit BCI Equity A</t>
  </si>
  <si>
    <t>Integral BCI Equity A</t>
  </si>
  <si>
    <t>Inv Solutions Equity FoF A</t>
  </si>
  <si>
    <t>Investec Active Quants A</t>
  </si>
  <si>
    <t>Investec Equity R</t>
  </si>
  <si>
    <t>Investec Value R</t>
  </si>
  <si>
    <t>Kagiso Equity Alpha A</t>
  </si>
  <si>
    <t>Kagiso Islamic Equity A</t>
  </si>
  <si>
    <t>Laurium Equity Prescient A1</t>
  </si>
  <si>
    <t>Lion of Africa MET Equity A</t>
  </si>
  <si>
    <t>Lynx Prime Opportunities FoF A1</t>
  </si>
  <si>
    <t>M1 Capital Prescient Equity A2</t>
  </si>
  <si>
    <t>Maestro Equity Prescient A</t>
  </si>
  <si>
    <t>Marriott Dividend Growth R</t>
  </si>
  <si>
    <t>Maru MET Swix Enhanced A</t>
  </si>
  <si>
    <t>Matrix NCIS Equity A</t>
  </si>
  <si>
    <t>Mazi Capital Prime Equity A1</t>
  </si>
  <si>
    <t>Melville Douglas STANLIB High Alpha A</t>
  </si>
  <si>
    <t>Mergence Equity Prescient A1</t>
  </si>
  <si>
    <t>MET General Equity A</t>
  </si>
  <si>
    <t>MET Protected General Equity A</t>
  </si>
  <si>
    <t>MI-PLAN IP Beta Equity B2</t>
  </si>
  <si>
    <t>MitonOptimal IP High Conviction Equity A</t>
  </si>
  <si>
    <t>MitonOptimal IP Smart Equity A</t>
  </si>
  <si>
    <t>Momentum Best Blend Multifocus FoF A</t>
  </si>
  <si>
    <t>Momentum Best Blend Specialist Eq A</t>
  </si>
  <si>
    <t>Momentum Equity A</t>
  </si>
  <si>
    <t>Momentum Factor Equity FoF A</t>
  </si>
  <si>
    <t>Momentum MoM Emerg Mgr Growth F1</t>
  </si>
  <si>
    <t>Momentum MoM Focused Equity B4</t>
  </si>
  <si>
    <t>Momentum MoM High Growth B4</t>
  </si>
  <si>
    <t>Momentum MoM Macro Growth B4</t>
  </si>
  <si>
    <t>Momentum MoM Macro Value B1</t>
  </si>
  <si>
    <t>Momentum MoM Opportunistic Equity C</t>
  </si>
  <si>
    <t>Momentum MoM Specialist Equity A</t>
  </si>
  <si>
    <t>Momentum MoM Ultra Long-Term Value B4</t>
  </si>
  <si>
    <t>Momentum SWIX Index A</t>
  </si>
  <si>
    <t>Momentum Value A</t>
  </si>
  <si>
    <t>Naviga BCI SA Equity A</t>
  </si>
  <si>
    <t>Nedgroup Inv Growth R</t>
  </si>
  <si>
    <t>Nedgroup Inv Private Wealth Equity A</t>
  </si>
  <si>
    <t>Nedgroup Inv Rainmaker A</t>
  </si>
  <si>
    <t>Nedgroup Inv Value R</t>
  </si>
  <si>
    <t>NeFG BCI Equity</t>
  </si>
  <si>
    <t>NFB Ci Equity B1</t>
  </si>
  <si>
    <t>Oasis Crescent Equity D</t>
  </si>
  <si>
    <t>Oasis General Equity D</t>
  </si>
  <si>
    <t>Obsidian SCI Equity B1</t>
  </si>
  <si>
    <t>Old Mutual Albaraka Equity A</t>
  </si>
  <si>
    <t>Old Mutual Growth R</t>
  </si>
  <si>
    <t>Old Mutual High Yield Opp A</t>
  </si>
  <si>
    <t>Old Mutual Investors R</t>
  </si>
  <si>
    <t>Old Mutual Managed Alpha Equity A</t>
  </si>
  <si>
    <t>Old Mutual Multi-Managers Equity FoF A</t>
  </si>
  <si>
    <t>Old Mutual RAFI 40 Tracker A</t>
  </si>
  <si>
    <t>Old Mutual Top Companies R</t>
  </si>
  <si>
    <t>Optimum BCI Equity A</t>
  </si>
  <si>
    <t>Perpetua MET Equity A</t>
  </si>
  <si>
    <t>Personal Trust Equity</t>
  </si>
  <si>
    <t>PortfolioMetrix BCI Equity FoF B1</t>
  </si>
  <si>
    <t>Prescient Equity A1</t>
  </si>
  <si>
    <t>Prescient Equity Income A1</t>
  </si>
  <si>
    <t>Prime Equity FoF A</t>
  </si>
  <si>
    <t>Prime General Equity B</t>
  </si>
  <si>
    <t>Prudential Core Value F</t>
  </si>
  <si>
    <t>Prudential Dividend Maximiser A</t>
  </si>
  <si>
    <t>Prudential Equity A</t>
  </si>
  <si>
    <t>PSG Equity A</t>
  </si>
  <si>
    <t>PSG MM Equity FoF A</t>
  </si>
  <si>
    <t>PSG Wealth Creator FoF D</t>
  </si>
  <si>
    <t>RECM Equity B</t>
  </si>
  <si>
    <t>Rezco Equity A</t>
  </si>
  <si>
    <t>Saffron MET Top 20 Fund A</t>
  </si>
  <si>
    <t>Sanlam Multi Mgd Equity FoF A2</t>
  </si>
  <si>
    <t>Sanlam Select Focused Equity B5</t>
  </si>
  <si>
    <t>Sanlam Select Optimised Equity B4</t>
  </si>
  <si>
    <t>Sanlam Select Thematic Equity B10</t>
  </si>
  <si>
    <t>Sasfin BCI Equity A</t>
  </si>
  <si>
    <t>Satrix Alsi Index A1</t>
  </si>
  <si>
    <t>Satrix Dividend Plus Index A1</t>
  </si>
  <si>
    <t>Satrix Momentum Index A1</t>
  </si>
  <si>
    <t>Satrix Quality Index A1</t>
  </si>
  <si>
    <t>Satrix Rafi 40 Index A1</t>
  </si>
  <si>
    <t>Seed Equity A1</t>
  </si>
  <si>
    <t>SIM General Equity R</t>
  </si>
  <si>
    <t>SIM Top Choice Equity A1</t>
  </si>
  <si>
    <t>SIM Value</t>
  </si>
  <si>
    <t>SPW Equity A1</t>
  </si>
  <si>
    <t>STANLIB Capital Growth R</t>
  </si>
  <si>
    <t>STANLIB Equity R</t>
  </si>
  <si>
    <t>STANLIB Index R</t>
  </si>
  <si>
    <t>STANLIB MM All Stars Eq FoF B1</t>
  </si>
  <si>
    <t>STANLIB MM Equity B1</t>
  </si>
  <si>
    <t>STANLIB SA Equity R</t>
  </si>
  <si>
    <t>STANLIB Shari'ah Equity B1</t>
  </si>
  <si>
    <t>STANLIB Value B1</t>
  </si>
  <si>
    <t>Stewart MET Macro Equity FoF A</t>
  </si>
  <si>
    <t>Steyn Capital Equity Prescient A1</t>
  </si>
  <si>
    <t>Stonehage Fleming SCI Equity A1</t>
  </si>
  <si>
    <t>Sygnia Active Equity A</t>
  </si>
  <si>
    <t>Sygnia Divi Index A</t>
  </si>
  <si>
    <t>Sygnia Equity A</t>
  </si>
  <si>
    <t>Sygnia Growth Equity A</t>
  </si>
  <si>
    <t>Sygnia SWIX Index A</t>
  </si>
  <si>
    <t>Sygnia Value A</t>
  </si>
  <si>
    <t>Tower Capital Equity Prescient A1</t>
  </si>
  <si>
    <t>Trillian IP FCF Equity A</t>
  </si>
  <si>
    <t>Truffle MET General Equity A</t>
  </si>
  <si>
    <t>Truffle MET Institutional Equity A</t>
  </si>
  <si>
    <t>Visio BCI General Equity A</t>
  </si>
  <si>
    <t>Vunani IP Accelerated Growth A</t>
  </si>
  <si>
    <t>Warwick MET Equity A</t>
  </si>
  <si>
    <t>Peer Group Average</t>
  </si>
  <si>
    <t>Peer Group Count</t>
  </si>
  <si>
    <t>(ASISA) South African EQ Large Cap</t>
  </si>
  <si>
    <t>ABSA Large Cap A</t>
  </si>
  <si>
    <t>Integre Large Cap Prescient A1</t>
  </si>
  <si>
    <t>Kagiso Top 40 Tracker</t>
  </si>
  <si>
    <t>Momentum Top 40 Index A</t>
  </si>
  <si>
    <t>Old Mutual Top 40 A</t>
  </si>
  <si>
    <t>Prescient Equity Top 40 A1</t>
  </si>
  <si>
    <t>Satrix Equally Weighted Top 40 Index A1</t>
  </si>
  <si>
    <t>Satrix Swix Top 40 Index A1</t>
  </si>
  <si>
    <t>Satrix Top 40 Index A1</t>
  </si>
  <si>
    <t>STANLIB ALSI 40 A</t>
  </si>
  <si>
    <t>Sygnia Top 40 Index A</t>
  </si>
  <si>
    <t>(ASISA) South African EQ Mid/Small Cap</t>
  </si>
  <si>
    <t>AlphaWealth Prime Small &amp; Mid Cap A</t>
  </si>
  <si>
    <t>Coronation Smaller Companies</t>
  </si>
  <si>
    <t>Investec Emerging Companies R</t>
  </si>
  <si>
    <t>Momentum Small/Mid-Cap A</t>
  </si>
  <si>
    <t>Nedgroup Inv Entrepreneur R</t>
  </si>
  <si>
    <t>Old Mutual Mid &amp; Small-Cap R</t>
  </si>
  <si>
    <t>SIM Small Cap R</t>
  </si>
  <si>
    <t>(ASISA) South African EQ Resources</t>
  </si>
  <si>
    <t>Coronation Resources P</t>
  </si>
  <si>
    <t>Investec Commodity R</t>
  </si>
  <si>
    <t>Momentum Resources A</t>
  </si>
  <si>
    <t>Nedgroup Inv Mining &amp; Res R</t>
  </si>
  <si>
    <t>Old Mutual Gold R</t>
  </si>
  <si>
    <t>Old Mutual Mining &amp; Res R</t>
  </si>
  <si>
    <t>SIM Resources</t>
  </si>
  <si>
    <t>STANLIB Resources R</t>
  </si>
  <si>
    <t>(ASISA) South African EQ Industrial</t>
  </si>
  <si>
    <t>Coronation Industrial P</t>
  </si>
  <si>
    <t>Momentum Industrial A</t>
  </si>
  <si>
    <t>Old Mutual Industrial A</t>
  </si>
  <si>
    <t>SIM Industrial R</t>
  </si>
  <si>
    <t>STANLIB Industrial R</t>
  </si>
  <si>
    <t>(ASISA) South African EQ Financial</t>
  </si>
  <si>
    <t>Coronation Financial A</t>
  </si>
  <si>
    <t>Momentum Financials A</t>
  </si>
  <si>
    <t>Nedgroup Inv Financials R</t>
  </si>
  <si>
    <t>Old Mutual Financial Servs R</t>
  </si>
  <si>
    <t>SIM Financial A</t>
  </si>
  <si>
    <t>STANLIB Financials B1</t>
  </si>
  <si>
    <t>(ASISA) South African MA Low Equity</t>
  </si>
  <si>
    <t>1st Fusion Ci Guarded A</t>
  </si>
  <si>
    <t>1st Fusion Ci Temperate A</t>
  </si>
  <si>
    <t>27four Stable Prescient FoF A1</t>
  </si>
  <si>
    <t>4D BCI Cautious FoF A</t>
  </si>
  <si>
    <t>ABSA Absolute A</t>
  </si>
  <si>
    <t>ABSA Access BCI Cautious A</t>
  </si>
  <si>
    <t>ABSA Access BCI Stable A</t>
  </si>
  <si>
    <t>ABSA Inflation Beater A</t>
  </si>
  <si>
    <t>ABSA Multi Mgd Wealth Preservation FoF A</t>
  </si>
  <si>
    <t>ABSA Multi Mgd Wealth Protection FoF A</t>
  </si>
  <si>
    <t>Allan Gray Optimal A</t>
  </si>
  <si>
    <t>Allan Gray Stable A</t>
  </si>
  <si>
    <t>Amity BCI Conserver FoF</t>
  </si>
  <si>
    <t>Amity BCI Stable Select A</t>
  </si>
  <si>
    <t>Ampersand Momentum CPI Plus 2 FoF A</t>
  </si>
  <si>
    <t>Analytics Ci Cautious FoF A1</t>
  </si>
  <si>
    <t>Anchor BCI Diversified Stable A</t>
  </si>
  <si>
    <t>API BCI Stable FoF</t>
  </si>
  <si>
    <t>APS Ci Cautious FoF A1</t>
  </si>
  <si>
    <t>Argon BCI Absolute Return A</t>
  </si>
  <si>
    <t>AS Forum BCI Cautious FoF</t>
  </si>
  <si>
    <t>Ashburton Cautious Fusion A</t>
  </si>
  <si>
    <t>Ashburton Targeted Return B4</t>
  </si>
  <si>
    <t>Assetbase CPI +2% Prescient FoF A1</t>
  </si>
  <si>
    <t>AssetMix Ci Conservative FoF A</t>
  </si>
  <si>
    <t>Atlantic BCI Real Income A</t>
  </si>
  <si>
    <t>Aureus Nobilis BCI Cautious A</t>
  </si>
  <si>
    <t>Autus BCI Stable A</t>
  </si>
  <si>
    <t>BCI Best Blend Cautious C</t>
  </si>
  <si>
    <t>BCI Enhanced Interest A</t>
  </si>
  <si>
    <t>BCI Stable FoF 3B1</t>
  </si>
  <si>
    <t>Bovest BCI Conservative FoF A</t>
  </si>
  <si>
    <t>Brenthurst BCI Cautious FoF A</t>
  </si>
  <si>
    <t>Cadiz Stable A</t>
  </si>
  <si>
    <t>Capita BCI Cautious A</t>
  </si>
  <si>
    <t>Celtis BCI Conservative FoF A</t>
  </si>
  <si>
    <t>Contego B2 MET Protected Income A</t>
  </si>
  <si>
    <t>Contego MET Wealth Preserver FoF A</t>
  </si>
  <si>
    <t>Corion Prime Stable A</t>
  </si>
  <si>
    <t>Coronation Balanced Defensive A</t>
  </si>
  <si>
    <t>Counterpoint MET Cautious A1</t>
  </si>
  <si>
    <t>Dinamika BCI Conservative FoF A</t>
  </si>
  <si>
    <t>Discovery Cautious Balanced</t>
  </si>
  <si>
    <t>Discovery Cons Dynamic Asset Opt FoF A</t>
  </si>
  <si>
    <t>Dotport BCI Cautious FoF A</t>
  </si>
  <si>
    <t>Dynasty Ci Wealth Preserver FoF A2</t>
  </si>
  <si>
    <t>Edge BCI Cautious A</t>
  </si>
  <si>
    <t>Efficient BCI Cautious A</t>
  </si>
  <si>
    <t>Element Real Income A</t>
  </si>
  <si>
    <t>Evolve BCI Conservative A</t>
  </si>
  <si>
    <t>FG IP Venus Cautious FoF A</t>
  </si>
  <si>
    <t>FNB Stable FoF B1</t>
  </si>
  <si>
    <t>Galileo Ci Guarded A</t>
  </si>
  <si>
    <t>GCI MET Stable FoF</t>
  </si>
  <si>
    <t>GFA BCI Stable FoF</t>
  </si>
  <si>
    <t>Graviton SCI Low Equity A1</t>
  </si>
  <si>
    <t>Grindrod Stable Growth A</t>
  </si>
  <si>
    <t>H4 Stable B</t>
  </si>
  <si>
    <t>Hollard Prime Strategic Defensive FoF B</t>
  </si>
  <si>
    <t>Instit BCI Cautious A</t>
  </si>
  <si>
    <t>Instit BCI Stable FoF A</t>
  </si>
  <si>
    <t>Inv Solutions Conservative Passive A</t>
  </si>
  <si>
    <t>Inv Solutions Stable FoF</t>
  </si>
  <si>
    <t>Investec Cautious Managed A</t>
  </si>
  <si>
    <t>JM Busha MET Real Return</t>
  </si>
  <si>
    <t>Kagiso Stable A</t>
  </si>
  <si>
    <t>Kruger STANLIB Prudential FoF A</t>
  </si>
  <si>
    <t>Lion of Africa MET Real Return A</t>
  </si>
  <si>
    <t>Lynx Prime Cautious FoF A1</t>
  </si>
  <si>
    <t>Mazi Capital Prime Defensive Balanced A</t>
  </si>
  <si>
    <t>Megafin SCI Stable FoF B1</t>
  </si>
  <si>
    <t>MET Defensive FoF A</t>
  </si>
  <si>
    <t>MET Odyssey Conservative FoF A</t>
  </si>
  <si>
    <t>MI-PLAN IP Inflation Plus 3 B5</t>
  </si>
  <si>
    <t>MitonOptimal IP Diversified Inc FoF A1</t>
  </si>
  <si>
    <t>Momentum Best Blend Stable FoF B1</t>
  </si>
  <si>
    <t>Momentum Conservative A</t>
  </si>
  <si>
    <t>Momentum Factor 3 FoF A</t>
  </si>
  <si>
    <t>Montrose BCI Cautious FoF</t>
  </si>
  <si>
    <t>Moore Stephens Ci Stable FoF A</t>
  </si>
  <si>
    <t>Multi Asset IP Balanced Defensive A</t>
  </si>
  <si>
    <t>Naviga BCI Secure Growth FoF A</t>
  </si>
  <si>
    <t>Nedgroup Inv Core Guarded B</t>
  </si>
  <si>
    <t>Nedgroup Inv Stable A</t>
  </si>
  <si>
    <t>NeFG BCI Income Provider</t>
  </si>
  <si>
    <t>NFB Ci Cautious FoF A</t>
  </si>
  <si>
    <t>Noble PP Strategic Income FoF A</t>
  </si>
  <si>
    <t>Oasis Balanced Stable FoF D</t>
  </si>
  <si>
    <t>Oasis Crescent Balanced Stable FoF D</t>
  </si>
  <si>
    <t>Octagon SCI Cautious FoF A1</t>
  </si>
  <si>
    <t>Old Mutual Capital Builder A</t>
  </si>
  <si>
    <t>Old Mutual Multi-Managers Caut FoF A</t>
  </si>
  <si>
    <t>Old Mutual Real Income A</t>
  </si>
  <si>
    <t>Old Mutual Stable Growth A</t>
  </si>
  <si>
    <t>Optimum BCI Stable A</t>
  </si>
  <si>
    <t>PBi BCI Conservative FoF A1</t>
  </si>
  <si>
    <t>Personal Trust Conservative Mgd</t>
  </si>
  <si>
    <t>PFPS Ci Cautious FoF A</t>
  </si>
  <si>
    <t>Platinum MET Income Provider FoF</t>
  </si>
  <si>
    <t>Plexus Wealth BCI Conservative A</t>
  </si>
  <si>
    <t>Point3 BCI Conservative FoF A</t>
  </si>
  <si>
    <t>Prime Balanced Income FoF B1</t>
  </si>
  <si>
    <t>Prime Stable FoF A</t>
  </si>
  <si>
    <t>Prime Stable FoF A1</t>
  </si>
  <si>
    <t>Prudential Inflation Plus A</t>
  </si>
  <si>
    <t>PSG MM Cautious FoF A</t>
  </si>
  <si>
    <t>PSG Stable A</t>
  </si>
  <si>
    <t>PSG Wealth Preserver FoF D</t>
  </si>
  <si>
    <t>Quantum BCI Capital Plus FoF</t>
  </si>
  <si>
    <t>Quattro Ci Cautious FoF A</t>
  </si>
  <si>
    <t>Rebalance BCI Inflation Plus 3 A</t>
  </si>
  <si>
    <t>Renaissance BCI Cautious A</t>
  </si>
  <si>
    <t>Rezco Stable A</t>
  </si>
  <si>
    <t>Roxburgh Ci Conservative FoF A</t>
  </si>
  <si>
    <t>SA Asset Management BCI Cautious</t>
  </si>
  <si>
    <t>Sanlam Multi Mgd Cautious FoF A1</t>
  </si>
  <si>
    <t>Sanlam Multi Mgd Conservative FoF A1</t>
  </si>
  <si>
    <t>Sanlam Multi Mgd Defensive FoF A2</t>
  </si>
  <si>
    <t>Sanlam Multi Mgd Protection Sol 3 FoF A</t>
  </si>
  <si>
    <t>Sanlam Select Defensive Balanced A1</t>
  </si>
  <si>
    <t>Sanlam Stable Growth A1</t>
  </si>
  <si>
    <t>Sasfin BCI Stable A</t>
  </si>
  <si>
    <t>Satrix Low Equity Balanced Index A1</t>
  </si>
  <si>
    <t>SBRO BCI Defensive FoF A</t>
  </si>
  <si>
    <t>Seed Stable A1</t>
  </si>
  <si>
    <t>Select Manager BCI Cautious FoF A</t>
  </si>
  <si>
    <t>Signature BCI Stable FoF A</t>
  </si>
  <si>
    <t>SIM Inflation Plus</t>
  </si>
  <si>
    <t>SIM Mgd Cautious FoF A1</t>
  </si>
  <si>
    <t>SIM Mgd Conservative FoF A1</t>
  </si>
  <si>
    <t>Skyblue BCI Kimberlite Cautious FoF</t>
  </si>
  <si>
    <t>Southern Charter BCI Defensive FoF A</t>
  </si>
  <si>
    <t>STANLIB Balanced Cautious B1</t>
  </si>
  <si>
    <t>STANLIB Balanced Trustees FoF A</t>
  </si>
  <si>
    <t>STANLIB Conservative FoF B1</t>
  </si>
  <si>
    <t>STANLIB Low Eq Balanced Passive FoF A</t>
  </si>
  <si>
    <t>STANLIB MM Defensive Balanced B1</t>
  </si>
  <si>
    <t>STANLIB MM Low Equity FoF B1</t>
  </si>
  <si>
    <t>STANLIB Mod Conserv FoF B1</t>
  </si>
  <si>
    <t>Stewart MET Abs Return Blend FoF A</t>
  </si>
  <si>
    <t>Stringfellow BCI Stable FoF</t>
  </si>
  <si>
    <t>Sygnia CPI + 2% B</t>
  </si>
  <si>
    <t>Sygnia Skeleton Balanced 40 A</t>
  </si>
  <si>
    <t>Tantalum BCI Cautious A</t>
  </si>
  <si>
    <t>Trésor SCI Stable B1</t>
  </si>
  <si>
    <t>Vital BCI Cautious FoF A</t>
  </si>
  <si>
    <t>Wealth Associates BCI Cautious FoF A</t>
  </si>
  <si>
    <t>Wealthworks BCI Cautious FoF A</t>
  </si>
  <si>
    <t>(ASISA) South African MA Medium Equity</t>
  </si>
  <si>
    <t>1st Fusion Ci Diversified Growth A</t>
  </si>
  <si>
    <t>27four Balanced Prescient FoF A1</t>
  </si>
  <si>
    <t>ABSA Access BCI Balanced A</t>
  </si>
  <si>
    <t>ABSA Access BCI Passive Balanced A</t>
  </si>
  <si>
    <t>ABSA Balanced R</t>
  </si>
  <si>
    <t>ABSA Multi Mgd Wealth Accumulation FoF A</t>
  </si>
  <si>
    <t>ABSA Wealth Preserver Plus A</t>
  </si>
  <si>
    <t>ADB BCI Balanced FoF A</t>
  </si>
  <si>
    <t>Aeon Balanced Prescient A1</t>
  </si>
  <si>
    <t>Amity BCI Prudent FoF</t>
  </si>
  <si>
    <t>Ampersand Momentum CPI Plus 4 FoF A</t>
  </si>
  <si>
    <t>Analytics Ci Moderate FoF A1</t>
  </si>
  <si>
    <t>Anchor BCI Diversified Moderate A</t>
  </si>
  <si>
    <t>APS Ci Moderate FoF A1</t>
  </si>
  <si>
    <t>AS Forum BCI Moderate FoF</t>
  </si>
  <si>
    <t>Ashburton Moderate Fusion A</t>
  </si>
  <si>
    <t>Assetbase CPI +4% Prescient FoF A1</t>
  </si>
  <si>
    <t>AssetMix Ci Moderate FoF A</t>
  </si>
  <si>
    <t>Balondolozi Abs Return Prescient A1</t>
  </si>
  <si>
    <t>Baroque BCI Moderato FoF A</t>
  </si>
  <si>
    <t>Capricorn SCI Balanced B1</t>
  </si>
  <si>
    <t>Capstone BCI Balanced A</t>
  </si>
  <si>
    <t>Contego MET Wealth Accumulator FoF A</t>
  </si>
  <si>
    <t>Coronation Capital Plus</t>
  </si>
  <si>
    <t>Counterpoint MET Moderate R</t>
  </si>
  <si>
    <t>Destiny Prudential MET FoF A</t>
  </si>
  <si>
    <t>Discovery Mod Dynamic Asset Opt FoF A</t>
  </si>
  <si>
    <t>Discovery Moderate Balanced</t>
  </si>
  <si>
    <t>Edge BCI Balanced A</t>
  </si>
  <si>
    <t>Fairtree MET Flexible Balanced A1</t>
  </si>
  <si>
    <t>FG IP Saturn Flexible FoF A1</t>
  </si>
  <si>
    <t>FNB Moderate FoF B1</t>
  </si>
  <si>
    <t>Foord Conservative R</t>
  </si>
  <si>
    <t>Foster BCI Moderate FoF A</t>
  </si>
  <si>
    <t>Galileo Ci Balanced A</t>
  </si>
  <si>
    <t>GCI MET Balanced FoF</t>
  </si>
  <si>
    <t>Hollard Prime Strategic Balanced FoF B</t>
  </si>
  <si>
    <t>IFM Balanced Value FoF</t>
  </si>
  <si>
    <t>Kagiso Protector A</t>
  </si>
  <si>
    <t>Kruger STANLIB Balanced FoF A</t>
  </si>
  <si>
    <t>Melville Douglas STANLIB Med Eq FoF A</t>
  </si>
  <si>
    <t>Mergence CPI + 4% Prescient A1</t>
  </si>
  <si>
    <t>MET Capital Preserver Plus A</t>
  </si>
  <si>
    <t>MI-PLAN IP Inflation Plus 5 B5</t>
  </si>
  <si>
    <t>MI-PLAN IP Inflation Plus 7 B5</t>
  </si>
  <si>
    <t>MitonOptimal IP Prudential FoF A1</t>
  </si>
  <si>
    <t>Momentum Capital Enhancer A</t>
  </si>
  <si>
    <t>Momentum Factor 5 FoF A</t>
  </si>
  <si>
    <t>Montrose BCI Moderate FoF</t>
  </si>
  <si>
    <t>Moore Stephens Ci Balanced FoF A</t>
  </si>
  <si>
    <t>Multi Asset IP Balanced A</t>
  </si>
  <si>
    <t>Mvunonala IP Balanced A</t>
  </si>
  <si>
    <t>Naviga BCI Moderate FoF B</t>
  </si>
  <si>
    <t>Nedgroup Inv Opportunity A</t>
  </si>
  <si>
    <t>Noble PP Balanced FoF A</t>
  </si>
  <si>
    <t>Novare Multikor Moderate FoF A</t>
  </si>
  <si>
    <t>Novare Wealth Accumulator FoF A1</t>
  </si>
  <si>
    <t>Oasis Crescent Bal Progressive FoF D</t>
  </si>
  <si>
    <t>Old Mutual Albaraka Balanced A</t>
  </si>
  <si>
    <t>Old Mutual Dynamic Floor A</t>
  </si>
  <si>
    <t>Old Mutual Moderate Balanced A</t>
  </si>
  <si>
    <t>Old Mutual Multi-Managers Def FoF A</t>
  </si>
  <si>
    <t>Optimum BCI Balanced A</t>
  </si>
  <si>
    <t>PFPS Ci Moderate FoF A</t>
  </si>
  <si>
    <t>Platinum MET Balanced FoF</t>
  </si>
  <si>
    <t>Prescient Pos Rtn QuantPlus A1</t>
  </si>
  <si>
    <t>Prime Balanced FoF A</t>
  </si>
  <si>
    <t>Prime Optimal Balanced FoF B1</t>
  </si>
  <si>
    <t>Quantum BCI Balanced FoF</t>
  </si>
  <si>
    <t>Quattro Ci Moderate FoF A</t>
  </si>
  <si>
    <t>Roxburgh Ci Balanced FoF A</t>
  </si>
  <si>
    <t>SA Asset Management BCI Moderate</t>
  </si>
  <si>
    <t>Sanlam Multi Mgd Absolute Sol 5 FoF A</t>
  </si>
  <si>
    <t>Sasfin BCI Balanced A</t>
  </si>
  <si>
    <t>SBRO BCI Balanced FoF A</t>
  </si>
  <si>
    <t>Select Manager BCI Prudential FoF A</t>
  </si>
  <si>
    <t>SIM Mgd Moderate FoF A1</t>
  </si>
  <si>
    <t>Southern Charter BCI Balanced FoF A</t>
  </si>
  <si>
    <t>STANLIB Absolute Plus B1</t>
  </si>
  <si>
    <t>STANLIB Inflation Plus 3% B1</t>
  </si>
  <si>
    <t>STANLIB MM Medium Equity FoF B1</t>
  </si>
  <si>
    <t>STANLIB MM Real Return B1</t>
  </si>
  <si>
    <t>STANLIB Moderate FoF B1</t>
  </si>
  <si>
    <t>Sygnia CPI + 4% B</t>
  </si>
  <si>
    <t>Sygnia Skeleton Balanced 60 A</t>
  </si>
  <si>
    <t>Wealth Associates BCI Moderate FoF A</t>
  </si>
  <si>
    <t>(ASISA) South African MA High Equity</t>
  </si>
  <si>
    <t>10X Prime High Equity A</t>
  </si>
  <si>
    <t>27four Asset Select Prescient FoF A1</t>
  </si>
  <si>
    <t>27four Shari'ah Balan. Prescient FoF A1</t>
  </si>
  <si>
    <t>4D BCI Moderate FoF A</t>
  </si>
  <si>
    <t>ABSA Access BCI Aggressive A</t>
  </si>
  <si>
    <t>ABSA Access BCI Growth A</t>
  </si>
  <si>
    <t>ABSA Access BCI Passive Growth A</t>
  </si>
  <si>
    <t>ABSA Managed A</t>
  </si>
  <si>
    <t>ABSA Multi Mgd Wealth Creation FoF A</t>
  </si>
  <si>
    <t>ABSA Prudential FoF</t>
  </si>
  <si>
    <t>ABSA Smart Alpha Flexible Balanced A</t>
  </si>
  <si>
    <t>ADB BCI Flexible Prudential FoF A</t>
  </si>
  <si>
    <t>Allan Gray Balanced A</t>
  </si>
  <si>
    <t>Allan Gray Tax-Free Balanced A</t>
  </si>
  <si>
    <t>AMF MET Managed</t>
  </si>
  <si>
    <t>Amity BCI Managed Select A</t>
  </si>
  <si>
    <t>Ampersand Momentum CPI Plus 6 FoF A</t>
  </si>
  <si>
    <t>Analytics Ci Balanced FoF A1</t>
  </si>
  <si>
    <t>Anchor BCI Diversified Growth A</t>
  </si>
  <si>
    <t>Anchor BCI Managed A</t>
  </si>
  <si>
    <t>API BCI Managed FoF</t>
  </si>
  <si>
    <t>APS Ci Managed Growth FoF A1</t>
  </si>
  <si>
    <t>AS Forum BCI Aggressive FoF</t>
  </si>
  <si>
    <t>Ashburton Balanced A</t>
  </si>
  <si>
    <t>Ashburton Growth Fusion A</t>
  </si>
  <si>
    <t>Ashburton Multi Manager Pru Flex B1</t>
  </si>
  <si>
    <t>Assetbase CPI +6% Prescient FoF A1</t>
  </si>
  <si>
    <t>AssetMix Ci Balanced FoF A</t>
  </si>
  <si>
    <t>Aureus Nobilis BCI Managed A</t>
  </si>
  <si>
    <t>Autus BCI Balanced A</t>
  </si>
  <si>
    <t>Aylett Balanced Prescient A1</t>
  </si>
  <si>
    <t>Baobab BCI Prudential Managed A</t>
  </si>
  <si>
    <t>BCI Best Blend Balanced C</t>
  </si>
  <si>
    <t>BCI BetaPlus Balanced A</t>
  </si>
  <si>
    <t>BCI Prudential FoF 3B1</t>
  </si>
  <si>
    <t>Bovest BCI Managed FoF A</t>
  </si>
  <si>
    <t>Brackenham SCI Managed</t>
  </si>
  <si>
    <t>Cadiz Managed Flexible A</t>
  </si>
  <si>
    <t>Caleo BCI Balanced FoF A</t>
  </si>
  <si>
    <t>Capita BCI Balanced A</t>
  </si>
  <si>
    <t>Capstone BCI Managed A</t>
  </si>
  <si>
    <t>Celtis BCI Managed FoF A</t>
  </si>
  <si>
    <t>Centaur BCI Balanced A</t>
  </si>
  <si>
    <t>ClucasGray Equilibrium Prescient A1</t>
  </si>
  <si>
    <t>Contego B3 MET Protected Balanced A</t>
  </si>
  <si>
    <t>Contego MET Wealth Creator FoF A</t>
  </si>
  <si>
    <t>Cordatus Balanced Prescient FoF A1</t>
  </si>
  <si>
    <t>Corion Prime Growth A</t>
  </si>
  <si>
    <t>Coronation Balanced Plus A</t>
  </si>
  <si>
    <t>Counterpoint MET Balanced Plus R</t>
  </si>
  <si>
    <t>CS BCI Aggressive Prudential FoF A</t>
  </si>
  <si>
    <t>CS BCI Prudential FoF A</t>
  </si>
  <si>
    <t>Discovery Agg Dynamic Asset Opt FoF A</t>
  </si>
  <si>
    <t>Discovery Balanced</t>
  </si>
  <si>
    <t>Dotport BCI Prudential FoF A</t>
  </si>
  <si>
    <t>Edge BCI Managed Aggressive A</t>
  </si>
  <si>
    <t>Efficient BCI Balanced A</t>
  </si>
  <si>
    <t>Efficient BCI Prudential High FoF A</t>
  </si>
  <si>
    <t>Element Balanced A</t>
  </si>
  <si>
    <t>Element Islamic Balanced A</t>
  </si>
  <si>
    <t>Evolve BCI Managed A</t>
  </si>
  <si>
    <t>FAL BCI Balanced A</t>
  </si>
  <si>
    <t>FG IP Neptune Growth FoF A</t>
  </si>
  <si>
    <t>Flagship IP Prudential Variable A</t>
  </si>
  <si>
    <t>Florin BCI Managed A</t>
  </si>
  <si>
    <t>FNB Growth FoF B1</t>
  </si>
  <si>
    <t>Foord Balanced R</t>
  </si>
  <si>
    <t>Galileo Ci Growth A</t>
  </si>
  <si>
    <t>GCI MET Balanced Plus</t>
  </si>
  <si>
    <t>GFA BCI Managed FoF</t>
  </si>
  <si>
    <t>Graviton SCI Balanced A1</t>
  </si>
  <si>
    <t>Grindrod Balanced A</t>
  </si>
  <si>
    <t>Grindrod Managed Growth A</t>
  </si>
  <si>
    <t>Gryphon Prudential FoF B</t>
  </si>
  <si>
    <t>H4 Diversified B</t>
  </si>
  <si>
    <t>Hollard Prime Strategic Assertive FoF B</t>
  </si>
  <si>
    <t>Imalivest MET Balanced A</t>
  </si>
  <si>
    <t>Imara MET Balanced A</t>
  </si>
  <si>
    <t>Instit BCI Balanced A</t>
  </si>
  <si>
    <t>Instit BCI Managed FoF A</t>
  </si>
  <si>
    <t>Inv Solutions Aggressive Passive A</t>
  </si>
  <si>
    <t>Inv Solutions MM Balanced FoF</t>
  </si>
  <si>
    <t>Inv Solutions Performer Managed A</t>
  </si>
  <si>
    <t>Inv Solutions RR Focus A</t>
  </si>
  <si>
    <t>Investec Managed R</t>
  </si>
  <si>
    <t>Investec Opportunity R</t>
  </si>
  <si>
    <t>IP Prudential Equity A</t>
  </si>
  <si>
    <t>Kagiso Balanced A</t>
  </si>
  <si>
    <t>Kagiso Islamic Balanced A</t>
  </si>
  <si>
    <t>Kanaan BCI Balanced FoF</t>
  </si>
  <si>
    <t>Laurium Balanced Prescient A1</t>
  </si>
  <si>
    <t>Long Beach Managed Prescient A1</t>
  </si>
  <si>
    <t>Lynx Prime Balanced FoF A1</t>
  </si>
  <si>
    <t>Marriott Balanced FoF A</t>
  </si>
  <si>
    <t>Mazi Capital Prime Balanced A</t>
  </si>
  <si>
    <t>Median BCI Balanced FoF A</t>
  </si>
  <si>
    <t>Megafin SCI Balanced FoF B1</t>
  </si>
  <si>
    <t>Mergence CPI + 6% Prescient A1</t>
  </si>
  <si>
    <t>MET Odyssey Balanced FoF A</t>
  </si>
  <si>
    <t>MitonOptimal IP Active Beta A</t>
  </si>
  <si>
    <t>Momentum Balanced A</t>
  </si>
  <si>
    <t>Momentum Best Blend Balanced FoF B1</t>
  </si>
  <si>
    <t>Momentum Factor 7 FoF A</t>
  </si>
  <si>
    <t>Moore Stephens Ci Growth FoF A</t>
  </si>
  <si>
    <t>Multi Asset IP Balanced Plus A</t>
  </si>
  <si>
    <t>Naviga BCI Balanced Growth FoF A</t>
  </si>
  <si>
    <t>Nedgroup Inv Core Diversified B</t>
  </si>
  <si>
    <t>Nedgroup Inv Managed R</t>
  </si>
  <si>
    <t>NFB Ci Balanced FoF A</t>
  </si>
  <si>
    <t>Noble PP Wealth Creator FoF A</t>
  </si>
  <si>
    <t>Northstar MET Managed A</t>
  </si>
  <si>
    <t>Oasis Balanced D</t>
  </si>
  <si>
    <t>Oasis Crescent Balanced High Eq FoF D</t>
  </si>
  <si>
    <t>Obsidian SCI Balanced B1</t>
  </si>
  <si>
    <t>Octagon SCI Growth FoF A1</t>
  </si>
  <si>
    <t>Old Mutual Balanced R</t>
  </si>
  <si>
    <t>Old Mutual Core Diversified A</t>
  </si>
  <si>
    <t>Old Mutual Multi-Managers Agg Bal FoF A</t>
  </si>
  <si>
    <t>Old Mutual Multi-Managers Bal FoF A</t>
  </si>
  <si>
    <t>Olympiad BCI Managed FoF</t>
  </si>
  <si>
    <t>Optimum BCI Managed Growth A</t>
  </si>
  <si>
    <t>PBi BCI Balanced FoF A1</t>
  </si>
  <si>
    <t>Perpetua MET Balanced A</t>
  </si>
  <si>
    <t>Personal Trust Managed</t>
  </si>
  <si>
    <t>Personal Trust Prudent FoF A</t>
  </si>
  <si>
    <t>PFPS Ci Balanced FoF A</t>
  </si>
  <si>
    <t>Plexus Wealth BCI Balanced A</t>
  </si>
  <si>
    <t>Point3 BCI Balanced FoF A</t>
  </si>
  <si>
    <t>Prescient Absolute Balanced A1</t>
  </si>
  <si>
    <t>Prescient Balanced A2</t>
  </si>
  <si>
    <t>Prescient Living Planet A1</t>
  </si>
  <si>
    <t>Prescient Wealth Balanced FoF</t>
  </si>
  <si>
    <t>Prime Managed FoF A</t>
  </si>
  <si>
    <t>Prudential Balanced A</t>
  </si>
  <si>
    <t>PSG Balanced A</t>
  </si>
  <si>
    <t>PSG MM Balanced FoF A</t>
  </si>
  <si>
    <t>PSG Wealth Moderate FoF D</t>
  </si>
  <si>
    <t>Quattro Ci Growth FoF A</t>
  </si>
  <si>
    <t>Rebalance BCI Inflation Plus 5 A</t>
  </si>
  <si>
    <t>RECM Balanced A</t>
  </si>
  <si>
    <t>Renaissance BCI Managed A</t>
  </si>
  <si>
    <t>Rezco Managed Plus A</t>
  </si>
  <si>
    <t>Rezco Value Trend A</t>
  </si>
  <si>
    <t>Rowan Capital BCI Balanced FoF A</t>
  </si>
  <si>
    <t>Roxburgh Ci Balanced Plus FoF A</t>
  </si>
  <si>
    <t>SA Asset Management BCI Managed</t>
  </si>
  <si>
    <t>Sanlam Multi Mgd Aggressive FoF A1</t>
  </si>
  <si>
    <t>Sanlam Multi Mgd Balanced FoF A2</t>
  </si>
  <si>
    <t>Sanlam Multi Mgd Long Term GS 7 FoF A</t>
  </si>
  <si>
    <t>Sanlam Multi Mgd Moderate Aggr FoF A1</t>
  </si>
  <si>
    <t>Sanlam Multi Mgd Moderate FoF A1</t>
  </si>
  <si>
    <t>Sanlam Select Managed A1</t>
  </si>
  <si>
    <t>Sasfin BCI Prudential A</t>
  </si>
  <si>
    <t>Satrix Balanced Index A1</t>
  </si>
  <si>
    <t>SBRO BCI Managed FoF A</t>
  </si>
  <si>
    <t>Seed Balanced A1</t>
  </si>
  <si>
    <t>Select Manager BCI Flexible Growth FoF A</t>
  </si>
  <si>
    <t>Signature BCI Balanced FoF A</t>
  </si>
  <si>
    <t>SIM Balanced R</t>
  </si>
  <si>
    <t>SIM Mgd Aggressive FoF A1</t>
  </si>
  <si>
    <t>SIM Mgd Moderate Aggr FoF A1</t>
  </si>
  <si>
    <t>Simplisiti BCI Managed Protector FoF</t>
  </si>
  <si>
    <t>Skyblue BCI Cumulus Moderate FoF</t>
  </si>
  <si>
    <t>Southern Charter BCI Growth FoF A</t>
  </si>
  <si>
    <t>STANLIB Balanced B1</t>
  </si>
  <si>
    <t>STANLIB High Eq Balanced Passive FoF A</t>
  </si>
  <si>
    <t>STANLIB Inflation Plus 5% B1</t>
  </si>
  <si>
    <t>STANLIB MM Balanced B1</t>
  </si>
  <si>
    <t>STANLIB MM High Equity FoF B1</t>
  </si>
  <si>
    <t>STANLIB MM Medium-High Equity FoF B1</t>
  </si>
  <si>
    <t>STANLIB MM Shari'ah Balanced FoF B4</t>
  </si>
  <si>
    <t>STANLIB Mod Aggressive FoF B1</t>
  </si>
  <si>
    <t>Sygnia CPI + 6% B</t>
  </si>
  <si>
    <t>Sygnia Skeleton Balanced 70 A</t>
  </si>
  <si>
    <t>Trésor SCI Balanced B1</t>
  </si>
  <si>
    <t>Truffle MET Balanced A</t>
  </si>
  <si>
    <t>UAM BCI Balanced A</t>
  </si>
  <si>
    <t>Vital BCI Balanced FoF A</t>
  </si>
  <si>
    <t>Warwick MET Balanced A</t>
  </si>
  <si>
    <t>Warwick MET Balanced FoF A</t>
  </si>
  <si>
    <t>Wealth Associates BCI Balanced FoF A</t>
  </si>
  <si>
    <t>Wealthworks BCI Managed FoF A</t>
  </si>
  <si>
    <t>(ASISA) South African MA Flexible</t>
  </si>
  <si>
    <t>36ONE MET Flexible Opportunity A</t>
  </si>
  <si>
    <t>4D BCI Flexible A</t>
  </si>
  <si>
    <t>Alusi Spectrum Balanced FoF B1</t>
  </si>
  <si>
    <t>Amity BCI Flexible Growth FoF</t>
  </si>
  <si>
    <t>Anchor Securities BCI Flexible A</t>
  </si>
  <si>
    <t>Ashburton Defensive A</t>
  </si>
  <si>
    <t>Ashburton Growth A</t>
  </si>
  <si>
    <t>Autus BCI Opportunity A</t>
  </si>
  <si>
    <t>Baobab BCI Flexible Opportunity A</t>
  </si>
  <si>
    <t>Bateleur Flexible Prescient A1</t>
  </si>
  <si>
    <t>BlueAlpha BCI All Seasons A</t>
  </si>
  <si>
    <t>Cadiz Equity Ladder A</t>
  </si>
  <si>
    <t>Cadiz Inflation Plus</t>
  </si>
  <si>
    <t>Centaur BCI Flexible A</t>
  </si>
  <si>
    <t>ClucasGray Future Titans Prescient A1</t>
  </si>
  <si>
    <t>Cohesive Capital Flexible Prescient A1</t>
  </si>
  <si>
    <t>Consilium BCI Flexible A</t>
  </si>
  <si>
    <t>Contego B5 MET Protected Equity A</t>
  </si>
  <si>
    <t>CS BCI Flexible FoF A</t>
  </si>
  <si>
    <t>Destiny Multi Asset MET FoF A</t>
  </si>
  <si>
    <t>Dotport BCI Flexible FoF A</t>
  </si>
  <si>
    <t>DSFin BCI Flexible A</t>
  </si>
  <si>
    <t>Efficient BCI Flexible FoF A</t>
  </si>
  <si>
    <t>Element Flexible A</t>
  </si>
  <si>
    <t>Engelberg IP Flexible A</t>
  </si>
  <si>
    <t>Flagship IP Flexible Value A1</t>
  </si>
  <si>
    <t>GCI MET Flexible FoF</t>
  </si>
  <si>
    <t>Graviton SCI Capital Growth A1</t>
  </si>
  <si>
    <t>Gryphon Flexible FoF B</t>
  </si>
  <si>
    <t>Huysamer Opportunity Prescient A1</t>
  </si>
  <si>
    <t>Insight Capital MET Flexible FoF</t>
  </si>
  <si>
    <t>Kanaan BCI Flexible FoF</t>
  </si>
  <si>
    <t>Kruger STANLIB Flexible FoF A</t>
  </si>
  <si>
    <t>Laurium Flexible Prescient A1</t>
  </si>
  <si>
    <t>Long Beach Flexible Prescient A1</t>
  </si>
  <si>
    <t>Marriott Core Income A</t>
  </si>
  <si>
    <t>Marriott High Income FoF A</t>
  </si>
  <si>
    <t>Marriott Property Equity R</t>
  </si>
  <si>
    <t>Melville Douglas STANLIB Dyn Strateg A</t>
  </si>
  <si>
    <t>MET Flexible FoF A</t>
  </si>
  <si>
    <t>MET Target Return A</t>
  </si>
  <si>
    <t>MitonOptimal IP Defended Beta A</t>
  </si>
  <si>
    <t>MitonOptimal IP Flexible FoF A1</t>
  </si>
  <si>
    <t>Momentum Flexible A</t>
  </si>
  <si>
    <t>Momentum MoM Real Return A</t>
  </si>
  <si>
    <t>Montrose BCI Flexible FoF</t>
  </si>
  <si>
    <t>Mosaic Flexible Prescient A1</t>
  </si>
  <si>
    <t>NeFG BCI Flexible</t>
  </si>
  <si>
    <t>Noble PP All Weather FoF A</t>
  </si>
  <si>
    <t>Noble PP Flexible A</t>
  </si>
  <si>
    <t>Novare Flexible A</t>
  </si>
  <si>
    <t>Old Mutual Flexible R</t>
  </si>
  <si>
    <t>Prescient Equity Defender A1</t>
  </si>
  <si>
    <t>Prime Target Return A</t>
  </si>
  <si>
    <t>PSG Flexible</t>
  </si>
  <si>
    <t>RCI BCI Flexible</t>
  </si>
  <si>
    <t>Sanlam Select Absolute A1</t>
  </si>
  <si>
    <t>Sanlam Select Flexible Equity B4</t>
  </si>
  <si>
    <t>STANLIB Aggressive FoF B1</t>
  </si>
  <si>
    <t>STANLIB Aggressive Income B1</t>
  </si>
  <si>
    <t>STANLIB MM Flex Property B1</t>
  </si>
  <si>
    <t>STANLIB Quants B1</t>
  </si>
  <si>
    <t>Stringfellow BCI Flexible FoF</t>
  </si>
  <si>
    <t>Triathlon IP C</t>
  </si>
  <si>
    <t>True North IP Flexible Equity A</t>
  </si>
  <si>
    <t>Truffle MET Flexible A</t>
  </si>
  <si>
    <t>Truffle MET Flexible Income A</t>
  </si>
  <si>
    <t>Visio BCI Actinio A</t>
  </si>
  <si>
    <t>Wealth Associates BCI Flex Growth FoF A</t>
  </si>
  <si>
    <t>WWC Ci ALSI Beta A</t>
  </si>
  <si>
    <t>(ASISA) South African MA Income</t>
  </si>
  <si>
    <t>ABSA BCI Institutional Flexible Income A</t>
  </si>
  <si>
    <t>ABSA Flexible Income A1</t>
  </si>
  <si>
    <t>ABSA Opportunity Income FoF A</t>
  </si>
  <si>
    <t>Anchor BCI Flexible Income A</t>
  </si>
  <si>
    <t>Ashburton Multi Manager Income B1</t>
  </si>
  <si>
    <t>Ashburton Stable A</t>
  </si>
  <si>
    <t>Atlantic BCI Enhanced Income A</t>
  </si>
  <si>
    <t>Autus BCI Income Plus A</t>
  </si>
  <si>
    <t>BCI Best Blend Flexible Income C</t>
  </si>
  <si>
    <t>BCI Income Plus C</t>
  </si>
  <si>
    <t>Cadiz Absolute Yield A</t>
  </si>
  <si>
    <t>Caleo BCI Active Income A</t>
  </si>
  <si>
    <t>Capita BCI Real Income A</t>
  </si>
  <si>
    <t>Ci Diversified Income A</t>
  </si>
  <si>
    <t>Contego B1 MET Income Plus A1</t>
  </si>
  <si>
    <t>Coronation Strategic Income A</t>
  </si>
  <si>
    <t>Counterpoint MET Enhanced Income A1</t>
  </si>
  <si>
    <t>Discovery Diversified Income</t>
  </si>
  <si>
    <t>Efficient BCI Fixed Income A</t>
  </si>
  <si>
    <t>Element Specialist lncome A</t>
  </si>
  <si>
    <t>FG IP Jupiter Income FoF A1</t>
  </si>
  <si>
    <t>FNB Income FoF B1</t>
  </si>
  <si>
    <t>GCI MET Income</t>
  </si>
  <si>
    <t>Graviton SCI Flexible Income A1</t>
  </si>
  <si>
    <t>Grindrod High Income A</t>
  </si>
  <si>
    <t>Harvard House BCI Flexible Income A</t>
  </si>
  <si>
    <t>Hollard Prime Dynamic Income B</t>
  </si>
  <si>
    <t>Imara MET Income A</t>
  </si>
  <si>
    <t>Instit BCI Optimal Income A</t>
  </si>
  <si>
    <t>Inv Solutions Enhanced Income A</t>
  </si>
  <si>
    <t>Inv Solutions Inflation Linked Bond A</t>
  </si>
  <si>
    <t>Investec Absolute Balanced A</t>
  </si>
  <si>
    <t>Investec Diversified Income A</t>
  </si>
  <si>
    <t>Marriott Income</t>
  </si>
  <si>
    <t>MET Income Plus A</t>
  </si>
  <si>
    <t>MET Protected Income A</t>
  </si>
  <si>
    <t>MI-PLAN IP Enhanced Income B5</t>
  </si>
  <si>
    <t>Momentum Best Blend Flexible Income B1</t>
  </si>
  <si>
    <t>Momentum Diversified Yield A</t>
  </si>
  <si>
    <t>Momentum Income Plus A</t>
  </si>
  <si>
    <t>Momentum Inflation Linked Bond A</t>
  </si>
  <si>
    <t>Momentum Optimal Yield A</t>
  </si>
  <si>
    <t>Momentum Positive Return A</t>
  </si>
  <si>
    <t>Mvunonala IP Flexible Income A</t>
  </si>
  <si>
    <t>Naviga BCI Income Planner FoF A</t>
  </si>
  <si>
    <t>Nedgroup Inv Flexible Inc A</t>
  </si>
  <si>
    <t>Northstar MET Income A</t>
  </si>
  <si>
    <t>Novare Capital Preserver FoF A1</t>
  </si>
  <si>
    <t>Oasis Crescent Income A</t>
  </si>
  <si>
    <t>Old Mutual Multi-Managers Enh Inc FoF A</t>
  </si>
  <si>
    <t>Pan African IP Income Hunter</t>
  </si>
  <si>
    <t>Personal Trust Income</t>
  </si>
  <si>
    <t>PortfolioMetrix BCI Income FoF A</t>
  </si>
  <si>
    <t>Prescient Income Provider A1</t>
  </si>
  <si>
    <t>Prescient Stable Income A1</t>
  </si>
  <si>
    <t>Prudential Enhanced Income A</t>
  </si>
  <si>
    <t>PSG Diversified Income</t>
  </si>
  <si>
    <t>PSG MM Income FoF A</t>
  </si>
  <si>
    <t>PSG Wealth Income FoF D</t>
  </si>
  <si>
    <t>Quantum BCI Core Income</t>
  </si>
  <si>
    <t>RMI SM Multi Income A</t>
  </si>
  <si>
    <t>RMI SM Unconstrained Fixed Interest A</t>
  </si>
  <si>
    <t>Rowan Capital BCI Income FoF A</t>
  </si>
  <si>
    <t>Saffron MET Active Bond A</t>
  </si>
  <si>
    <t>Saffron MET Opportunity Income A</t>
  </si>
  <si>
    <t>Sanlam Alternative Income A1</t>
  </si>
  <si>
    <t>Sanlam Diversified Income FoF A3</t>
  </si>
  <si>
    <t>Sanlam Select Strategic Income A1</t>
  </si>
  <si>
    <t>Sasfin BCI Flexible Income A</t>
  </si>
  <si>
    <t>Seed Income A1</t>
  </si>
  <si>
    <t>SIM Active Income A1</t>
  </si>
  <si>
    <t>Simplisiti BCI Income Plus FoF</t>
  </si>
  <si>
    <t>SouthChester IP Optimum Income A</t>
  </si>
  <si>
    <t>STANLIB Flexible Income A</t>
  </si>
  <si>
    <t>STANLIB MM Absolute Income B1</t>
  </si>
  <si>
    <t>Tantalum BCI Strategic Income A</t>
  </si>
  <si>
    <t>Tower Capital Core Income Prescient A1</t>
  </si>
  <si>
    <t>Trésor SCI Income B1</t>
  </si>
  <si>
    <t>Truffle MET Income Plus A</t>
  </si>
  <si>
    <t>Warwick MET Enhanced Income A</t>
  </si>
  <si>
    <t>(ASISA) South African RE General</t>
  </si>
  <si>
    <t>ABSA Property Equity A</t>
  </si>
  <si>
    <t>ABSA Smart Alpha Property A</t>
  </si>
  <si>
    <t>Altre BCI Real Return Property A</t>
  </si>
  <si>
    <t>Ampersand Momentum Flex Property Inc A</t>
  </si>
  <si>
    <t>Anchor BCI Property A</t>
  </si>
  <si>
    <t>Ashburton Multi Manager Property B1</t>
  </si>
  <si>
    <t>Ashburton Property Tracker A</t>
  </si>
  <si>
    <t>Autus BCI Property</t>
  </si>
  <si>
    <t>Catalyst Flexible Property Prescient A</t>
  </si>
  <si>
    <t>Catalyst SA Property Equity Prescient A</t>
  </si>
  <si>
    <t>Ci Property Index B</t>
  </si>
  <si>
    <t>Contego B4 MET Property A</t>
  </si>
  <si>
    <t>Coronation Property Equity A</t>
  </si>
  <si>
    <t>Discovery Flexible Property</t>
  </si>
  <si>
    <t>DSFin BCI Property A</t>
  </si>
  <si>
    <t>Efficient BCI Property A</t>
  </si>
  <si>
    <t>Harvard House BCI Property A</t>
  </si>
  <si>
    <t>Hollard Prime Property B</t>
  </si>
  <si>
    <t>Inv Solutions Property Equity A</t>
  </si>
  <si>
    <t>Investec Property Equity A</t>
  </si>
  <si>
    <t>Marriott Property Income A</t>
  </si>
  <si>
    <t>Mazi Capital Prime Property A1</t>
  </si>
  <si>
    <t>Metope MET Property A</t>
  </si>
  <si>
    <t>Momentum MoM Property Equity B4</t>
  </si>
  <si>
    <t>Momentum Property A</t>
  </si>
  <si>
    <t>Nedgroup Inv Property A</t>
  </si>
  <si>
    <t>Oasis Property Equity D</t>
  </si>
  <si>
    <t>Old Mutual SA Quoted Property</t>
  </si>
  <si>
    <t>Plexus Wealth BCI Property A</t>
  </si>
  <si>
    <t>PortfolioMetrix BCI SA Property A</t>
  </si>
  <si>
    <t>Prescient Property Equity A1</t>
  </si>
  <si>
    <t>Prudential Enh SA Prop Tracker A</t>
  </si>
  <si>
    <t>Satrix Property Index A1</t>
  </si>
  <si>
    <t>Sesfikile BCI Property A</t>
  </si>
  <si>
    <t>SIM Property A</t>
  </si>
  <si>
    <t>STANLIB MM Property B1</t>
  </si>
  <si>
    <t>STANLIB Property Income B1</t>
  </si>
  <si>
    <t>Sygnia Listed Property Index A</t>
  </si>
  <si>
    <t>True North IP Enhanced Property A</t>
  </si>
  <si>
    <t>Warwick MET Property A</t>
  </si>
  <si>
    <t>(ASISA) South African IB Short Term</t>
  </si>
  <si>
    <t>ABSA Fundisa A</t>
  </si>
  <si>
    <t>ABSA Income Enhancer R</t>
  </si>
  <si>
    <t>ABSA Smart Alpha Income A</t>
  </si>
  <si>
    <t>Ashburton SA Income B1</t>
  </si>
  <si>
    <t>Atlantic BCI Stable Income A</t>
  </si>
  <si>
    <t>Coronation JIBAR Plus</t>
  </si>
  <si>
    <t>Gryphon Dividend Income A</t>
  </si>
  <si>
    <t>Hollard Prime Yield-Plus B</t>
  </si>
  <si>
    <t>Inv Solutions Income A</t>
  </si>
  <si>
    <t>Inv Solutions Superior Yield A</t>
  </si>
  <si>
    <t>Investec High Income R</t>
  </si>
  <si>
    <t>Investec STeFI Plus A</t>
  </si>
  <si>
    <t>MitonOptimal IP Interest Plus</t>
  </si>
  <si>
    <t>Momentum Enhanced Yield A</t>
  </si>
  <si>
    <t>Momentum Maximum Income A</t>
  </si>
  <si>
    <t>Nedgroup Inv Core Income B</t>
  </si>
  <si>
    <t>Nedgroup Inv Fundisa A</t>
  </si>
  <si>
    <t>Old Mutual Income R</t>
  </si>
  <si>
    <t>Old Mutual Interest Plus A</t>
  </si>
  <si>
    <t>Prescient Yield QuantPlus A1</t>
  </si>
  <si>
    <t>Prime Income Plus B</t>
  </si>
  <si>
    <t>Prudential Income A</t>
  </si>
  <si>
    <t>PSG Income A</t>
  </si>
  <si>
    <t>PSG Wealth Enhanced Interest D</t>
  </si>
  <si>
    <t>SIM Enhanced Yield A1</t>
  </si>
  <si>
    <t>Standard Bank Fundisa A</t>
  </si>
  <si>
    <t>STANLIB Enhanced Yield A</t>
  </si>
  <si>
    <t>STANLIB Extra Income R</t>
  </si>
  <si>
    <t>STANLIB Income R</t>
  </si>
  <si>
    <t>STANLIB MM Enhanced Yield B1</t>
  </si>
  <si>
    <t>(ASISA) South African IB Money Market</t>
  </si>
  <si>
    <t>ABSA Money Market</t>
  </si>
  <si>
    <t>Allan Gray Money Market</t>
  </si>
  <si>
    <t>Ashburton Money Market B1</t>
  </si>
  <si>
    <t>BCI Money Market A</t>
  </si>
  <si>
    <t>Cadiz Money Market A</t>
  </si>
  <si>
    <t>Cartesian BCI Money Market A</t>
  </si>
  <si>
    <t>Coronation Money Market A</t>
  </si>
  <si>
    <t>Discovery Money Market</t>
  </si>
  <si>
    <t>Glacier Money Market A</t>
  </si>
  <si>
    <t>Gryphon Money Market A</t>
  </si>
  <si>
    <t>Hollard Prime Money Market B</t>
  </si>
  <si>
    <t>IDS Money Market A1</t>
  </si>
  <si>
    <t>Inv Solutions Public Sect Money Market P</t>
  </si>
  <si>
    <t>Investec Money Market R</t>
  </si>
  <si>
    <t>Marriott Money Market A</t>
  </si>
  <si>
    <t>Momentum MoM Money Market B4</t>
  </si>
  <si>
    <t>Momentum Money Market A</t>
  </si>
  <si>
    <t>Nedgroup Inv Money Market R</t>
  </si>
  <si>
    <t>Oasis Money Market A</t>
  </si>
  <si>
    <t>Old Mutual Inst Money Mkt B1</t>
  </si>
  <si>
    <t>Old Mutual Money Market A</t>
  </si>
  <si>
    <t>Old Mutual Multi-Managers MoneyMarket A</t>
  </si>
  <si>
    <t>Prescient Money Market A</t>
  </si>
  <si>
    <t>Prime Money Market</t>
  </si>
  <si>
    <t>Prudential Money Market A</t>
  </si>
  <si>
    <t>PSG Money Market A</t>
  </si>
  <si>
    <t>RECM Money Market A</t>
  </si>
  <si>
    <t>RMI SM Money Market A</t>
  </si>
  <si>
    <t>Satrix Money Market A1</t>
  </si>
  <si>
    <t>SIM Money Market R</t>
  </si>
  <si>
    <t>STANLIB Money Market R</t>
  </si>
  <si>
    <t>Sygnia Money Market A</t>
  </si>
  <si>
    <t>Truffle MET Money Market A</t>
  </si>
  <si>
    <t>(ASISA) South African IB Variable Term</t>
  </si>
  <si>
    <t>ABSA Bond A</t>
  </si>
  <si>
    <t>ABSA Multi-Managed Bond A</t>
  </si>
  <si>
    <t>Allan Gray Bond A</t>
  </si>
  <si>
    <t>Anchor BCI Bond A</t>
  </si>
  <si>
    <t>Argon BCI Flexible Income A</t>
  </si>
  <si>
    <t>Ashburton Bond A</t>
  </si>
  <si>
    <t>Ashburton GOVI Tracker A</t>
  </si>
  <si>
    <t>Ashburton Multi Manager Bond B1</t>
  </si>
  <si>
    <t>Colourfield BCI Income 1 A</t>
  </si>
  <si>
    <t>Colourfield BCI Income 2 A</t>
  </si>
  <si>
    <t>Community Growth Gilt</t>
  </si>
  <si>
    <t>Coronation Bond R</t>
  </si>
  <si>
    <t>Green Oak Income Prescient A1</t>
  </si>
  <si>
    <t>Inv Solutions Pure Fixed Interest A</t>
  </si>
  <si>
    <t>Investec Gilt A</t>
  </si>
  <si>
    <t>Melville Douglas STANLIB Bond A</t>
  </si>
  <si>
    <t>MitonOptimal IP SA Infl. Linked Index A</t>
  </si>
  <si>
    <t>Momentum Bond A</t>
  </si>
  <si>
    <t>Momentum MoM Active Bond F1</t>
  </si>
  <si>
    <t>Momentum MoM Managed Bond B1</t>
  </si>
  <si>
    <t>Nedgroup Inv Core Bond A</t>
  </si>
  <si>
    <t>Oasis Bond D</t>
  </si>
  <si>
    <t>Old Mutual Bond R</t>
  </si>
  <si>
    <t>PortfolioMetrix BCI Bond FoF A</t>
  </si>
  <si>
    <t>Prescient Bond QuantPlus A1</t>
  </si>
  <si>
    <t>Prudential High Yield Bond A</t>
  </si>
  <si>
    <t>Sanlam Select Bond Plus B3</t>
  </si>
  <si>
    <t>Satrix Bond Index A1</t>
  </si>
  <si>
    <t>SIM Bond Plus R</t>
  </si>
  <si>
    <t>STANLIB ALBI Bond Index Tracker A</t>
  </si>
  <si>
    <t>STANLIB Bond A</t>
  </si>
  <si>
    <t>STANLIB Infl Link Bond Index Tracker A</t>
  </si>
  <si>
    <t>STANLIB MM Bond B1</t>
  </si>
  <si>
    <t>STANLIB Prudential Bond A</t>
  </si>
  <si>
    <t>Sygnia All Bond Index A</t>
  </si>
  <si>
    <t>(ASISA) Global EQ General</t>
  </si>
  <si>
    <t>27four Global Equity Prescient FF A1</t>
  </si>
  <si>
    <t>ABSA Global Core Equity FF A</t>
  </si>
  <si>
    <t>ABSA Global Value FF R</t>
  </si>
  <si>
    <t>Allan Gray - Orbis Global Equity FF</t>
  </si>
  <si>
    <t>Anchor BCI Global Equity FF A</t>
  </si>
  <si>
    <t>Autus BCI Global Equity A</t>
  </si>
  <si>
    <t>Bateleur Global Equity Prescient FF A1</t>
  </si>
  <si>
    <t>BCI Best Blend Global Equity A</t>
  </si>
  <si>
    <t>BCI Templeton Global FF A</t>
  </si>
  <si>
    <t>BlueAlpha BCI Global Equity A</t>
  </si>
  <si>
    <t>Coronation Global Equity Select FF A</t>
  </si>
  <si>
    <t>Coronation Global Opp Eq [ZAR] FF A</t>
  </si>
  <si>
    <t>Counterpoint MET Global Equity FF B</t>
  </si>
  <si>
    <t>Discovery Global Equity FF</t>
  </si>
  <si>
    <t>Discovery Global Value Equity FF</t>
  </si>
  <si>
    <t>Element Global Equity B</t>
  </si>
  <si>
    <t>Element Islamic Global Equity A</t>
  </si>
  <si>
    <t>Foord Global Equity FF R</t>
  </si>
  <si>
    <t>Grindrod Glbl Equity Income Growth FF A</t>
  </si>
  <si>
    <t>Gryphon Global Equity B</t>
  </si>
  <si>
    <t>Inv Solutions Global Equity FF</t>
  </si>
  <si>
    <t>Investec Global Franchise FF A</t>
  </si>
  <si>
    <t>Investec Worldwide Equity FF R</t>
  </si>
  <si>
    <t>M1 Capital Prescient Global Equity A1</t>
  </si>
  <si>
    <t>Marriott First World Equity FF</t>
  </si>
  <si>
    <t>Melville Douglas STANLIB Global Eq FF A</t>
  </si>
  <si>
    <t>MI-PLAN IP Sarasin EquiSar FF B5</t>
  </si>
  <si>
    <t>Momentum International Equity FF A</t>
  </si>
  <si>
    <t>Morningstar BCI Global Equity FoF A</t>
  </si>
  <si>
    <t>Nedgroup Inv Global Equity FF A</t>
  </si>
  <si>
    <t>Oasis Crescent International FF D</t>
  </si>
  <si>
    <t>Oasis International FF D</t>
  </si>
  <si>
    <t>Old Mutual Global Emerging Markets A</t>
  </si>
  <si>
    <t>Old Mutual Global Equity R</t>
  </si>
  <si>
    <t>Old Mutual Global FTSE RAFI Index FF A</t>
  </si>
  <si>
    <t>PortfolioMetrix BCI Global Equity FoF B1</t>
  </si>
  <si>
    <t>Prescient Global Growth FF A1</t>
  </si>
  <si>
    <t>Prudential Global Value FoF A</t>
  </si>
  <si>
    <t>PSG Global Equity FF A</t>
  </si>
  <si>
    <t>PSG Wealth Global Creator FF D</t>
  </si>
  <si>
    <t>Sanlam Global Equity R</t>
  </si>
  <si>
    <t>Satrix MSCI World Equity Index FF A1</t>
  </si>
  <si>
    <t>SIM Global Best Ideas FF A</t>
  </si>
  <si>
    <t>SIM Global Emerging Markets FF A1</t>
  </si>
  <si>
    <t>SIM Global Equity Income FF A1</t>
  </si>
  <si>
    <t>STANLIB Global Equity FF A</t>
  </si>
  <si>
    <t>STANLIB MM Global Equity FF R</t>
  </si>
  <si>
    <t>Stonewood BCI Global Equity FF A</t>
  </si>
  <si>
    <t>Stylo Global Equity Prescient FoF A1</t>
  </si>
  <si>
    <t>Sygnia 4th Industrial Revolution Gl Eq A</t>
  </si>
  <si>
    <t>Sygnia Skeleton Int Equity FoF A</t>
  </si>
  <si>
    <t>(ASISA) Global MA Flexible</t>
  </si>
  <si>
    <t>Amity BCI Global Diversified FoF A</t>
  </si>
  <si>
    <t>Anchor BCI Global Capital Plus FF A</t>
  </si>
  <si>
    <t>APS Ci Global Flexible FF B</t>
  </si>
  <si>
    <t>Assetbase Global Flex Prescient FoF A1</t>
  </si>
  <si>
    <t>Coronation Global Em Mkts Flex [ZAR] A</t>
  </si>
  <si>
    <t>FG IP International Flexible FoF A</t>
  </si>
  <si>
    <t>Foord International FF R</t>
  </si>
  <si>
    <t>Grindrod Global Managed Growth FF A</t>
  </si>
  <si>
    <t>Kruger STANLIB Global FoF A</t>
  </si>
  <si>
    <t>Lynx Prime Global Diversified FoF A1</t>
  </si>
  <si>
    <t>Marriott International Growth FF A</t>
  </si>
  <si>
    <t>MET Global Diversified FF A</t>
  </si>
  <si>
    <t>MI-PLAN IP Global Macro B5</t>
  </si>
  <si>
    <t>MitonOptimal IP Foreign Flexible FF</t>
  </si>
  <si>
    <t>Nedgroup Inv Global Flexible FF R</t>
  </si>
  <si>
    <t>Old Mutual Intl Gth FoF A</t>
  </si>
  <si>
    <t>Prescient RECM Global FF A</t>
  </si>
  <si>
    <t>Prime Global Flexible FoF A</t>
  </si>
  <si>
    <t>PSG Global Flexible FF A</t>
  </si>
  <si>
    <t>PSG MM Foreign Flex FoF A</t>
  </si>
  <si>
    <t>PSG Wealth Global Moderate FF D</t>
  </si>
  <si>
    <t>Renaissance BCI Global Best Ideas FF A</t>
  </si>
  <si>
    <t>Select Manager BCI Global Moderate FoF A</t>
  </si>
  <si>
    <t>Skyblue BCI Solar Flexible FoF</t>
  </si>
  <si>
    <t>Sygnia International Flexible FoF A</t>
  </si>
  <si>
    <t>Warwick MET International FoF A</t>
  </si>
  <si>
    <t>(ASISA) Global MA Income</t>
  </si>
  <si>
    <t>Coronation Glbl Strat USD Inc [ZAR]FF A</t>
  </si>
  <si>
    <t>Prescient Global Income Provider FF A1</t>
  </si>
  <si>
    <t>(ASISA) Global MA Low Equity</t>
  </si>
  <si>
    <t>Allan Gray - Orbis Global Optimal FoF</t>
  </si>
  <si>
    <t>Coronation Global Cap. Plus [ZAR] FF A</t>
  </si>
  <si>
    <t>Investec Global Multi-Asset Income FF A</t>
  </si>
  <si>
    <t>Momentum Intl Conservative FF A</t>
  </si>
  <si>
    <t>Nedgroup Inv Global Cautious FF A</t>
  </si>
  <si>
    <t>Oasis Crescent Intl Balanced Low Eq FF D</t>
  </si>
  <si>
    <t>Prudential Global Cautious Managed FoF A</t>
  </si>
  <si>
    <t>Sanlam Global Cautious FoF</t>
  </si>
  <si>
    <t>STANLIB Global Balanced Cautious FF B1</t>
  </si>
  <si>
    <t>(ASISA) Global MA Medium Equity</t>
  </si>
  <si>
    <t>Prescient Global Positive Return FF A1</t>
  </si>
  <si>
    <t>STANLIB Global Balanced FF B1</t>
  </si>
  <si>
    <t>(ASISA) Global MA High Equity</t>
  </si>
  <si>
    <t>Allan Gray - Orbis Global FoF</t>
  </si>
  <si>
    <t>Ashburton Global Flexible A</t>
  </si>
  <si>
    <t>BCI Templeton Global Balanced FF A</t>
  </si>
  <si>
    <t>Coronation Global Managed [ZAR] FF A</t>
  </si>
  <si>
    <t>Discovery Global Balanced FoF</t>
  </si>
  <si>
    <t>Inv Solutions Strategic Global Bal FF A</t>
  </si>
  <si>
    <t>Investec Global Strategic Managed FF A</t>
  </si>
  <si>
    <t>Momentum International Balanced FF A</t>
  </si>
  <si>
    <t>Morningstar BCI Global Bal Passive FoF A</t>
  </si>
  <si>
    <t>Nedgroup Inv Core Global FF A</t>
  </si>
  <si>
    <t>Sanlam Global Balanced FoF</t>
  </si>
  <si>
    <t>(ASISA) Global IB Short Term</t>
  </si>
  <si>
    <t>Marriott Global Income</t>
  </si>
  <si>
    <t>Momentum International Income A</t>
  </si>
  <si>
    <t>Old Mutual Global Currency FF A</t>
  </si>
  <si>
    <t>(ASISA) Global IB Variable Term</t>
  </si>
  <si>
    <t>Inv Solutions Global Fixed Income FF</t>
  </si>
  <si>
    <t>Old Mutual Global Bond FF A</t>
  </si>
  <si>
    <t>Prudential Global High Yield Bond FoF A</t>
  </si>
  <si>
    <t>STANLIB Global Bond FF A</t>
  </si>
  <si>
    <t>Stylo Global Bond Prescient FoF A1</t>
  </si>
  <si>
    <t>(ASISA) Global RE General</t>
  </si>
  <si>
    <t>Altre BCI Global Property A</t>
  </si>
  <si>
    <t>BCI Best Blend Global Property A</t>
  </si>
  <si>
    <t>BCI Franklin Global Real Estate FF A</t>
  </si>
  <si>
    <t>Catalyst Glbl Real Estate Prescient FF A</t>
  </si>
  <si>
    <t>Discovery Global RE Securities FF</t>
  </si>
  <si>
    <t>Grindrod Global Property Income FF</t>
  </si>
  <si>
    <t>Marriott International Real Estate FF</t>
  </si>
  <si>
    <t>MI-PLAN IP Global Property FF B5</t>
  </si>
  <si>
    <t>Nedgroup Inv Global Property FF A</t>
  </si>
  <si>
    <t>Oasis Crescent Intl Property Equity FF D</t>
  </si>
  <si>
    <t>Portfoliometrix BCI Glbl Property FoF A</t>
  </si>
  <si>
    <t>Reitway BCI Global Property A</t>
  </si>
  <si>
    <t>Sesfikile BCI Global Property A1</t>
  </si>
  <si>
    <t>STANLIB Global Em Markets Property FF B1</t>
  </si>
  <si>
    <t>STANLIB Global Property FF B1</t>
  </si>
  <si>
    <t>Stylo Global RealEstate Prescient FoF A1</t>
  </si>
  <si>
    <t>(ASISA) Global EQ Unclassified</t>
  </si>
  <si>
    <t>SIM Global Financial FF A1</t>
  </si>
  <si>
    <t>(ASISA) Wwide MA Flexible</t>
  </si>
  <si>
    <t>4D BCI Aggressive Flexible FoF A</t>
  </si>
  <si>
    <t>Analytics Ci Worldwide Flexible FoF A1</t>
  </si>
  <si>
    <t>Anchor BCI Worldwide Aggressive Flex A</t>
  </si>
  <si>
    <t>Anchor BCI Worldwide Flexible A</t>
  </si>
  <si>
    <t>API BCI Worldwide Opportunities FoF</t>
  </si>
  <si>
    <t>Argon BCI Worldwide Flexible A</t>
  </si>
  <si>
    <t>Autus BCI Worldwide Flexible A</t>
  </si>
  <si>
    <t>BCI Best Blend Worldwide Flexible A</t>
  </si>
  <si>
    <t>BCI Worldwide Diversified B</t>
  </si>
  <si>
    <t>BCI Worldwide Flexible FoF 3B2</t>
  </si>
  <si>
    <t>Blue Quadrant MET Worldwide Flexible A</t>
  </si>
  <si>
    <t>Bovest BCI Worldwide Flexible FoF</t>
  </si>
  <si>
    <t>Caleo BCI Worldwide Opportunities FoF A</t>
  </si>
  <si>
    <t>Celtis BCI Flexible FoF A</t>
  </si>
  <si>
    <t>Consilium BCI Worldwide Flexible A</t>
  </si>
  <si>
    <t>Cordatus Wwide Flexible Prescient A2</t>
  </si>
  <si>
    <t>Cordatus Wwide Flexible Prescient FoF A2</t>
  </si>
  <si>
    <t>Coronation Market Plus A</t>
  </si>
  <si>
    <t>Coronation Optimum Growth A</t>
  </si>
  <si>
    <t>CS BCI Worldwide Flexible FoF A</t>
  </si>
  <si>
    <t>Dinamika BCI Worldwide Flexible A</t>
  </si>
  <si>
    <t>Discovery Worldwide Best Ideas</t>
  </si>
  <si>
    <t>Efficient BCI Worldwide Flexible A</t>
  </si>
  <si>
    <t>Engelberg IP Worldwide Flexible A</t>
  </si>
  <si>
    <t>Flagship IP Worldwide Flexible A</t>
  </si>
  <si>
    <t>Flagship IP Worldwide Flexible FoF A</t>
  </si>
  <si>
    <t>FNB Growth Plus Return FoF B1</t>
  </si>
  <si>
    <t>Foord Flexible FoF R</t>
  </si>
  <si>
    <t>GCI MET Worldwide Flexible</t>
  </si>
  <si>
    <t>H4 Growth B</t>
  </si>
  <si>
    <t>Imalivest MET Worldwide Flexible A</t>
  </si>
  <si>
    <t>Inv Solutions Flexible FoF A</t>
  </si>
  <si>
    <t>Investec Worldwide Flexible E</t>
  </si>
  <si>
    <t>Lunar BCI Worldwide Flexible A</t>
  </si>
  <si>
    <t>Marriott Worldwide Flexible FoF A</t>
  </si>
  <si>
    <t>Median BCI Worldwide Flexible FoF A</t>
  </si>
  <si>
    <t>Megafin SCI Growth FoF B1</t>
  </si>
  <si>
    <t>MET Protected Worldwide Flexible A</t>
  </si>
  <si>
    <t>MI-PLAN IP Worldwide Macro B2</t>
  </si>
  <si>
    <t>MitonOptimal IP Worldwide Flex FoF A1</t>
  </si>
  <si>
    <t>Naviga BCI Worldwide Flexible FoF A</t>
  </si>
  <si>
    <t>Nedgroup Inv Bravata Ww Flex A</t>
  </si>
  <si>
    <t>Novare Worldwide Flexible A</t>
  </si>
  <si>
    <t>Novare Worldwide Flexible FoF A1</t>
  </si>
  <si>
    <t>Octagon SCI Worldwide Flexible FoF A1</t>
  </si>
  <si>
    <t>Old Mutual Maximum Return FoF A</t>
  </si>
  <si>
    <t>Old Mutual Multi-Managers Max Ret FoF A</t>
  </si>
  <si>
    <t>Old Mutual Multi-Managers Max Ret FoF B4</t>
  </si>
  <si>
    <t>Olympiad BCI Worldwide Flexible FoF</t>
  </si>
  <si>
    <t>Optimum BCI WorldWide Flexible FoF A</t>
  </si>
  <si>
    <t>PBi BCI Worldwide Flexible A</t>
  </si>
  <si>
    <t>Platinum MET Worldwide Flexible A</t>
  </si>
  <si>
    <t>Point3 BCI Moderate Worldwide FoF A</t>
  </si>
  <si>
    <t>PrivateClient BCI Worldwide Flexible A</t>
  </si>
  <si>
    <t>Prosperity IP Worldwide Flexible FoF A</t>
  </si>
  <si>
    <t>Quantum BCI Worldwide Flexible FoF</t>
  </si>
  <si>
    <t>Quattro Ci Worldwide Flexible FoF A</t>
  </si>
  <si>
    <t>RCI BCI Worldwide Flexible A</t>
  </si>
  <si>
    <t>Rebalance BCI Inflation Plus 7 A</t>
  </si>
  <si>
    <t>RECM Global Flexible A</t>
  </si>
  <si>
    <t>Rock Capital IP Top 20 Global A</t>
  </si>
  <si>
    <t>Rootstock SCI Worldwide Flexible B</t>
  </si>
  <si>
    <t>SignalHill BCI Wwide Flexible Growth A</t>
  </si>
  <si>
    <t>Signature BCI Worldwide Flexible FoF A</t>
  </si>
  <si>
    <t>Simplisiti BCI Flexible FoF</t>
  </si>
  <si>
    <t>Southern Charter BCI WW Flexible FoF A</t>
  </si>
  <si>
    <t>Stonewood BCI Worldwide Flexible B</t>
  </si>
  <si>
    <t>Trésor SCI Flexible B1</t>
  </si>
  <si>
    <t>(ASISA) Regional EQ General</t>
  </si>
  <si>
    <t>ABSA Africa Equity FF A</t>
  </si>
  <si>
    <t>ALUWANI Africa Equity A</t>
  </si>
  <si>
    <t>Mazi Capital Prime Africa Equity B2</t>
  </si>
  <si>
    <t>Prescient Africa Equity FF A1</t>
  </si>
  <si>
    <t>Prescient Africa Sustainable Equity A1</t>
  </si>
  <si>
    <t>Rudiarius BCI Africa Equity C</t>
  </si>
  <si>
    <t>Sanlam Asia Pacific FoF A</t>
  </si>
  <si>
    <t>Sanlam India Opportunities FF A</t>
  </si>
  <si>
    <t>Sanlam Pan-Europe</t>
  </si>
  <si>
    <t>STANLIB European Equity FF B1</t>
  </si>
  <si>
    <t>Sygnia Africa Equity A</t>
  </si>
  <si>
    <t>(ASISA) Regional IB Short Term</t>
  </si>
  <si>
    <t>ABSA Euro Income A</t>
  </si>
  <si>
    <t>ABSA Sterling Income A</t>
  </si>
  <si>
    <t>ABSA US Dollar Income A</t>
  </si>
  <si>
    <t>Inv Solutions USD FF</t>
  </si>
  <si>
    <t>STANLIB Euro Currency FoF A</t>
  </si>
  <si>
    <t>STANLIB USD Currency FoF A</t>
  </si>
  <si>
    <t>(ASISA) South African EQ Unclassified</t>
  </si>
  <si>
    <t>Grindrod Diversified Preference Share</t>
  </si>
  <si>
    <t>(ASISA) Wwide EQ General</t>
  </si>
  <si>
    <t>Emperor IP Global Momentum Equity A</t>
  </si>
  <si>
    <t>H4 Worldwide Equity B</t>
  </si>
  <si>
    <t>Rank</t>
  </si>
  <si>
    <t>Fund size</t>
  </si>
  <si>
    <t>(ASISA) Regional IB Variable Term</t>
  </si>
  <si>
    <t>Unclassified</t>
  </si>
  <si>
    <t>27four Balanced Prescient FoF A2</t>
  </si>
  <si>
    <t>27four Balanced Prescient FoF A3</t>
  </si>
  <si>
    <t>27four Balanced Prescient FoF A4</t>
  </si>
  <si>
    <t>27four Balanced Prescient FoF C</t>
  </si>
  <si>
    <t>27four Stable Prescient FoF A2</t>
  </si>
  <si>
    <t>27four Stable Prescient FoF A3</t>
  </si>
  <si>
    <t>27four Stable Prescient FoF A4</t>
  </si>
  <si>
    <t>27four Stable Prescient FoF C</t>
  </si>
  <si>
    <t>36ONE MET Equity C</t>
  </si>
  <si>
    <t>36ONE MET Equity D</t>
  </si>
  <si>
    <t>36ONE MET Flexible Opportunity A1</t>
  </si>
  <si>
    <t>36ONE MET Flexible Opportunity C</t>
  </si>
  <si>
    <t>ABSA Access BCI Aggressive C</t>
  </si>
  <si>
    <t>ABSA Access BCI Balanced C</t>
  </si>
  <si>
    <t>ABSA Access BCI Cautious C</t>
  </si>
  <si>
    <t>ABSA Access BCI Growth C</t>
  </si>
  <si>
    <t>ABSA Access BCI Passive Balanced B</t>
  </si>
  <si>
    <t>ABSA Access BCI Passive Growth B</t>
  </si>
  <si>
    <t>ABSA Access BCI Stable C</t>
  </si>
  <si>
    <t>ABSA Balanced A</t>
  </si>
  <si>
    <t>ABSA Core Income A</t>
  </si>
  <si>
    <t>ABSA Global Multi Asset FF A</t>
  </si>
  <si>
    <t>ABSA Global Property FF A</t>
  </si>
  <si>
    <t>ABSA Global Value FF A</t>
  </si>
  <si>
    <t>ABSA Income Enhancer ABIL Retention C</t>
  </si>
  <si>
    <t>ABSA Income Enhancer ABIL Retention R</t>
  </si>
  <si>
    <t>ABSA Inflation Linked Income A</t>
  </si>
  <si>
    <t>ABSA Property Equity C1</t>
  </si>
  <si>
    <t>Aeon Balanced Prescient A2</t>
  </si>
  <si>
    <t>Afena Equity Prescient A2</t>
  </si>
  <si>
    <t>ALUWANI Top 25 B1</t>
  </si>
  <si>
    <t>Analytics Ci Cautious FoF A</t>
  </si>
  <si>
    <t>Analytics Ci Moderate FoF A</t>
  </si>
  <si>
    <t>Ashburton Balanced A1</t>
  </si>
  <si>
    <t>Ashburton Equity A1</t>
  </si>
  <si>
    <t>Ashburton Equity A2</t>
  </si>
  <si>
    <t>Ashburton Equity A3</t>
  </si>
  <si>
    <t>Ashburton Global Flexible A1</t>
  </si>
  <si>
    <t>Ashburton Multi Manager Bond A1</t>
  </si>
  <si>
    <t>Ashburton Multi Manager Bond B3</t>
  </si>
  <si>
    <t>Ashburton Multi Manager Equity A1</t>
  </si>
  <si>
    <t>Ashburton Multi Manager Equity A2</t>
  </si>
  <si>
    <t>Ashburton Multi Manager Income A1</t>
  </si>
  <si>
    <t>Ashburton Multi Manager Property A1</t>
  </si>
  <si>
    <t>Ashburton Multi Manager Property A2</t>
  </si>
  <si>
    <t>Ashburton Multi Manager Pru Flex A1</t>
  </si>
  <si>
    <t>Ashburton Multi Manager Pru Flex A2</t>
  </si>
  <si>
    <t>Ashburton SA Income ABIL Retention B1</t>
  </si>
  <si>
    <t>Ashburton Stable ABIL Retention B1</t>
  </si>
  <si>
    <t>Ashburton Stable ABIL Retention B3</t>
  </si>
  <si>
    <t>Ashburton Targeted Return A1</t>
  </si>
  <si>
    <t>Bateleur Equity Prescient A1</t>
  </si>
  <si>
    <t>Bateleur Equity Prescient A3</t>
  </si>
  <si>
    <t>Bateleur Equity Prescient A4</t>
  </si>
  <si>
    <t>Bateleur Global Equity Prescient FF A2</t>
  </si>
  <si>
    <t>BCI Best Blend Cautious B1</t>
  </si>
  <si>
    <t>BCI Best Blend Global Equity A1</t>
  </si>
  <si>
    <t>Bovest BCI Conservative FoF B</t>
  </si>
  <si>
    <t>Bovest BCI Managed FoF B</t>
  </si>
  <si>
    <t>Catalyst Flexible Property Prescient B</t>
  </si>
  <si>
    <t>Catalyst SA Property Equity Prescient D</t>
  </si>
  <si>
    <t>Celtis BCI Conservative FoF A1</t>
  </si>
  <si>
    <t>Celtis BCI Flexible FoF A1</t>
  </si>
  <si>
    <t>Celtis BCI Managed FoF C</t>
  </si>
  <si>
    <t>Centaur BCI Flexible C</t>
  </si>
  <si>
    <t>ClucasGray Equity Prescient A2</t>
  </si>
  <si>
    <t>ClucasGray Equity Prescient A3</t>
  </si>
  <si>
    <t>ClucasGray Future Titans Prescient A2</t>
  </si>
  <si>
    <t>ClucasGray Future Titans Prescient A3</t>
  </si>
  <si>
    <t>Consilium BCI Flexible B</t>
  </si>
  <si>
    <t>Cordatus Balanced Prescient FoF A2</t>
  </si>
  <si>
    <t>Coronation Equity A</t>
  </si>
  <si>
    <t>Coronation SA Equity D</t>
  </si>
  <si>
    <t>CS BCI Prudential FoF C</t>
  </si>
  <si>
    <t>Discovery Target Retire 2045 A</t>
  </si>
  <si>
    <t>Discovery Target Retire 2050 A</t>
  </si>
  <si>
    <t>Efficient BCI Fixed Income B</t>
  </si>
  <si>
    <t>Element Specialist lncome C</t>
  </si>
  <si>
    <t>Emperor IP Global Momentum Equity C</t>
  </si>
  <si>
    <t>Fairtree MET Equity A2</t>
  </si>
  <si>
    <t>Fairtree MET Equity A3</t>
  </si>
  <si>
    <t>Fairtree MET Flexible Balanced A2</t>
  </si>
  <si>
    <t>FG IP International Flexible FoF B1</t>
  </si>
  <si>
    <t>FG IP Jupiter Income FoF B1</t>
  </si>
  <si>
    <t>FG IP Mercury Equity FoF B1</t>
  </si>
  <si>
    <t>FG IP Saturn Flexible FoF B1</t>
  </si>
  <si>
    <t>FG IP Venus Cautious FoF B1</t>
  </si>
  <si>
    <t>Flagship IP Flexible Value A2</t>
  </si>
  <si>
    <t>Foord Balanced B</t>
  </si>
  <si>
    <t>Foord Balanced B1</t>
  </si>
  <si>
    <t>Foord Balanced B2</t>
  </si>
  <si>
    <t>Foord Balanced B3</t>
  </si>
  <si>
    <t>Foord Equity B1</t>
  </si>
  <si>
    <t>Foord Equity B2</t>
  </si>
  <si>
    <t>Foord Equity B3</t>
  </si>
  <si>
    <t>Foord Flexible FoF B1</t>
  </si>
  <si>
    <t>Foord Flexible FoF B2</t>
  </si>
  <si>
    <t>Foord Flexible FoF B4</t>
  </si>
  <si>
    <t>Foord International FF B1</t>
  </si>
  <si>
    <t>Foord International FF B2</t>
  </si>
  <si>
    <t>Glacier Money Market B</t>
  </si>
  <si>
    <t>Graviton SCI Balanced B2</t>
  </si>
  <si>
    <t>Graviton SCI Capital Growth B2</t>
  </si>
  <si>
    <t>Graviton SCI Flexible Income B2</t>
  </si>
  <si>
    <t>Graviton SCI Low Equity B2</t>
  </si>
  <si>
    <t>Gryphon Flexible FoF A</t>
  </si>
  <si>
    <t>Gryphon Global Equity A</t>
  </si>
  <si>
    <t>Gryphon Prudential FoF A</t>
  </si>
  <si>
    <t>Imalivest MET Balanced B</t>
  </si>
  <si>
    <t>Imalivest MET Worldwide Flexible B</t>
  </si>
  <si>
    <t>Imara MET Equity C2</t>
  </si>
  <si>
    <t>Inv Solutions Aggressive Passive A1</t>
  </si>
  <si>
    <t>Inv Solutions Aggressive Passive T</t>
  </si>
  <si>
    <t>Inv Solutions Conservative Passive T</t>
  </si>
  <si>
    <t>Inv Solutions Flexible FoF L</t>
  </si>
  <si>
    <t>Inv Solutions Income Y</t>
  </si>
  <si>
    <t>Inv Solutions Income Z</t>
  </si>
  <si>
    <t>Inv Solutions Institutional Equity T</t>
  </si>
  <si>
    <t>Inv Solutions Performer Managed Z</t>
  </si>
  <si>
    <t>Inv Solutions Property Equity L</t>
  </si>
  <si>
    <t>Inv Solutions RR Focus T</t>
  </si>
  <si>
    <t>Inv Solutions RR Focus Z</t>
  </si>
  <si>
    <t>Inv Solutions Stable FoF B</t>
  </si>
  <si>
    <t>Inv Solutions Strategic Global Bal FF L</t>
  </si>
  <si>
    <t>Inv Solutions Superior Yield T</t>
  </si>
  <si>
    <t>Investec Active Quants B</t>
  </si>
  <si>
    <t>Investec Cautious Managed B</t>
  </si>
  <si>
    <t>Investec Commodity A</t>
  </si>
  <si>
    <t>Investec Commodity B</t>
  </si>
  <si>
    <t>Investec Emerging Companies A</t>
  </si>
  <si>
    <t>Investec Emerging Companies B</t>
  </si>
  <si>
    <t>Investec Equity A</t>
  </si>
  <si>
    <t>Investec Equity B</t>
  </si>
  <si>
    <t>Investec Equity E</t>
  </si>
  <si>
    <t>Investec Equity G</t>
  </si>
  <si>
    <t>Investec Equity J</t>
  </si>
  <si>
    <t>Investec Global Franchise FF B</t>
  </si>
  <si>
    <t>Investec Global Strategic Managed FF B</t>
  </si>
  <si>
    <t>Investec High Income A</t>
  </si>
  <si>
    <t>Investec High Income B</t>
  </si>
  <si>
    <t>Investec Managed A</t>
  </si>
  <si>
    <t>Investec Managed B</t>
  </si>
  <si>
    <t>Investec Money Market B</t>
  </si>
  <si>
    <t>Investec Money Market C</t>
  </si>
  <si>
    <t>Investec Opportunity A</t>
  </si>
  <si>
    <t>Investec Opportunity B</t>
  </si>
  <si>
    <t>Investec Opportunity G</t>
  </si>
  <si>
    <t>Investec Value A</t>
  </si>
  <si>
    <t>Investec Value B</t>
  </si>
  <si>
    <t>Investec Value E</t>
  </si>
  <si>
    <t>Investec Value G</t>
  </si>
  <si>
    <t>Investec Value J</t>
  </si>
  <si>
    <t>Investec Worldwide Equity FF A</t>
  </si>
  <si>
    <t>Investec Worldwide Equity FF B</t>
  </si>
  <si>
    <t>Investec Worldwide Flexible G</t>
  </si>
  <si>
    <t>Investec Worldwide Flexible J</t>
  </si>
  <si>
    <t>Laurium Balanced Prescient A2</t>
  </si>
  <si>
    <t>Laurium Equity Prescient A2</t>
  </si>
  <si>
    <t>Laurium Equity Prescient B4</t>
  </si>
  <si>
    <t>Laurium Flexible Prescient B4</t>
  </si>
  <si>
    <t>Long Beach Flexible Prescient A3</t>
  </si>
  <si>
    <t>Lynx Prime Balanced FoF A2</t>
  </si>
  <si>
    <t>Lynx Prime Balanced FoF B1</t>
  </si>
  <si>
    <t>Lynx Prime Balanced FoF C2</t>
  </si>
  <si>
    <t>Lynx Prime Cautious FoF A2</t>
  </si>
  <si>
    <t>Lynx Prime Cautious FoF B1</t>
  </si>
  <si>
    <t>Lynx Prime Cautious FoF C2</t>
  </si>
  <si>
    <t>Lynx Prime Global Diversified FoF B</t>
  </si>
  <si>
    <t>Lynx Prime Global Diversified FoF B1</t>
  </si>
  <si>
    <t>Lynx Prime Global Diversified FoF C</t>
  </si>
  <si>
    <t>Lynx Prime Opportunities FoF A2</t>
  </si>
  <si>
    <t>Lynx Prime Opportunities FoF B1</t>
  </si>
  <si>
    <t>Lynx Prime Opportunities FoF C1</t>
  </si>
  <si>
    <t>Lynx Prime Opportunities FoF C2</t>
  </si>
  <si>
    <t>M1 Capital Prescient Equity A1</t>
  </si>
  <si>
    <t>M1 Capital Prescient Equity A3</t>
  </si>
  <si>
    <t>M1 Capital Prescient Equity A4</t>
  </si>
  <si>
    <t>M1 Capital Prescient Global Equity A2</t>
  </si>
  <si>
    <t>M1 Capital Prescient Global Equity A3</t>
  </si>
  <si>
    <t>Marriott Balanced FoF C</t>
  </si>
  <si>
    <t>Marriott High Income FoF C</t>
  </si>
  <si>
    <t>Marriott International Growth FF B</t>
  </si>
  <si>
    <t>Marriott Worldwide Flexible FoF C</t>
  </si>
  <si>
    <t>Megafin SCI Balanced FoF A1</t>
  </si>
  <si>
    <t>Megafin SCI Growth FoF A1</t>
  </si>
  <si>
    <t>Megafin SCI Stable FoF A1</t>
  </si>
  <si>
    <t>Mergence Equity Prescient B4</t>
  </si>
  <si>
    <t>MET Capital Preserver Plus C</t>
  </si>
  <si>
    <t>MET General Equity B</t>
  </si>
  <si>
    <t>MET General Equity C</t>
  </si>
  <si>
    <t>MET Protected General Equity B</t>
  </si>
  <si>
    <t>MET Protected Income B</t>
  </si>
  <si>
    <t>MET Protected Worldwide Flexible B</t>
  </si>
  <si>
    <t>MI-PLAN IP Inflation Plus 5 B6</t>
  </si>
  <si>
    <t>MitonOptimal IP Diversified Inc FoF B2</t>
  </si>
  <si>
    <t>MitonOptimal IP Flexible FoF B2</t>
  </si>
  <si>
    <t>MitonOptimal IP Prudential FoF B2</t>
  </si>
  <si>
    <t>MitonOptimal IP Worldwide Flex FoF B2</t>
  </si>
  <si>
    <t>Momentum Balanced B1</t>
  </si>
  <si>
    <t>Momentum Bond B7</t>
  </si>
  <si>
    <t>Momentum Diversified Yield B2</t>
  </si>
  <si>
    <t>Momentum Financials B1</t>
  </si>
  <si>
    <t>Momentum Financials B2</t>
  </si>
  <si>
    <t>Momentum Money Market B7</t>
  </si>
  <si>
    <t>Momentum Optimal Yield B2</t>
  </si>
  <si>
    <t>Momentum Small/Mid-Cap B1</t>
  </si>
  <si>
    <t>Mvunonala IP Balanced C</t>
  </si>
  <si>
    <t>Naviga BCI Balanced Growth FoF C</t>
  </si>
  <si>
    <t>Naviga BCI Income Planner FoF C</t>
  </si>
  <si>
    <t>Naviga BCI Moderate FoF C</t>
  </si>
  <si>
    <t>Naviga BCI SA Equity C</t>
  </si>
  <si>
    <t>Naviga BCI Secure Growth FoF C</t>
  </si>
  <si>
    <t>Nedgroup Inv Core Bond R</t>
  </si>
  <si>
    <t>Nedgroup Inv Core Diversified C</t>
  </si>
  <si>
    <t>Nedgroup Inv Core Guarded C</t>
  </si>
  <si>
    <t>Nedgroup Inv Core Income A1</t>
  </si>
  <si>
    <t>Nedgroup Inv Core Income C</t>
  </si>
  <si>
    <t>Nedgroup Inv Entrepreneur A</t>
  </si>
  <si>
    <t>Nedgroup Inv Entrepreneur A1</t>
  </si>
  <si>
    <t>Nedgroup Inv Financials A</t>
  </si>
  <si>
    <t>Nedgroup Inv Flexible Inc A1</t>
  </si>
  <si>
    <t>Nedgroup Inv Flexible Inc R</t>
  </si>
  <si>
    <t>Nedgroup Inv Flexible Inc R1</t>
  </si>
  <si>
    <t>Nedgroup Inv Global Cautious FF A1</t>
  </si>
  <si>
    <t>Nedgroup Inv Global Equity FF B</t>
  </si>
  <si>
    <t>Nedgroup Inv Global Flexible FF A</t>
  </si>
  <si>
    <t>Nedgroup Inv Growth A</t>
  </si>
  <si>
    <t>Nedgroup Inv Growth A1</t>
  </si>
  <si>
    <t>Nedgroup Inv Managed A</t>
  </si>
  <si>
    <t>Nedgroup Inv Managed A1</t>
  </si>
  <si>
    <t>Nedgroup Inv Managed D</t>
  </si>
  <si>
    <t>Nedgroup Inv Mining &amp; Res A</t>
  </si>
  <si>
    <t>Nedgroup Inv Opportunity A1</t>
  </si>
  <si>
    <t>Nedgroup Inv Opportunity A2</t>
  </si>
  <si>
    <t>Nedgroup Inv Opportunity C</t>
  </si>
  <si>
    <t>Nedgroup Inv Opportunity G</t>
  </si>
  <si>
    <t>Nedgroup Inv Rainmaker A1</t>
  </si>
  <si>
    <t>Nedgroup Inv Rainmaker R</t>
  </si>
  <si>
    <t>Nedgroup Inv Stable A1</t>
  </si>
  <si>
    <t>Nedgroup Inv Value A</t>
  </si>
  <si>
    <t>Nedgroup Inv Value A1</t>
  </si>
  <si>
    <t>NFB Ci Equity A</t>
  </si>
  <si>
    <t>Noble PP All Weather FoF A1</t>
  </si>
  <si>
    <t>Noble PP All Weather FoF A2</t>
  </si>
  <si>
    <t>Noble PP Balanced FoF A2</t>
  </si>
  <si>
    <t>Noble PP Flexible A1</t>
  </si>
  <si>
    <t>Noble PP Flexible A2</t>
  </si>
  <si>
    <t>Noble PP Strategic Income FoF A2</t>
  </si>
  <si>
    <t>Noble PP Wealth Creator FoF A2</t>
  </si>
  <si>
    <t>Novare Capital Preserver FoF A2</t>
  </si>
  <si>
    <t>Novare Wealth Accumulator FoF A2</t>
  </si>
  <si>
    <t>Novare Worldwide Flexible FoF A2</t>
  </si>
  <si>
    <t>Oasis Balanced Stable FoF F</t>
  </si>
  <si>
    <t>Oasis Bond A</t>
  </si>
  <si>
    <t>Oasis Crescent Bal Progressive FoF E</t>
  </si>
  <si>
    <t>Oasis Crescent Balanced Stable FoF F</t>
  </si>
  <si>
    <t>Oasis Crescent Income E</t>
  </si>
  <si>
    <t>Oasis Crescent Income F</t>
  </si>
  <si>
    <t>Octagon SCI Cautious FoF B1</t>
  </si>
  <si>
    <t>Octagon SCI Growth FoF B1</t>
  </si>
  <si>
    <t>Octagon SCI Worldwide Flexible FoF B1</t>
  </si>
  <si>
    <t>Old Mutual Balanced A</t>
  </si>
  <si>
    <t>Old Mutual Financial Servs A</t>
  </si>
  <si>
    <t>Old Mutual Flexible A</t>
  </si>
  <si>
    <t>Old Mutual Global Emerging Markets C</t>
  </si>
  <si>
    <t>Old Mutual Global Equity A</t>
  </si>
  <si>
    <t>Old Mutual Global FTSE RAFI Index FF A2</t>
  </si>
  <si>
    <t>Old Mutual Gold A</t>
  </si>
  <si>
    <t>Old Mutual Growth A</t>
  </si>
  <si>
    <t>Old Mutual Industrial R</t>
  </si>
  <si>
    <t>Old Mutual Investors A</t>
  </si>
  <si>
    <t>Old Mutual Investors A7</t>
  </si>
  <si>
    <t>Old Mutual Managed Alpha Equity C</t>
  </si>
  <si>
    <t>Old Mutual Mid &amp; Small-Cap A</t>
  </si>
  <si>
    <t>Old Mutual Mining &amp; Res A</t>
  </si>
  <si>
    <t>Old Mutual Money Market A2</t>
  </si>
  <si>
    <t>Old Mutual Multi-Managers Caut FoF C</t>
  </si>
  <si>
    <t>Old Mutual Top Companies A</t>
  </si>
  <si>
    <t>Optimum BCI Balanced D</t>
  </si>
  <si>
    <t>Perpetua MET Balanced A1</t>
  </si>
  <si>
    <t>Perpetua MET Balanced A2</t>
  </si>
  <si>
    <t>Perpetua MET Balanced B</t>
  </si>
  <si>
    <t>Perpetua MET Balanced C</t>
  </si>
  <si>
    <t>Perpetua MET Balanced D</t>
  </si>
  <si>
    <t>Perpetua MET Equity A1</t>
  </si>
  <si>
    <t>Perpetua MET Equity A2</t>
  </si>
  <si>
    <t>Perpetua MET Equity B</t>
  </si>
  <si>
    <t>Perpetua MET Equity C</t>
  </si>
  <si>
    <t>Perpetua MET Equity D</t>
  </si>
  <si>
    <t>Personal Trust Managed B</t>
  </si>
  <si>
    <t>PortfolioMetrix BCI Equity FoF B2</t>
  </si>
  <si>
    <t>PortfolioMetrix BCI Global Equity FoF B2</t>
  </si>
  <si>
    <t>Prescient Absolute Balanced A3</t>
  </si>
  <si>
    <t>Prescient Absolute Balanced C</t>
  </si>
  <si>
    <t>Prescient Balanced A1</t>
  </si>
  <si>
    <t>Prescient Bond QuantPlus A2</t>
  </si>
  <si>
    <t>Prescient Bond QuantPlus C</t>
  </si>
  <si>
    <t>Prescient China Balanced FF A1</t>
  </si>
  <si>
    <t>Prescient China Balanced FF A2</t>
  </si>
  <si>
    <t>Prescient China Balanced FF A3</t>
  </si>
  <si>
    <t>Prescient Equity A2</t>
  </si>
  <si>
    <t>Prescient Equity A3</t>
  </si>
  <si>
    <t>Prescient Equity Defender A2</t>
  </si>
  <si>
    <t>Prescient Equity Defender A3</t>
  </si>
  <si>
    <t>Prescient Equity Income A2</t>
  </si>
  <si>
    <t>Prescient Equity Income A3</t>
  </si>
  <si>
    <t>Prescient Equity Income C</t>
  </si>
  <si>
    <t>Prescient Equity Top 40 A2</t>
  </si>
  <si>
    <t>Prescient Global Growth FF A3</t>
  </si>
  <si>
    <t>Prescient Global Positive Return FF A3</t>
  </si>
  <si>
    <t>Prescient Income Provider A2</t>
  </si>
  <si>
    <t>Prescient Income Provider A3</t>
  </si>
  <si>
    <t>Prescient Income Provider C</t>
  </si>
  <si>
    <t>Prescient Pos Rtn QuantPlus A2</t>
  </si>
  <si>
    <t>Prescient Pos Rtn QuantPlus A3</t>
  </si>
  <si>
    <t>Prescient Pos Rtn QuantPlus C</t>
  </si>
  <si>
    <t>Prescient RECM Global FF B</t>
  </si>
  <si>
    <t>Prescient Stable Income A2</t>
  </si>
  <si>
    <t>Prime Balanced FoF A2</t>
  </si>
  <si>
    <t>Prime Equity FoF A1</t>
  </si>
  <si>
    <t>Prime Equity FoF A2</t>
  </si>
  <si>
    <t>Prime Global Flexible FoF A1</t>
  </si>
  <si>
    <t>Prime Global Flexible FoF A2</t>
  </si>
  <si>
    <t>Prime Income Plus A1</t>
  </si>
  <si>
    <t>Prime Managed FoF A2</t>
  </si>
  <si>
    <t>Prudential Balanced T</t>
  </si>
  <si>
    <t>Prudential Balanced X</t>
  </si>
  <si>
    <t>Prudential Dividend Maximiser T</t>
  </si>
  <si>
    <t>Prudential Enh SA Prop Tracker T</t>
  </si>
  <si>
    <t>Prudential Enhanced Income T</t>
  </si>
  <si>
    <t>Prudential Enhanced Income X</t>
  </si>
  <si>
    <t>Prudential Income X</t>
  </si>
  <si>
    <t>Prudential Inflation Plus T</t>
  </si>
  <si>
    <t>Prudential Inflation Plus X</t>
  </si>
  <si>
    <t>Prudential Money Market X</t>
  </si>
  <si>
    <t>PSG Balanced B</t>
  </si>
  <si>
    <t>PSG Balanced D</t>
  </si>
  <si>
    <t>PSG Equity B</t>
  </si>
  <si>
    <t>PSG MM Equity FoF B</t>
  </si>
  <si>
    <t>PSG MM Income FoF B</t>
  </si>
  <si>
    <t>PSG MM Income FoF C</t>
  </si>
  <si>
    <t>PSG Wealth Global Creator FF A</t>
  </si>
  <si>
    <t>RECM Equity D</t>
  </si>
  <si>
    <t>RECM Equity E</t>
  </si>
  <si>
    <t>RECM Global Flexible C</t>
  </si>
  <si>
    <t>Rezco Equity C</t>
  </si>
  <si>
    <t>Rezco Managed Plus B</t>
  </si>
  <si>
    <t>Rezco Managed Plus C</t>
  </si>
  <si>
    <t>Rezco Stable C</t>
  </si>
  <si>
    <t>Rezco Value Trend B</t>
  </si>
  <si>
    <t>Rezco Value Trend C</t>
  </si>
  <si>
    <t>Rezco Value Trend T</t>
  </si>
  <si>
    <t>Saffron MET Active Bond C2</t>
  </si>
  <si>
    <t>Saffron MET Opportunity Income C2</t>
  </si>
  <si>
    <t>Saffron MET Top 20 Fund C2</t>
  </si>
  <si>
    <t>Sanlam Diversified Income FoF A2</t>
  </si>
  <si>
    <t>Sanlam Diversified Income FoF A4</t>
  </si>
  <si>
    <t>Sanlam Global Equity A</t>
  </si>
  <si>
    <t>Sanlam Multi Mgd Absolute Sol 5 FoF A2</t>
  </si>
  <si>
    <t>Sanlam Multi Mgd Aggressive FoF A2</t>
  </si>
  <si>
    <t>Sanlam Multi Mgd Cautious FoF A2</t>
  </si>
  <si>
    <t>Sanlam Multi Mgd Conservative FoF A2</t>
  </si>
  <si>
    <t>Sanlam Multi Mgd Long Term GS 7 FoF A2</t>
  </si>
  <si>
    <t>Sanlam Multi Mgd Moderate Aggr FoF A2</t>
  </si>
  <si>
    <t>Sanlam Multi Mgd Moderate FoF A2</t>
  </si>
  <si>
    <t>Sanlam Multi Mgd Protection Sol 3 FoF A2</t>
  </si>
  <si>
    <t>Sanlam Select Focused Equity B2</t>
  </si>
  <si>
    <t>Sanlam Select Focused Equity B3</t>
  </si>
  <si>
    <t>Sanlam Select Focused Equity B4</t>
  </si>
  <si>
    <t>Sanlam Select Managed A2</t>
  </si>
  <si>
    <t>Sasfin BCI Balanced C</t>
  </si>
  <si>
    <t>Sasfin BCI Stable C</t>
  </si>
  <si>
    <t>Satrix Balanced Index A2</t>
  </si>
  <si>
    <t>Satrix Momentum Index A2</t>
  </si>
  <si>
    <t>Satrix MSCI World Equity Index FF A2</t>
  </si>
  <si>
    <t>Satrix Top 40 Index A2</t>
  </si>
  <si>
    <t>Select Manager BCI Flexible Growth FoF C</t>
  </si>
  <si>
    <t>Select Manager BCI Global Moderate FoF C</t>
  </si>
  <si>
    <t>Select Manager BCI Prudential FoF C</t>
  </si>
  <si>
    <t>SIM Balanced A</t>
  </si>
  <si>
    <t>SIM Balanced A1</t>
  </si>
  <si>
    <t>SIM Balanced B</t>
  </si>
  <si>
    <t>SIM Balanced B11</t>
  </si>
  <si>
    <t>SIM Balanced B8</t>
  </si>
  <si>
    <t>SIM General Equity A</t>
  </si>
  <si>
    <t>SIM General Equity A1</t>
  </si>
  <si>
    <t>SIM General Equity A2</t>
  </si>
  <si>
    <t>SIM General Equity B10</t>
  </si>
  <si>
    <t>SIM General Equity B7</t>
  </si>
  <si>
    <t>SIM General Equity B8</t>
  </si>
  <si>
    <t>SIM Global Best Ideas FF A1</t>
  </si>
  <si>
    <t>SIM Industrial A</t>
  </si>
  <si>
    <t>SIM Mgd Aggressive FoF A2</t>
  </si>
  <si>
    <t>SIM Mgd Aggressive FoF B6</t>
  </si>
  <si>
    <t>SIM Mgd Cautious FoF A2</t>
  </si>
  <si>
    <t>SIM Mgd Cautious FoF B6</t>
  </si>
  <si>
    <t>SIM Mgd Conservative FoF A2</t>
  </si>
  <si>
    <t>SIM Mgd Conservative FoF B3</t>
  </si>
  <si>
    <t>SIM Mgd Conservative FoF B6</t>
  </si>
  <si>
    <t>SIM Mgd Moderate Aggr FoF A2</t>
  </si>
  <si>
    <t>SIM Mgd Moderate Aggr FoF B4</t>
  </si>
  <si>
    <t>SIM Mgd Moderate FoF A2</t>
  </si>
  <si>
    <t>SIM Mgd Moderate FoF B7</t>
  </si>
  <si>
    <t>SIM Money Market B10</t>
  </si>
  <si>
    <t>SIM Small Cap A</t>
  </si>
  <si>
    <t>SIM Value A1</t>
  </si>
  <si>
    <t>SIM Value B8</t>
  </si>
  <si>
    <t>SMMI Aggressive Balanced One B2</t>
  </si>
  <si>
    <t>SMMI Balanced One B2</t>
  </si>
  <si>
    <t>SMMI Domestic Balanced One B2</t>
  </si>
  <si>
    <t>SMMI Moderate Balanced One B2</t>
  </si>
  <si>
    <t>STANLIB Absolute Plus A</t>
  </si>
  <si>
    <t>STANLIB Africa Income A</t>
  </si>
  <si>
    <t>STANLIB Aggressive FoF A</t>
  </si>
  <si>
    <t>STANLIB Aggressive Income A</t>
  </si>
  <si>
    <t>STANLIB Balanced A</t>
  </si>
  <si>
    <t>STANLIB Balanced B3</t>
  </si>
  <si>
    <t>STANLIB Balanced Cautious A</t>
  </si>
  <si>
    <t>STANLIB Balanced R</t>
  </si>
  <si>
    <t>STANLIB Bond R</t>
  </si>
  <si>
    <t>STANLIB Capital Growth A</t>
  </si>
  <si>
    <t>STANLIB Conservative FoF A</t>
  </si>
  <si>
    <t>STANLIB Equity A</t>
  </si>
  <si>
    <t>STANLIB Extra Income B1</t>
  </si>
  <si>
    <t>STANLIB Flexible Income B1</t>
  </si>
  <si>
    <t>STANLIB Global Equity FF R</t>
  </si>
  <si>
    <t>STANLIB Global Property FF A</t>
  </si>
  <si>
    <t>STANLIB Industrial A</t>
  </si>
  <si>
    <t>STANLIB Inflation Plus 3% A</t>
  </si>
  <si>
    <t>STANLIB MM Absolute Income A</t>
  </si>
  <si>
    <t>STANLIB MM All Stars Eq FoF A</t>
  </si>
  <si>
    <t>STANLIB MM Balanced A</t>
  </si>
  <si>
    <t>STANLIB MM Defensive Balanced A</t>
  </si>
  <si>
    <t>STANLIB MM Equity A2</t>
  </si>
  <si>
    <t>STANLIB MM Flex Property A</t>
  </si>
  <si>
    <t>STANLIB MM Global Equity FF A</t>
  </si>
  <si>
    <t>STANLIB MM Low Equity FoF A</t>
  </si>
  <si>
    <t>STANLIB MM Medium-High Equity FoF A</t>
  </si>
  <si>
    <t>STANLIB MM Medium Equity FoF A</t>
  </si>
  <si>
    <t>STANLIB MM Property A</t>
  </si>
  <si>
    <t>STANLIB MM Real Return A</t>
  </si>
  <si>
    <t>STANLIB MM Shari'ah Balanced FoF A</t>
  </si>
  <si>
    <t>STANLIB Mod Aggressive FoF A</t>
  </si>
  <si>
    <t>STANLIB Mod Conserv FoF A</t>
  </si>
  <si>
    <t>STANLIB Moderate FoF A</t>
  </si>
  <si>
    <t>STANLIB Money Market B1</t>
  </si>
  <si>
    <t>STANLIB Quants A</t>
  </si>
  <si>
    <t>STANLIB Resources A</t>
  </si>
  <si>
    <t>STANLIB SA Equity A</t>
  </si>
  <si>
    <t>STANLIB Shari'ah Equity A</t>
  </si>
  <si>
    <t>STANLIB Value A</t>
  </si>
  <si>
    <t>Stonehage Fleming SCI Equity A2</t>
  </si>
  <si>
    <t>Sygnia 4th Industrial Revolution Gl Eq B</t>
  </si>
  <si>
    <t>Sygnia CPI + 2% D</t>
  </si>
  <si>
    <t>Sygnia CPI + 4% D</t>
  </si>
  <si>
    <t>Sygnia CPI + 6% D</t>
  </si>
  <si>
    <t>Sygnia International Flexible FoF B</t>
  </si>
  <si>
    <t>Sygnia Money Market R</t>
  </si>
  <si>
    <t>Tower Capital Equity Prescient B2</t>
  </si>
  <si>
    <t>UAM BCI Balanced B</t>
  </si>
  <si>
    <t>Visio BCI Actinio F</t>
  </si>
  <si>
    <t>Visio BCI General Equity B10</t>
  </si>
  <si>
    <t>Visio BCI General Equity B12</t>
  </si>
  <si>
    <t>Visio BCI General Equity B13</t>
  </si>
  <si>
    <t>Indices</t>
  </si>
  <si>
    <t>FTSE/JSE All Share TR ZAR</t>
  </si>
  <si>
    <t>FTSE/JSE Top 40 TR ZAR</t>
  </si>
  <si>
    <t>FTSE/JSE Resources 10 TR ZAR</t>
  </si>
  <si>
    <t>FTSE/JSE Financial 15 TR ZAR</t>
  </si>
  <si>
    <t>FTSE/JSE Ind/Industrials TR ZAR</t>
  </si>
  <si>
    <t>SA CPI (Excl. Owners' Equiv. Rent/CPIX)</t>
  </si>
  <si>
    <t>SA CPI (Headline)</t>
  </si>
  <si>
    <t>SA CPI (Primary Urban Areas/CPI)</t>
  </si>
  <si>
    <t>SA Inflation (Synthetic long term)</t>
  </si>
  <si>
    <t>SA Inflation + 3% Geometric</t>
  </si>
  <si>
    <t>SA Inflation + 4% Geometric</t>
  </si>
  <si>
    <t>SA Inflation + 5% Geometric</t>
  </si>
  <si>
    <t>(As at 30 November 2016)</t>
  </si>
  <si>
    <t>GTAA</t>
  </si>
  <si>
    <t>Name</t>
  </si>
  <si>
    <t>Rf</t>
  </si>
  <si>
    <t>Sharpe</t>
  </si>
  <si>
    <t>Buy and Hold</t>
  </si>
  <si>
    <t>SAMAF B&amp;H</t>
  </si>
  <si>
    <t>SAMAF Timing</t>
  </si>
  <si>
    <t>WMAF B&amp;H</t>
  </si>
  <si>
    <t>WMAF 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</si>
</sst>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amily val="2"/>
      <scheme val="minor"/>
    </font>
    <font>
      <b/>
      <sz val="9"/>
      <color theme="1"/>
      <name val="Arial"/>
      <family val="2"/>
      <scheme val="major"/>
    </font>
    <font>
      <sz val="9"/>
      <color theme="1"/>
      <name val="Arial"/>
      <family val="2"/>
      <scheme val="major"/>
    </font>
    <font>
      <b/>
      <i/>
      <sz val="9"/>
      <color theme="1"/>
      <name val="Arial"/>
      <family val="2"/>
      <scheme val="major"/>
    </font>
    <font>
      <b/>
      <sz val="9"/>
      <color theme="3"/>
      <name val="Arial"/>
      <family val="2"/>
    </font>
    <font>
      <b/>
      <sz val="9"/>
      <color theme="1"/>
      <name val="Arial"/>
      <family val="2"/>
      <scheme val="minor"/>
    </font>
    <font>
      <sz val="9"/>
      <color theme="1"/>
      <name val="Arial"/>
      <family val="2"/>
      <scheme val="minor"/>
    </font>
    <font>
      <sz val="9"/>
      <color theme="1"/>
      <name val="Arial"/>
      <family val="2"/>
    </font>
    <font>
      <sz val="10"/>
      <color theme="1"/>
      <name val="Verdana"/>
      <family val="2"/>
    </font>
    <font>
      <b/>
      <sz val="11"/>
      <color theme="1"/>
      <name val="Arial"/>
      <family val="2"/>
      <scheme val="minor"/>
    </font>
  </fonts>
  <fills count="4">
    <fill>
      <patternFill patternType="none"/>
    </fill>
    <fill>
      <patternFill patternType="gray125"/>
    </fill>
    <fill>
      <patternFill patternType="solid">
        <fgColor rgb="FF22513D"/>
        <bgColor indexed="64"/>
      </patternFill>
    </fill>
    <fill>
      <patternFill patternType="solid">
        <fgColor rgb="FFFFFF00"/>
        <bgColor indexed="64"/>
      </patternFill>
    </fill>
  </fills>
  <borders count="14">
    <border>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6">
    <xf numFmtId="0" fontId="0" fillId="0" borderId="0" xfId="0"/>
    <xf numFmtId="0" fontId="2" fillId="0" borderId="0" xfId="0" applyFont="1"/>
    <xf numFmtId="49" fontId="1" fillId="0" borderId="0" xfId="0" applyNumberFormat="1" applyFont="1" applyAlignment="1">
      <alignment horizontal="center" wrapText="1"/>
    </xf>
    <xf numFmtId="49" fontId="1" fillId="0" borderId="0" xfId="0" applyNumberFormat="1" applyFont="1" applyAlignment="1">
      <alignment horizontal="center"/>
    </xf>
    <xf numFmtId="49" fontId="2" fillId="0" borderId="1" xfId="0" applyNumberFormat="1" applyFont="1" applyBorder="1" applyAlignment="1">
      <alignment horizontal="left" wrapText="1"/>
    </xf>
    <xf numFmtId="49" fontId="2" fillId="0" borderId="0" xfId="0" applyNumberFormat="1" applyFont="1"/>
    <xf numFmtId="49" fontId="1" fillId="0" borderId="0" xfId="0" applyNumberFormat="1" applyFont="1" applyAlignment="1">
      <alignment horizontal="left"/>
    </xf>
    <xf numFmtId="49" fontId="1" fillId="0" borderId="2" xfId="0" applyNumberFormat="1" applyFont="1" applyBorder="1" applyAlignment="1">
      <alignment horizontal="left"/>
    </xf>
    <xf numFmtId="0" fontId="2" fillId="0" borderId="2" xfId="0" applyFont="1" applyBorder="1"/>
    <xf numFmtId="0" fontId="2" fillId="0" borderId="0" xfId="0" applyFont="1" applyAlignment="1">
      <alignment vertical="center"/>
    </xf>
    <xf numFmtId="4" fontId="2" fillId="0" borderId="0" xfId="0" applyNumberFormat="1" applyFont="1" applyAlignment="1">
      <alignment vertical="center"/>
    </xf>
    <xf numFmtId="4" fontId="2" fillId="0" borderId="2" xfId="0" applyNumberFormat="1" applyFont="1" applyBorder="1" applyAlignment="1">
      <alignment vertical="center"/>
    </xf>
    <xf numFmtId="0" fontId="2" fillId="0" borderId="0" xfId="0" applyFont="1" applyAlignment="1">
      <alignment horizontal="center" vertical="center"/>
    </xf>
    <xf numFmtId="14" fontId="2" fillId="0" borderId="0" xfId="0" applyNumberFormat="1" applyFont="1" applyAlignment="1">
      <alignment horizontal="center" vertical="center"/>
    </xf>
    <xf numFmtId="3" fontId="2" fillId="0" borderId="0" xfId="0" applyNumberFormat="1" applyFont="1" applyAlignment="1">
      <alignment horizontal="center" vertical="center"/>
    </xf>
    <xf numFmtId="14" fontId="2" fillId="0" borderId="2" xfId="0" applyNumberFormat="1" applyFont="1" applyBorder="1" applyAlignment="1">
      <alignment horizontal="center" vertical="center"/>
    </xf>
    <xf numFmtId="4" fontId="2" fillId="0" borderId="0" xfId="0" applyNumberFormat="1" applyFont="1" applyAlignment="1">
      <alignment horizontal="center" vertical="center"/>
    </xf>
    <xf numFmtId="4" fontId="2" fillId="0" borderId="2" xfId="0" applyNumberFormat="1" applyFont="1" applyBorder="1" applyAlignment="1">
      <alignment horizontal="center" vertical="center"/>
    </xf>
    <xf numFmtId="0" fontId="2" fillId="0" borderId="0" xfId="0" applyFont="1" applyAlignment="1">
      <alignment horizontal="center" vertical="center"/>
    </xf>
    <xf numFmtId="3" fontId="2" fillId="0" borderId="2" xfId="0" applyNumberFormat="1" applyFont="1" applyBorder="1" applyAlignment="1">
      <alignment horizontal="center" vertical="center"/>
    </xf>
    <xf numFmtId="0" fontId="1" fillId="0" borderId="0" xfId="0" applyFont="1"/>
    <xf numFmtId="3" fontId="1" fillId="0" borderId="0" xfId="0" applyNumberFormat="1" applyFont="1"/>
    <xf numFmtId="0" fontId="3" fillId="0" borderId="0" xfId="0" applyFont="1"/>
    <xf numFmtId="49" fontId="4" fillId="2" borderId="3" xfId="0" applyNumberFormat="1" applyFont="1" applyFill="1" applyBorder="1" applyAlignment="1">
      <alignment vertical="center"/>
    </xf>
    <xf numFmtId="4" fontId="4" fillId="2" borderId="3"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4" fontId="4" fillId="2" borderId="3" xfId="0" applyNumberFormat="1" applyFont="1" applyFill="1" applyBorder="1" applyAlignment="1">
      <alignment vertical="center"/>
    </xf>
    <xf numFmtId="14" fontId="4" fillId="2" borderId="3" xfId="0" applyNumberFormat="1" applyFont="1" applyFill="1" applyBorder="1" applyAlignment="1">
      <alignment horizontal="center" vertical="center"/>
    </xf>
    <xf numFmtId="49" fontId="5" fillId="0" borderId="0" xfId="0" applyNumberFormat="1" applyFont="1"/>
    <xf numFmtId="0" fontId="6" fillId="0" borderId="0" xfId="0" applyFont="1" applyAlignment="1">
      <alignment horizontal="center" vertical="center"/>
    </xf>
    <xf numFmtId="0" fontId="6" fillId="0" borderId="0" xfId="0" applyFont="1"/>
    <xf numFmtId="49" fontId="5" fillId="0" borderId="0" xfId="0" applyNumberFormat="1" applyFont="1" applyAlignment="1"/>
    <xf numFmtId="0" fontId="6" fillId="0" borderId="0" xfId="0" applyFont="1" applyAlignment="1"/>
    <xf numFmtId="0" fontId="7" fillId="0" borderId="0" xfId="0" applyFont="1"/>
    <xf numFmtId="0" fontId="7"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6"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2" fillId="0" borderId="3" xfId="0" applyNumberFormat="1" applyFont="1" applyBorder="1"/>
    <xf numFmtId="4" fontId="2" fillId="0" borderId="3" xfId="0" applyNumberFormat="1" applyFont="1" applyBorder="1" applyAlignment="1">
      <alignment horizontal="center" vertical="center"/>
    </xf>
    <xf numFmtId="3" fontId="2" fillId="0" borderId="3" xfId="0" applyNumberFormat="1" applyFont="1" applyBorder="1" applyAlignment="1">
      <alignment horizontal="center" vertical="center"/>
    </xf>
    <xf numFmtId="4" fontId="2" fillId="0" borderId="3" xfId="0" applyNumberFormat="1" applyFont="1" applyBorder="1" applyAlignment="1">
      <alignment vertical="center"/>
    </xf>
    <xf numFmtId="14" fontId="2" fillId="0" borderId="3" xfId="0" applyNumberFormat="1" applyFont="1" applyBorder="1" applyAlignment="1">
      <alignment horizontal="center" vertical="center"/>
    </xf>
    <xf numFmtId="49" fontId="1" fillId="0" borderId="3" xfId="0" applyNumberFormat="1" applyFont="1" applyBorder="1"/>
    <xf numFmtId="4" fontId="1" fillId="0" borderId="3" xfId="0" applyNumberFormat="1" applyFont="1" applyBorder="1" applyAlignment="1">
      <alignment horizontal="center" vertical="center"/>
    </xf>
    <xf numFmtId="3" fontId="1" fillId="0" borderId="3" xfId="0" applyNumberFormat="1" applyFont="1" applyBorder="1" applyAlignment="1">
      <alignment horizontal="center" vertical="center"/>
    </xf>
    <xf numFmtId="4" fontId="1" fillId="0" borderId="3" xfId="0" applyNumberFormat="1" applyFont="1" applyBorder="1" applyAlignment="1">
      <alignment vertical="center"/>
    </xf>
    <xf numFmtId="14" fontId="1" fillId="0" borderId="3" xfId="0" applyNumberFormat="1" applyFont="1" applyBorder="1" applyAlignment="1">
      <alignment horizontal="center" vertical="center"/>
    </xf>
    <xf numFmtId="3" fontId="1" fillId="0" borderId="3" xfId="0" applyNumberFormat="1" applyFont="1" applyBorder="1"/>
    <xf numFmtId="3" fontId="1" fillId="0" borderId="3" xfId="0" applyNumberFormat="1" applyFont="1" applyBorder="1" applyAlignment="1">
      <alignment vertical="center"/>
    </xf>
    <xf numFmtId="0" fontId="2" fillId="0" borderId="3" xfId="0" applyFont="1" applyBorder="1"/>
    <xf numFmtId="0" fontId="2" fillId="0" borderId="3" xfId="0" applyFont="1" applyBorder="1" applyAlignment="1">
      <alignment horizontal="center" vertical="center"/>
    </xf>
    <xf numFmtId="0" fontId="2" fillId="0" borderId="3" xfId="0" applyFont="1" applyBorder="1" applyAlignment="1">
      <alignment vertical="center"/>
    </xf>
    <xf numFmtId="0" fontId="1" fillId="0" borderId="3" xfId="0" applyFont="1" applyBorder="1"/>
    <xf numFmtId="0" fontId="1" fillId="0" borderId="3" xfId="0" applyFont="1" applyBorder="1" applyAlignment="1">
      <alignment horizontal="center" vertical="center"/>
    </xf>
    <xf numFmtId="0" fontId="1" fillId="0" borderId="3" xfId="0" applyFont="1" applyBorder="1" applyAlignment="1">
      <alignment vertical="center"/>
    </xf>
    <xf numFmtId="49" fontId="1" fillId="0" borderId="3" xfId="0" applyNumberFormat="1" applyFont="1" applyBorder="1" applyAlignment="1">
      <alignment horizontal="center" vertical="center"/>
    </xf>
    <xf numFmtId="49" fontId="1" fillId="0" borderId="3" xfId="0" applyNumberFormat="1" applyFont="1" applyBorder="1" applyAlignment="1">
      <alignment horizontal="center" vertical="center" wrapText="1"/>
    </xf>
    <xf numFmtId="49" fontId="1" fillId="0" borderId="3" xfId="0" applyNumberFormat="1" applyFont="1" applyBorder="1" applyAlignment="1">
      <alignment horizontal="center" vertical="center"/>
    </xf>
    <xf numFmtId="49" fontId="1" fillId="0" borderId="3"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0" fontId="2" fillId="0" borderId="9" xfId="0" applyFont="1" applyBorder="1" applyAlignment="1">
      <alignment horizontal="center" vertical="center" wrapText="1"/>
    </xf>
    <xf numFmtId="49" fontId="1" fillId="0" borderId="10" xfId="0" applyNumberFormat="1" applyFont="1" applyBorder="1" applyAlignment="1">
      <alignment horizontal="center" vertical="center"/>
    </xf>
    <xf numFmtId="0" fontId="2" fillId="0" borderId="11" xfId="0" applyFont="1" applyBorder="1" applyAlignment="1">
      <alignment horizontal="center" vertical="center"/>
    </xf>
    <xf numFmtId="49" fontId="1" fillId="0" borderId="12" xfId="0" applyNumberFormat="1" applyFont="1" applyBorder="1" applyAlignment="1">
      <alignment horizontal="center" vertical="center"/>
    </xf>
    <xf numFmtId="0" fontId="2" fillId="0" borderId="13" xfId="0" applyFont="1" applyBorder="1" applyAlignment="1">
      <alignment horizontal="center" vertical="center"/>
    </xf>
    <xf numFmtId="4" fontId="0" fillId="0" borderId="0" xfId="0" applyNumberFormat="1"/>
    <xf numFmtId="49" fontId="0" fillId="0" borderId="0" xfId="0" applyNumberFormat="1"/>
    <xf numFmtId="3" fontId="0" fillId="0" borderId="0" xfId="0" applyNumberFormat="1"/>
    <xf numFmtId="49" fontId="9" fillId="0" borderId="0" xfId="0" applyNumberFormat="1" applyFont="1"/>
    <xf numFmtId="4" fontId="9" fillId="0" borderId="0" xfId="0" applyNumberFormat="1" applyFont="1"/>
    <xf numFmtId="3" fontId="9" fillId="0" borderId="0" xfId="0" applyNumberFormat="1" applyFont="1"/>
    <xf numFmtId="0" fontId="0" fillId="0" borderId="0" xfId="0" applyNumberFormat="1"/>
    <xf numFmtId="0" fontId="9" fillId="0" borderId="0" xfId="0" applyFont="1"/>
    <xf numFmtId="0" fontId="9" fillId="0" borderId="0" xfId="0" applyFont="1" applyAlignment="1">
      <alignment horizontal="center"/>
    </xf>
    <xf numFmtId="0" fontId="9" fillId="0" borderId="0" xfId="0" applyNumberFormat="1" applyFont="1" applyAlignment="1">
      <alignment horizontal="center"/>
    </xf>
    <xf numFmtId="49" fontId="9" fillId="3" borderId="0" xfId="0" applyNumberFormat="1" applyFont="1" applyFill="1"/>
    <xf numFmtId="4" fontId="9" fillId="3" borderId="0" xfId="0" applyNumberFormat="1" applyFont="1" applyFill="1"/>
    <xf numFmtId="3" fontId="9" fillId="3" borderId="0" xfId="0" applyNumberFormat="1" applyFont="1" applyFill="1"/>
    <xf numFmtId="0"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336176</xdr:colOff>
      <xdr:row>0</xdr:row>
      <xdr:rowOff>179294</xdr:rowOff>
    </xdr:from>
    <xdr:to>
      <xdr:col>22</xdr:col>
      <xdr:colOff>566893</xdr:colOff>
      <xdr:row>0</xdr:row>
      <xdr:rowOff>1064559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36176" y="179294"/>
          <a:ext cx="13375217" cy="885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 tIns="0" rIns="0" bIns="0" rtlCol="0" anchor="t">
          <a:noAutofit/>
        </a:bodyPr>
        <a:lstStyle/>
        <a:p>
          <a:r>
            <a:rPr lang="en-US" sz="1400" b="1">
              <a:solidFill>
                <a:schemeClr val="tx1">
                  <a:lumMod val="65000"/>
                  <a:lumOff val="35000"/>
                </a:schemeClr>
              </a:solidFill>
              <a:latin typeface="Arial"/>
              <a:cs typeface="Arial"/>
            </a:rPr>
            <a:t>For internal use only</a:t>
          </a:r>
        </a:p>
        <a:p>
          <a:endParaRPr lang="en-US" sz="1400" b="1">
            <a:solidFill>
              <a:srgbClr val="22513D"/>
            </a:solidFill>
            <a:latin typeface="Arial"/>
            <a:cs typeface="Arial"/>
          </a:endParaRPr>
        </a:p>
        <a:p>
          <a:r>
            <a:rPr lang="da-DK" sz="2600" b="1">
              <a:solidFill>
                <a:srgbClr val="22513D"/>
              </a:solidFill>
              <a:latin typeface="Arial"/>
              <a:cs typeface="Arial"/>
            </a:rPr>
            <a:t>Morningstar performance </a:t>
          </a:r>
          <a:r>
            <a:rPr lang="en-US" sz="2600" b="1">
              <a:solidFill>
                <a:srgbClr val="22513D"/>
              </a:solidFill>
              <a:latin typeface="Arial"/>
              <a:cs typeface="Arial"/>
            </a:rPr>
            <a:t>figures as at 31 December 2016</a:t>
          </a:r>
        </a:p>
      </xdr:txBody>
    </xdr:sp>
    <xdr:clientData/>
  </xdr:twoCellAnchor>
  <xdr:twoCellAnchor>
    <xdr:from>
      <xdr:col>0</xdr:col>
      <xdr:colOff>0</xdr:colOff>
      <xdr:row>1</xdr:row>
      <xdr:rowOff>7283</xdr:rowOff>
    </xdr:from>
    <xdr:to>
      <xdr:col>24</xdr:col>
      <xdr:colOff>38100</xdr:colOff>
      <xdr:row>1</xdr:row>
      <xdr:rowOff>7284</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bwMode="auto">
        <a:xfrm flipV="1">
          <a:off x="0" y="1197908"/>
          <a:ext cx="14725650" cy="1"/>
        </a:xfrm>
        <a:prstGeom prst="line">
          <a:avLst/>
        </a:prstGeom>
        <a:ln w="22225">
          <a:solidFill>
            <a:srgbClr val="DD933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648554</xdr:colOff>
      <xdr:row>2</xdr:row>
      <xdr:rowOff>8965</xdr:rowOff>
    </xdr:from>
    <xdr:to>
      <xdr:col>23</xdr:col>
      <xdr:colOff>652723</xdr:colOff>
      <xdr:row>5</xdr:row>
      <xdr:rowOff>8965</xdr:rowOff>
    </xdr:to>
    <xdr:pic>
      <xdr:nvPicPr>
        <xdr:cNvPr id="7" name="Picture 12" descr="00d701c97555$c3337850$c301a8c0@PRODUCTION">
          <a:hlinkClick xmlns:r="http://schemas.openxmlformats.org/officeDocument/2006/relationships" r:id=""/>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35754" y="1351990"/>
          <a:ext cx="2137769"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179916</xdr:colOff>
      <xdr:row>2196</xdr:row>
      <xdr:rowOff>149225</xdr:rowOff>
    </xdr:from>
    <xdr:to>
      <xdr:col>24</xdr:col>
      <xdr:colOff>16642</xdr:colOff>
      <xdr:row>2203</xdr:row>
      <xdr:rowOff>2957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79916" y="260448425"/>
          <a:ext cx="14657626" cy="1015782"/>
          <a:chOff x="306488" y="287718500"/>
          <a:chExt cx="18724171" cy="1081516"/>
        </a:xfrm>
      </xdr:grpSpPr>
      <xdr:sp macro="" textlink="">
        <xdr:nvSpPr>
          <xdr:cNvPr id="9" name="Text Box 17">
            <a:extLst>
              <a:ext uri="{FF2B5EF4-FFF2-40B4-BE49-F238E27FC236}">
                <a16:creationId xmlns:a16="http://schemas.microsoft.com/office/drawing/2014/main" id="{00000000-0008-0000-0000-000009000000}"/>
              </a:ext>
            </a:extLst>
          </xdr:cNvPr>
          <xdr:cNvSpPr txBox="1">
            <a:spLocks noChangeArrowheads="1"/>
          </xdr:cNvSpPr>
        </xdr:nvSpPr>
        <xdr:spPr bwMode="auto">
          <a:xfrm>
            <a:off x="306488" y="287781575"/>
            <a:ext cx="15187511" cy="1018441"/>
          </a:xfrm>
          <a:prstGeom prst="rect">
            <a:avLst/>
          </a:prstGeom>
          <a:noFill/>
          <a:ln w="9525">
            <a:noFill/>
            <a:miter lim="800000"/>
            <a:headEnd/>
            <a:tailEnd/>
          </a:ln>
        </xdr:spPr>
        <xdr:txBody>
          <a:bodyPr vertOverflow="clip" wrap="square" lIns="2" tIns="0" rIns="0" bIns="0" anchor="ctr" upright="1">
            <a:spAutoFit/>
          </a:bodyPr>
          <a:lstStyle/>
          <a:p>
            <a:pPr algn="l" rtl="0">
              <a:defRPr sz="1000"/>
            </a:pPr>
            <a:r>
              <a:rPr lang="en-US" sz="700" b="1" i="0" u="none" strike="noStrike" baseline="0">
                <a:solidFill>
                  <a:schemeClr val="tx1"/>
                </a:solidFill>
                <a:latin typeface="Arial"/>
                <a:ea typeface="Arial"/>
                <a:cs typeface="Arial"/>
              </a:rPr>
              <a:t>DISCLAIMER:</a:t>
            </a:r>
            <a:endParaRPr lang="en-US" sz="700" b="0" i="0" u="none" strike="noStrike" baseline="0">
              <a:solidFill>
                <a:schemeClr val="tx1"/>
              </a:solidFill>
              <a:latin typeface="Arial"/>
              <a:ea typeface="Arial"/>
              <a:cs typeface="Arial"/>
            </a:endParaRPr>
          </a:p>
          <a:p>
            <a:pPr algn="l" rtl="0">
              <a:defRPr sz="1000"/>
            </a:pPr>
            <a:endParaRPr lang="en-US" sz="700" b="0" i="0" u="none" strike="noStrike" baseline="0">
              <a:solidFill>
                <a:schemeClr val="tx1"/>
              </a:solidFill>
              <a:latin typeface="Arial"/>
              <a:ea typeface="Arial"/>
              <a:cs typeface="Arial"/>
            </a:endParaRPr>
          </a:p>
          <a:p>
            <a:pPr algn="l" rtl="0">
              <a:defRPr sz="1000"/>
            </a:pPr>
            <a:r>
              <a:rPr lang="en-US" sz="700" b="0" i="0" u="none" strike="noStrike" baseline="0">
                <a:solidFill>
                  <a:schemeClr val="tx1"/>
                </a:solidFill>
                <a:latin typeface="Arial"/>
                <a:ea typeface="Arial"/>
                <a:cs typeface="Arial"/>
              </a:rPr>
              <a:t>Unit trusts are generally medium- to long-term investments. The value of units may go down as well as up and past performance is not necessarily a guide to the future. Unit trusts are traded at ruling prices and can engage in scrip lending and borrowing. Different classes of units may apply to these portfolios and are subject to different fees and charges. Unit trust prices are calculated on a net asset value basis, which is the total value of all assets in the portfolio including any income accruals and less any permissible deductions (brokerage, Uncertificated Securities Tax, VAT, auditor’s fees, bank charges, trustee and custodian fees and the annual management fee) from the portfolio, divided by the number of units in issue. A schedule of maximum fees and charges is available on request from us. Fees and incentives may be paid, and if so, are included in the overall costs. Portfolios are valued daily at 15:00. Instructions must reach us before 14:00 (11:00 for Nedgroup Money Market Fund) to ensure same day val                      </a:t>
            </a:r>
          </a:p>
          <a:p>
            <a:pPr algn="l" rtl="0">
              <a:defRPr sz="1000"/>
            </a:pPr>
            <a:r>
              <a:rPr lang="en-US" sz="700" b="0" i="0" u="none" strike="noStrike" baseline="0">
                <a:solidFill>
                  <a:schemeClr val="tx1"/>
                </a:solidFill>
                <a:latin typeface="Arial"/>
                <a:ea typeface="Arial"/>
                <a:cs typeface="Arial"/>
              </a:rPr>
              <a:t> </a:t>
            </a:r>
          </a:p>
          <a:p>
            <a:pPr algn="l" rtl="0">
              <a:defRPr sz="1000"/>
            </a:pPr>
            <a:endParaRPr lang="en-US" sz="700" b="0" i="0" u="none" strike="noStrike" baseline="0">
              <a:solidFill>
                <a:schemeClr val="tx1"/>
              </a:solidFill>
              <a:latin typeface="Arial"/>
              <a:ea typeface="Arial"/>
              <a:cs typeface="Arial"/>
            </a:endParaRPr>
          </a:p>
          <a:p>
            <a:pPr algn="l" rtl="0">
              <a:defRPr sz="1000"/>
            </a:pPr>
            <a:r>
              <a:rPr lang="en-US" sz="700" b="0" i="0" u="none" strike="noStrike" baseline="0">
                <a:solidFill>
                  <a:schemeClr val="tx1"/>
                </a:solidFill>
                <a:latin typeface="Arial"/>
                <a:ea typeface="Arial"/>
                <a:cs typeface="Arial"/>
              </a:rPr>
              <a:t>A member of the Association for Savings &amp; Investment SA.  Nedgroup Collective Investments Limited: Co. Reg. No. 1997/001569/06.  Address: PO Box 1510, Cape Town, 8000</a:t>
            </a:r>
          </a:p>
          <a:p>
            <a:pPr algn="l" rtl="0">
              <a:defRPr sz="1000"/>
            </a:pPr>
            <a:r>
              <a:rPr lang="en-US" sz="700" b="0" i="0" u="none" strike="noStrike" baseline="0">
                <a:solidFill>
                  <a:schemeClr val="tx1"/>
                </a:solidFill>
                <a:latin typeface="Arial"/>
                <a:ea typeface="Arial"/>
                <a:cs typeface="Arial"/>
              </a:rPr>
              <a:t>Trustees: The Standard Bank of South Africa Limited, PO Box 54, Cape Town, 8000</a:t>
            </a:r>
          </a:p>
        </xdr:txBody>
      </xdr:sp>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846550" y="287718500"/>
            <a:ext cx="2184109" cy="1056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Nedgroup presentation template">
  <a:themeElements>
    <a:clrScheme name="NG Presentation Template Colours">
      <a:dk1>
        <a:srgbClr val="000000"/>
      </a:dk1>
      <a:lt1>
        <a:srgbClr val="777777"/>
      </a:lt1>
      <a:dk2>
        <a:srgbClr val="FFFFFF"/>
      </a:dk2>
      <a:lt2>
        <a:srgbClr val="07694F"/>
      </a:lt2>
      <a:accent1>
        <a:srgbClr val="07694F"/>
      </a:accent1>
      <a:accent2>
        <a:srgbClr val="DD933A"/>
      </a:accent2>
      <a:accent3>
        <a:srgbClr val="969696"/>
      </a:accent3>
      <a:accent4>
        <a:srgbClr val="004737"/>
      </a:accent4>
      <a:accent5>
        <a:srgbClr val="D55916"/>
      </a:accent5>
      <a:accent6>
        <a:srgbClr val="777777"/>
      </a:accent6>
      <a:hlink>
        <a:srgbClr val="004737"/>
      </a:hlink>
      <a:folHlink>
        <a:srgbClr val="07694F"/>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7000">
              <a:schemeClr val="bg1">
                <a:lumMod val="20000"/>
                <a:lumOff val="80000"/>
              </a:schemeClr>
            </a:gs>
            <a:gs pos="93000">
              <a:schemeClr val="bg1">
                <a:lumMod val="20000"/>
                <a:lumOff val="80000"/>
              </a:schemeClr>
            </a:gs>
            <a:gs pos="100000">
              <a:schemeClr val="bg1">
                <a:lumMod val="40000"/>
                <a:lumOff val="60000"/>
              </a:schemeClr>
            </a:gs>
            <a:gs pos="0">
              <a:schemeClr val="bg1">
                <a:lumMod val="40000"/>
                <a:lumOff val="60000"/>
              </a:schemeClr>
            </a:gs>
            <a:gs pos="50000">
              <a:schemeClr val="tx2"/>
            </a:gs>
          </a:gsLst>
          <a:lin ang="0" scaled="1"/>
          <a:tileRect/>
        </a:gradFill>
        <a:ln w="3175" cmpd="sng">
          <a:noFill/>
        </a:ln>
        <a:effectLst>
          <a:outerShdw blurRad="41275" dist="25400" dir="2700000" algn="tl" rotWithShape="0">
            <a:prstClr val="black">
              <a:alpha val="74000"/>
            </a:prstClr>
          </a:outerShdw>
        </a:effectLst>
      </a:spPr>
      <a:bodyPr lIns="0" tIns="0" rIns="0" bIns="0" rtlCol="0" anchor="ctr"/>
      <a:lstStyle>
        <a:defPPr algn="ctr">
          <a:defRPr sz="14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6"/>
          </a:solidFill>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Edge PPT_20.01.14" id="{F9896C87-8FFC-4CA3-BC8A-7FD94EB6D418}" vid="{3175F0C5-51E6-4F1B-8045-5618B3698F9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208"/>
  <sheetViews>
    <sheetView showGridLines="0" zoomScaleNormal="100" workbookViewId="0">
      <pane xSplit="1" ySplit="10" topLeftCell="B1182" activePane="bottomRight" state="frozen"/>
      <selection pane="topRight" activeCell="B1" sqref="B1"/>
      <selection pane="bottomLeft" activeCell="A11" sqref="A11"/>
      <selection pane="bottomRight" activeCell="K1219" sqref="K1219"/>
    </sheetView>
  </sheetViews>
  <sheetFormatPr defaultRowHeight="12" x14ac:dyDescent="0.2"/>
  <cols>
    <col min="1" max="1" width="42.25" style="1" customWidth="1"/>
    <col min="2" max="2" width="6.375" style="12" customWidth="1"/>
    <col min="3" max="3" width="5" style="12" customWidth="1"/>
    <col min="4" max="4" width="6.375" style="12" customWidth="1"/>
    <col min="5" max="5" width="5" style="12" customWidth="1"/>
    <col min="6" max="6" width="6.375" style="12" customWidth="1"/>
    <col min="7" max="7" width="5" style="12" customWidth="1"/>
    <col min="8" max="8" width="6.375" style="12" customWidth="1"/>
    <col min="9" max="9" width="5" style="12" customWidth="1"/>
    <col min="10" max="10" width="6.375" style="12" customWidth="1"/>
    <col min="11" max="11" width="5" style="12" customWidth="1"/>
    <col min="12" max="12" width="6.375" style="12" customWidth="1"/>
    <col min="13" max="13" width="5" style="12" customWidth="1"/>
    <col min="14" max="14" width="6.375" style="12" customWidth="1"/>
    <col min="15" max="15" width="5" style="12" customWidth="1"/>
    <col min="16" max="16" width="6.375" style="12" customWidth="1"/>
    <col min="17" max="17" width="5" style="12" customWidth="1"/>
    <col min="18" max="18" width="6.375" style="12" customWidth="1"/>
    <col min="19" max="19" width="5" style="12" customWidth="1"/>
    <col min="20" max="20" width="6.375" style="12" customWidth="1"/>
    <col min="21" max="21" width="5" style="12" customWidth="1"/>
    <col min="22" max="22" width="16.5" style="9" customWidth="1"/>
    <col min="23" max="23" width="11.5" style="12" bestFit="1" customWidth="1"/>
    <col min="24" max="24" width="10.5" style="12" bestFit="1" customWidth="1"/>
    <col min="25" max="16384" width="9" style="1"/>
  </cols>
  <sheetData>
    <row r="1" spans="1:24" s="30" customFormat="1" ht="93.75" customHeight="1" x14ac:dyDescent="0.2">
      <c r="A1" s="28"/>
      <c r="B1" s="29"/>
      <c r="C1" s="29"/>
      <c r="D1" s="29"/>
      <c r="E1" s="29"/>
      <c r="F1" s="29"/>
      <c r="G1" s="29"/>
      <c r="H1" s="29"/>
      <c r="I1" s="29"/>
      <c r="J1" s="29"/>
      <c r="K1" s="29"/>
      <c r="L1" s="29"/>
      <c r="M1" s="29"/>
      <c r="N1" s="29"/>
      <c r="O1" s="29"/>
      <c r="P1" s="29"/>
      <c r="Q1" s="29"/>
      <c r="R1" s="29"/>
      <c r="S1" s="29"/>
      <c r="T1" s="29"/>
      <c r="U1" s="29"/>
      <c r="W1" s="29"/>
      <c r="X1" s="29"/>
    </row>
    <row r="2" spans="1:24" s="30" customFormat="1" x14ac:dyDescent="0.2">
      <c r="A2" s="28"/>
      <c r="B2" s="29"/>
      <c r="C2" s="29"/>
      <c r="D2" s="29"/>
      <c r="E2" s="29"/>
      <c r="F2" s="29"/>
      <c r="G2" s="29"/>
      <c r="H2" s="29"/>
      <c r="I2" s="29"/>
      <c r="J2" s="29"/>
      <c r="K2" s="29"/>
      <c r="L2" s="29"/>
      <c r="M2" s="29"/>
      <c r="N2" s="29"/>
      <c r="O2" s="29"/>
      <c r="P2" s="29"/>
      <c r="Q2" s="29"/>
      <c r="R2" s="29"/>
      <c r="S2" s="29"/>
      <c r="T2" s="29"/>
      <c r="U2" s="29"/>
      <c r="W2" s="29"/>
      <c r="X2" s="29"/>
    </row>
    <row r="3" spans="1:24" s="30" customFormat="1" x14ac:dyDescent="0.2">
      <c r="A3" s="28"/>
      <c r="B3" s="29"/>
      <c r="C3" s="29"/>
      <c r="D3" s="29"/>
      <c r="E3" s="29"/>
      <c r="F3" s="29"/>
      <c r="G3" s="29"/>
      <c r="H3" s="29"/>
      <c r="I3" s="29"/>
      <c r="J3" s="29"/>
      <c r="K3" s="29"/>
      <c r="L3" s="29"/>
      <c r="M3" s="29"/>
      <c r="N3" s="29"/>
      <c r="O3" s="29"/>
      <c r="P3" s="29"/>
      <c r="Q3" s="29"/>
      <c r="R3" s="29"/>
      <c r="S3" s="29"/>
      <c r="T3" s="29"/>
      <c r="U3" s="29"/>
      <c r="W3" s="29"/>
      <c r="X3" s="29"/>
    </row>
    <row r="4" spans="1:24" s="32" customFormat="1" x14ac:dyDescent="0.2">
      <c r="A4" s="31"/>
      <c r="B4" s="29"/>
      <c r="C4" s="29"/>
      <c r="D4" s="29"/>
      <c r="E4" s="29"/>
      <c r="F4" s="29"/>
      <c r="G4" s="29"/>
      <c r="H4" s="29"/>
      <c r="I4" s="29"/>
      <c r="J4" s="29"/>
      <c r="K4" s="29"/>
      <c r="L4" s="29"/>
      <c r="M4" s="29"/>
      <c r="N4" s="29"/>
      <c r="O4" s="29"/>
      <c r="P4" s="29"/>
      <c r="Q4" s="29"/>
      <c r="R4" s="29"/>
      <c r="S4" s="29"/>
      <c r="T4" s="29"/>
      <c r="U4" s="29"/>
      <c r="W4" s="29"/>
      <c r="X4" s="29"/>
    </row>
    <row r="5" spans="1:24" s="30" customFormat="1" x14ac:dyDescent="0.2">
      <c r="A5" s="28"/>
      <c r="B5" s="29"/>
      <c r="C5" s="29"/>
      <c r="D5" s="29"/>
      <c r="E5" s="29"/>
      <c r="F5" s="29"/>
      <c r="G5" s="29"/>
      <c r="H5" s="29"/>
      <c r="I5" s="29"/>
      <c r="J5" s="29"/>
      <c r="K5" s="29"/>
      <c r="L5" s="29"/>
      <c r="M5" s="29"/>
      <c r="N5" s="29"/>
      <c r="O5" s="29"/>
      <c r="P5" s="29"/>
      <c r="Q5" s="29"/>
      <c r="R5" s="29"/>
      <c r="S5" s="29"/>
      <c r="T5" s="29"/>
      <c r="U5" s="29"/>
      <c r="W5" s="29"/>
      <c r="X5" s="29"/>
    </row>
    <row r="6" spans="1:24" s="30" customFormat="1" x14ac:dyDescent="0.2">
      <c r="A6" s="28"/>
      <c r="B6" s="29"/>
      <c r="C6" s="29"/>
      <c r="D6" s="29"/>
      <c r="E6" s="29"/>
      <c r="F6" s="29"/>
      <c r="G6" s="29"/>
      <c r="H6" s="29"/>
      <c r="I6" s="29"/>
      <c r="J6" s="29"/>
      <c r="K6" s="29"/>
      <c r="L6" s="29"/>
      <c r="M6" s="29"/>
      <c r="N6" s="29"/>
      <c r="O6" s="29"/>
      <c r="P6" s="29"/>
      <c r="Q6" s="29"/>
      <c r="R6" s="29"/>
      <c r="S6" s="29"/>
      <c r="T6" s="29"/>
      <c r="U6" s="29"/>
      <c r="W6" s="29"/>
      <c r="X6" s="29"/>
    </row>
    <row r="7" spans="1:24" s="2" customFormat="1" ht="14.25" customHeight="1" x14ac:dyDescent="0.2">
      <c r="B7" s="66" t="s">
        <v>0</v>
      </c>
      <c r="C7" s="67"/>
      <c r="D7" s="66" t="s">
        <v>1</v>
      </c>
      <c r="E7" s="67"/>
      <c r="F7" s="66" t="s">
        <v>2</v>
      </c>
      <c r="G7" s="67"/>
      <c r="H7" s="66" t="s">
        <v>3</v>
      </c>
      <c r="I7" s="67"/>
      <c r="J7" s="66" t="s">
        <v>4</v>
      </c>
      <c r="K7" s="67"/>
      <c r="L7" s="66" t="s">
        <v>5</v>
      </c>
      <c r="M7" s="67"/>
      <c r="N7" s="66" t="s">
        <v>6</v>
      </c>
      <c r="O7" s="67"/>
      <c r="P7" s="66" t="s">
        <v>7</v>
      </c>
      <c r="Q7" s="67"/>
      <c r="R7" s="66" t="s">
        <v>8</v>
      </c>
      <c r="S7" s="67"/>
      <c r="T7" s="66" t="s">
        <v>9</v>
      </c>
      <c r="U7" s="67"/>
      <c r="V7" s="64" t="s">
        <v>1197</v>
      </c>
      <c r="W7" s="65" t="s">
        <v>23</v>
      </c>
      <c r="X7" s="41" t="s">
        <v>10</v>
      </c>
    </row>
    <row r="8" spans="1:24" s="3" customFormat="1" x14ac:dyDescent="0.2">
      <c r="B8" s="68" t="s">
        <v>11</v>
      </c>
      <c r="C8" s="69"/>
      <c r="D8" s="68" t="s">
        <v>12</v>
      </c>
      <c r="E8" s="69"/>
      <c r="F8" s="68" t="s">
        <v>13</v>
      </c>
      <c r="G8" s="69"/>
      <c r="H8" s="68" t="s">
        <v>14</v>
      </c>
      <c r="I8" s="69"/>
      <c r="J8" s="68" t="s">
        <v>11</v>
      </c>
      <c r="K8" s="69"/>
      <c r="L8" s="68" t="s">
        <v>15</v>
      </c>
      <c r="M8" s="69"/>
      <c r="N8" s="68" t="s">
        <v>16</v>
      </c>
      <c r="O8" s="69"/>
      <c r="P8" s="68" t="s">
        <v>17</v>
      </c>
      <c r="Q8" s="69"/>
      <c r="R8" s="68" t="s">
        <v>18</v>
      </c>
      <c r="S8" s="69"/>
      <c r="T8" s="68" t="s">
        <v>19</v>
      </c>
      <c r="U8" s="69"/>
      <c r="V8" s="64"/>
      <c r="W8" s="65"/>
      <c r="X8" s="42" t="s">
        <v>16</v>
      </c>
    </row>
    <row r="9" spans="1:24" s="3" customFormat="1" x14ac:dyDescent="0.2">
      <c r="B9" s="70" t="s">
        <v>20</v>
      </c>
      <c r="C9" s="71"/>
      <c r="D9" s="70" t="s">
        <v>20</v>
      </c>
      <c r="E9" s="71"/>
      <c r="F9" s="70" t="s">
        <v>20</v>
      </c>
      <c r="G9" s="71"/>
      <c r="H9" s="70" t="s">
        <v>20</v>
      </c>
      <c r="I9" s="71"/>
      <c r="J9" s="70" t="s">
        <v>20</v>
      </c>
      <c r="K9" s="71"/>
      <c r="L9" s="70" t="s">
        <v>20</v>
      </c>
      <c r="M9" s="71"/>
      <c r="N9" s="70" t="s">
        <v>20</v>
      </c>
      <c r="O9" s="71"/>
      <c r="P9" s="70" t="s">
        <v>20</v>
      </c>
      <c r="Q9" s="71"/>
      <c r="R9" s="70" t="s">
        <v>20</v>
      </c>
      <c r="S9" s="71"/>
      <c r="T9" s="70" t="s">
        <v>20</v>
      </c>
      <c r="U9" s="71"/>
      <c r="V9" s="64"/>
      <c r="W9" s="65"/>
      <c r="X9" s="43" t="s">
        <v>20</v>
      </c>
    </row>
    <row r="10" spans="1:24" s="4" customFormat="1" x14ac:dyDescent="0.2">
      <c r="A10" s="38" t="s">
        <v>21</v>
      </c>
      <c r="B10" s="39" t="s">
        <v>22</v>
      </c>
      <c r="C10" s="39" t="s">
        <v>1196</v>
      </c>
      <c r="D10" s="39" t="s">
        <v>22</v>
      </c>
      <c r="E10" s="39" t="s">
        <v>1196</v>
      </c>
      <c r="F10" s="39" t="s">
        <v>22</v>
      </c>
      <c r="G10" s="39" t="s">
        <v>1196</v>
      </c>
      <c r="H10" s="39" t="s">
        <v>22</v>
      </c>
      <c r="I10" s="39" t="s">
        <v>1196</v>
      </c>
      <c r="J10" s="39" t="s">
        <v>22</v>
      </c>
      <c r="K10" s="39" t="s">
        <v>1196</v>
      </c>
      <c r="L10" s="39" t="s">
        <v>22</v>
      </c>
      <c r="M10" s="39" t="s">
        <v>1196</v>
      </c>
      <c r="N10" s="39" t="s">
        <v>22</v>
      </c>
      <c r="O10" s="39" t="s">
        <v>1196</v>
      </c>
      <c r="P10" s="39" t="s">
        <v>22</v>
      </c>
      <c r="Q10" s="39" t="s">
        <v>1196</v>
      </c>
      <c r="R10" s="39" t="s">
        <v>22</v>
      </c>
      <c r="S10" s="39" t="s">
        <v>1196</v>
      </c>
      <c r="T10" s="39" t="s">
        <v>22</v>
      </c>
      <c r="U10" s="40" t="s">
        <v>1196</v>
      </c>
      <c r="V10" s="64"/>
      <c r="W10" s="65"/>
      <c r="X10" s="39" t="s">
        <v>24</v>
      </c>
    </row>
    <row r="11" spans="1:24" hidden="1" x14ac:dyDescent="0.2">
      <c r="A11" s="5"/>
    </row>
    <row r="12" spans="1:24" hidden="1" x14ac:dyDescent="0.2">
      <c r="A12" s="6" t="s">
        <v>25</v>
      </c>
    </row>
    <row r="13" spans="1:24" hidden="1" x14ac:dyDescent="0.2">
      <c r="A13" s="44" t="s">
        <v>26</v>
      </c>
      <c r="B13" s="45">
        <v>0.25638100000000003</v>
      </c>
      <c r="C13" s="46">
        <v>100</v>
      </c>
      <c r="D13" s="45">
        <v>-0.98380999999999996</v>
      </c>
      <c r="E13" s="46">
        <v>181</v>
      </c>
      <c r="F13" s="45">
        <v>-4.2508030000000003</v>
      </c>
      <c r="G13" s="46">
        <v>134</v>
      </c>
      <c r="H13" s="45">
        <v>1.788268</v>
      </c>
      <c r="I13" s="46">
        <v>33</v>
      </c>
      <c r="J13" s="45">
        <v>0.25638100000000003</v>
      </c>
      <c r="K13" s="46">
        <v>100</v>
      </c>
      <c r="L13" s="45">
        <v>6.0166820000000003</v>
      </c>
      <c r="M13" s="46">
        <v>14</v>
      </c>
      <c r="N13" s="45">
        <v>8.7398939999999996</v>
      </c>
      <c r="O13" s="46">
        <v>17</v>
      </c>
      <c r="P13" s="45"/>
      <c r="Q13" s="46"/>
      <c r="R13" s="45"/>
      <c r="S13" s="46"/>
      <c r="T13" s="45"/>
      <c r="U13" s="46"/>
      <c r="V13" s="47">
        <v>214635374</v>
      </c>
      <c r="W13" s="48">
        <v>39702</v>
      </c>
      <c r="X13" s="45">
        <v>8.7409890000000008</v>
      </c>
    </row>
    <row r="14" spans="1:24" hidden="1" x14ac:dyDescent="0.2">
      <c r="A14" s="44" t="s">
        <v>27</v>
      </c>
      <c r="B14" s="45">
        <v>6.2980650000000002</v>
      </c>
      <c r="C14" s="46">
        <v>36</v>
      </c>
      <c r="D14" s="45">
        <v>1.0830299999999999</v>
      </c>
      <c r="E14" s="46">
        <v>92</v>
      </c>
      <c r="F14" s="45">
        <v>-2.0188410000000001</v>
      </c>
      <c r="G14" s="46">
        <v>67</v>
      </c>
      <c r="H14" s="45">
        <v>0.74730200000000002</v>
      </c>
      <c r="I14" s="46">
        <v>44</v>
      </c>
      <c r="J14" s="45">
        <v>6.2980650000000002</v>
      </c>
      <c r="K14" s="46">
        <v>36</v>
      </c>
      <c r="L14" s="45">
        <v>-0.79778899999999997</v>
      </c>
      <c r="M14" s="46">
        <v>131</v>
      </c>
      <c r="N14" s="45">
        <v>-0.406001</v>
      </c>
      <c r="O14" s="46">
        <v>117</v>
      </c>
      <c r="P14" s="45"/>
      <c r="Q14" s="46"/>
      <c r="R14" s="45"/>
      <c r="S14" s="46"/>
      <c r="T14" s="45"/>
      <c r="U14" s="46"/>
      <c r="V14" s="47">
        <v>15166382</v>
      </c>
      <c r="W14" s="48">
        <v>41376</v>
      </c>
      <c r="X14" s="45">
        <v>8.7516730000000003</v>
      </c>
    </row>
    <row r="15" spans="1:24" hidden="1" x14ac:dyDescent="0.2">
      <c r="A15" s="44" t="s">
        <v>28</v>
      </c>
      <c r="B15" s="45">
        <v>-6.3794430000000002</v>
      </c>
      <c r="C15" s="46">
        <v>149</v>
      </c>
      <c r="D15" s="45">
        <v>0.89632000000000001</v>
      </c>
      <c r="E15" s="46">
        <v>116</v>
      </c>
      <c r="F15" s="45">
        <v>-4.499549</v>
      </c>
      <c r="G15" s="46">
        <v>141</v>
      </c>
      <c r="H15" s="45">
        <v>-4.8462480000000001</v>
      </c>
      <c r="I15" s="46">
        <v>135</v>
      </c>
      <c r="J15" s="45">
        <v>-6.3794430000000002</v>
      </c>
      <c r="K15" s="46">
        <v>149</v>
      </c>
      <c r="L15" s="45">
        <v>5.2720229999999999</v>
      </c>
      <c r="M15" s="46">
        <v>21</v>
      </c>
      <c r="N15" s="45">
        <v>7.3108420000000001</v>
      </c>
      <c r="O15" s="46">
        <v>27</v>
      </c>
      <c r="P15" s="45"/>
      <c r="Q15" s="46"/>
      <c r="R15" s="45"/>
      <c r="S15" s="46"/>
      <c r="T15" s="45"/>
      <c r="U15" s="46"/>
      <c r="V15" s="47">
        <v>1577528021</v>
      </c>
      <c r="W15" s="48">
        <v>38596</v>
      </c>
      <c r="X15" s="45">
        <v>9.2948939999999993</v>
      </c>
    </row>
    <row r="16" spans="1:24" hidden="1" x14ac:dyDescent="0.2">
      <c r="A16" s="44" t="s">
        <v>29</v>
      </c>
      <c r="B16" s="45">
        <v>-0.66321300000000005</v>
      </c>
      <c r="C16" s="46">
        <v>108</v>
      </c>
      <c r="D16" s="45">
        <v>0.74973999999999996</v>
      </c>
      <c r="E16" s="46">
        <v>137</v>
      </c>
      <c r="F16" s="45">
        <v>-5.6467510000000001</v>
      </c>
      <c r="G16" s="46">
        <v>163</v>
      </c>
      <c r="H16" s="45">
        <v>-6.5960549999999998</v>
      </c>
      <c r="I16" s="46">
        <v>153</v>
      </c>
      <c r="J16" s="45">
        <v>-0.66321300000000005</v>
      </c>
      <c r="K16" s="46">
        <v>108</v>
      </c>
      <c r="L16" s="45"/>
      <c r="M16" s="46"/>
      <c r="N16" s="45"/>
      <c r="O16" s="46"/>
      <c r="P16" s="45"/>
      <c r="Q16" s="46"/>
      <c r="R16" s="45"/>
      <c r="S16" s="46"/>
      <c r="T16" s="45"/>
      <c r="U16" s="46"/>
      <c r="V16" s="47">
        <v>845359824</v>
      </c>
      <c r="W16" s="48">
        <v>42243</v>
      </c>
      <c r="X16" s="45"/>
    </row>
    <row r="17" spans="1:24" hidden="1" x14ac:dyDescent="0.2">
      <c r="A17" s="44" t="s">
        <v>30</v>
      </c>
      <c r="B17" s="45"/>
      <c r="C17" s="46"/>
      <c r="D17" s="45">
        <v>-0.96133000000000002</v>
      </c>
      <c r="E17" s="46">
        <v>180</v>
      </c>
      <c r="F17" s="45"/>
      <c r="G17" s="46"/>
      <c r="H17" s="45"/>
      <c r="I17" s="46"/>
      <c r="J17" s="45"/>
      <c r="K17" s="46"/>
      <c r="L17" s="45"/>
      <c r="M17" s="46"/>
      <c r="N17" s="45"/>
      <c r="O17" s="46"/>
      <c r="P17" s="45"/>
      <c r="Q17" s="46"/>
      <c r="R17" s="45"/>
      <c r="S17" s="46"/>
      <c r="T17" s="45"/>
      <c r="U17" s="46"/>
      <c r="V17" s="47">
        <v>52562174</v>
      </c>
      <c r="W17" s="48">
        <v>42646</v>
      </c>
      <c r="X17" s="45"/>
    </row>
    <row r="18" spans="1:24" hidden="1" x14ac:dyDescent="0.2">
      <c r="A18" s="44" t="s">
        <v>31</v>
      </c>
      <c r="B18" s="45"/>
      <c r="C18" s="46"/>
      <c r="D18" s="45">
        <v>-1.0548500000000001</v>
      </c>
      <c r="E18" s="46">
        <v>182</v>
      </c>
      <c r="F18" s="45"/>
      <c r="G18" s="46"/>
      <c r="H18" s="45"/>
      <c r="I18" s="46"/>
      <c r="J18" s="45"/>
      <c r="K18" s="46"/>
      <c r="L18" s="45"/>
      <c r="M18" s="46"/>
      <c r="N18" s="45"/>
      <c r="O18" s="46"/>
      <c r="P18" s="45"/>
      <c r="Q18" s="46"/>
      <c r="R18" s="45"/>
      <c r="S18" s="46"/>
      <c r="T18" s="45"/>
      <c r="U18" s="46"/>
      <c r="V18" s="47">
        <v>51709825</v>
      </c>
      <c r="W18" s="48">
        <v>42650</v>
      </c>
      <c r="X18" s="45"/>
    </row>
    <row r="19" spans="1:24" hidden="1" x14ac:dyDescent="0.2">
      <c r="A19" s="44" t="s">
        <v>32</v>
      </c>
      <c r="B19" s="45"/>
      <c r="C19" s="46"/>
      <c r="D19" s="45">
        <v>4.3193400000000004</v>
      </c>
      <c r="E19" s="46">
        <v>4</v>
      </c>
      <c r="F19" s="45"/>
      <c r="G19" s="46"/>
      <c r="H19" s="45"/>
      <c r="I19" s="46"/>
      <c r="J19" s="45"/>
      <c r="K19" s="46"/>
      <c r="L19" s="45"/>
      <c r="M19" s="46"/>
      <c r="N19" s="45"/>
      <c r="O19" s="46"/>
      <c r="P19" s="45"/>
      <c r="Q19" s="46"/>
      <c r="R19" s="45"/>
      <c r="S19" s="46"/>
      <c r="T19" s="45"/>
      <c r="U19" s="46"/>
      <c r="V19" s="47">
        <v>54473884</v>
      </c>
      <c r="W19" s="48">
        <v>42650</v>
      </c>
      <c r="X19" s="45"/>
    </row>
    <row r="20" spans="1:24" hidden="1" x14ac:dyDescent="0.2">
      <c r="A20" s="44" t="s">
        <v>33</v>
      </c>
      <c r="B20" s="45"/>
      <c r="C20" s="46"/>
      <c r="D20" s="45">
        <v>1.4030100000000001</v>
      </c>
      <c r="E20" s="46">
        <v>62</v>
      </c>
      <c r="F20" s="45">
        <v>-3.1216309999999998</v>
      </c>
      <c r="G20" s="46">
        <v>103</v>
      </c>
      <c r="H20" s="45">
        <v>-2.4900410000000002</v>
      </c>
      <c r="I20" s="46">
        <v>99</v>
      </c>
      <c r="J20" s="45"/>
      <c r="K20" s="46"/>
      <c r="L20" s="45"/>
      <c r="M20" s="46"/>
      <c r="N20" s="45"/>
      <c r="O20" s="46"/>
      <c r="P20" s="45"/>
      <c r="Q20" s="46"/>
      <c r="R20" s="45"/>
      <c r="S20" s="46"/>
      <c r="T20" s="45"/>
      <c r="U20" s="46"/>
      <c r="V20" s="47">
        <v>38733070</v>
      </c>
      <c r="W20" s="48">
        <v>42394</v>
      </c>
      <c r="X20" s="45"/>
    </row>
    <row r="21" spans="1:24" hidden="1" x14ac:dyDescent="0.2">
      <c r="A21" s="44" t="s">
        <v>34</v>
      </c>
      <c r="B21" s="45">
        <v>4.4341619999999997</v>
      </c>
      <c r="C21" s="46">
        <v>48</v>
      </c>
      <c r="D21" s="45">
        <v>1.3036399999999999</v>
      </c>
      <c r="E21" s="46">
        <v>68</v>
      </c>
      <c r="F21" s="45">
        <v>0.293823</v>
      </c>
      <c r="G21" s="46">
        <v>32</v>
      </c>
      <c r="H21" s="45">
        <v>-0.18027799999999999</v>
      </c>
      <c r="I21" s="46">
        <v>49</v>
      </c>
      <c r="J21" s="45">
        <v>4.4341619999999997</v>
      </c>
      <c r="K21" s="46">
        <v>48</v>
      </c>
      <c r="L21" s="45">
        <v>0.48954500000000001</v>
      </c>
      <c r="M21" s="46">
        <v>113</v>
      </c>
      <c r="N21" s="45">
        <v>3.9792489999999998</v>
      </c>
      <c r="O21" s="46">
        <v>87</v>
      </c>
      <c r="P21" s="45">
        <v>9.5311109999999992</v>
      </c>
      <c r="Q21" s="46">
        <v>77</v>
      </c>
      <c r="R21" s="45">
        <v>10.642825999999999</v>
      </c>
      <c r="S21" s="46">
        <v>53</v>
      </c>
      <c r="T21" s="45">
        <v>10.713932</v>
      </c>
      <c r="U21" s="46">
        <v>17</v>
      </c>
      <c r="V21" s="47">
        <v>3315225983</v>
      </c>
      <c r="W21" s="48">
        <v>38040</v>
      </c>
      <c r="X21" s="45">
        <v>9.9621040000000001</v>
      </c>
    </row>
    <row r="22" spans="1:24" hidden="1" x14ac:dyDescent="0.2">
      <c r="A22" s="44" t="s">
        <v>35</v>
      </c>
      <c r="B22" s="45">
        <v>-2.2516379999999998</v>
      </c>
      <c r="C22" s="46">
        <v>129</v>
      </c>
      <c r="D22" s="45">
        <v>0.61436999999999997</v>
      </c>
      <c r="E22" s="46">
        <v>147</v>
      </c>
      <c r="F22" s="45">
        <v>-6.2733860000000004</v>
      </c>
      <c r="G22" s="46">
        <v>166</v>
      </c>
      <c r="H22" s="45">
        <v>-7.5313220000000003</v>
      </c>
      <c r="I22" s="46">
        <v>157</v>
      </c>
      <c r="J22" s="45">
        <v>-2.2516379999999998</v>
      </c>
      <c r="K22" s="46">
        <v>129</v>
      </c>
      <c r="L22" s="45"/>
      <c r="M22" s="46"/>
      <c r="N22" s="45"/>
      <c r="O22" s="46"/>
      <c r="P22" s="45"/>
      <c r="Q22" s="46"/>
      <c r="R22" s="45"/>
      <c r="S22" s="46"/>
      <c r="T22" s="45"/>
      <c r="U22" s="46"/>
      <c r="V22" s="47">
        <v>45663984</v>
      </c>
      <c r="W22" s="48">
        <v>42117</v>
      </c>
      <c r="X22" s="45"/>
    </row>
    <row r="23" spans="1:24" hidden="1" x14ac:dyDescent="0.2">
      <c r="A23" s="44" t="s">
        <v>36</v>
      </c>
      <c r="B23" s="45"/>
      <c r="C23" s="46"/>
      <c r="D23" s="45">
        <v>-7.3120000000000004E-2</v>
      </c>
      <c r="E23" s="46">
        <v>172</v>
      </c>
      <c r="F23" s="45">
        <v>-2.3279489999999998</v>
      </c>
      <c r="G23" s="46">
        <v>75</v>
      </c>
      <c r="H23" s="45">
        <v>-2.922666</v>
      </c>
      <c r="I23" s="46">
        <v>105</v>
      </c>
      <c r="J23" s="45"/>
      <c r="K23" s="46"/>
      <c r="L23" s="45"/>
      <c r="M23" s="46"/>
      <c r="N23" s="45"/>
      <c r="O23" s="46"/>
      <c r="P23" s="45"/>
      <c r="Q23" s="46"/>
      <c r="R23" s="45"/>
      <c r="S23" s="46"/>
      <c r="T23" s="45"/>
      <c r="U23" s="46"/>
      <c r="V23" s="47">
        <v>47694366</v>
      </c>
      <c r="W23" s="48">
        <v>42522</v>
      </c>
      <c r="X23" s="45"/>
    </row>
    <row r="24" spans="1:24" hidden="1" x14ac:dyDescent="0.2">
      <c r="A24" s="44" t="s">
        <v>37</v>
      </c>
      <c r="B24" s="45">
        <v>-0.27409499999999998</v>
      </c>
      <c r="C24" s="46">
        <v>107</v>
      </c>
      <c r="D24" s="45">
        <v>0.92657999999999996</v>
      </c>
      <c r="E24" s="46">
        <v>112</v>
      </c>
      <c r="F24" s="45">
        <v>-5.2366200000000003</v>
      </c>
      <c r="G24" s="46">
        <v>157</v>
      </c>
      <c r="H24" s="45">
        <v>-5.4775689999999999</v>
      </c>
      <c r="I24" s="46">
        <v>143</v>
      </c>
      <c r="J24" s="45">
        <v>-0.27409499999999998</v>
      </c>
      <c r="K24" s="46">
        <v>107</v>
      </c>
      <c r="L24" s="45">
        <v>3.104962</v>
      </c>
      <c r="M24" s="46">
        <v>56</v>
      </c>
      <c r="N24" s="45">
        <v>6.0074199999999998</v>
      </c>
      <c r="O24" s="46">
        <v>49</v>
      </c>
      <c r="P24" s="45">
        <v>13.209562</v>
      </c>
      <c r="Q24" s="46">
        <v>31</v>
      </c>
      <c r="R24" s="45"/>
      <c r="S24" s="46"/>
      <c r="T24" s="45"/>
      <c r="U24" s="46"/>
      <c r="V24" s="47">
        <v>14157618</v>
      </c>
      <c r="W24" s="48">
        <v>40725</v>
      </c>
      <c r="X24" s="45">
        <v>10.627190000000001</v>
      </c>
    </row>
    <row r="25" spans="1:24" hidden="1" x14ac:dyDescent="0.2">
      <c r="A25" s="44" t="s">
        <v>38</v>
      </c>
      <c r="B25" s="45">
        <v>5.467759</v>
      </c>
      <c r="C25" s="46">
        <v>40</v>
      </c>
      <c r="D25" s="45">
        <v>0.93008000000000002</v>
      </c>
      <c r="E25" s="46">
        <v>110</v>
      </c>
      <c r="F25" s="45">
        <v>-3.015495</v>
      </c>
      <c r="G25" s="46">
        <v>99</v>
      </c>
      <c r="H25" s="45">
        <v>-1.803267</v>
      </c>
      <c r="I25" s="46">
        <v>82</v>
      </c>
      <c r="J25" s="45">
        <v>5.467759</v>
      </c>
      <c r="K25" s="46">
        <v>40</v>
      </c>
      <c r="L25" s="45">
        <v>0.37320799999999998</v>
      </c>
      <c r="M25" s="46">
        <v>117</v>
      </c>
      <c r="N25" s="45">
        <v>2.3514219999999999</v>
      </c>
      <c r="O25" s="46">
        <v>101</v>
      </c>
      <c r="P25" s="45">
        <v>8.015981</v>
      </c>
      <c r="Q25" s="46">
        <v>83</v>
      </c>
      <c r="R25" s="45">
        <v>7.8223849999999997</v>
      </c>
      <c r="S25" s="46">
        <v>71</v>
      </c>
      <c r="T25" s="45"/>
      <c r="U25" s="46"/>
      <c r="V25" s="47">
        <v>18292282</v>
      </c>
      <c r="W25" s="48">
        <v>39590</v>
      </c>
      <c r="X25" s="45">
        <v>10.292807</v>
      </c>
    </row>
    <row r="26" spans="1:24" hidden="1" x14ac:dyDescent="0.2">
      <c r="A26" s="44" t="s">
        <v>39</v>
      </c>
      <c r="B26" s="45">
        <v>-7.1803879999999998</v>
      </c>
      <c r="C26" s="46">
        <v>153</v>
      </c>
      <c r="D26" s="45">
        <v>0.62946999999999997</v>
      </c>
      <c r="E26" s="46">
        <v>146</v>
      </c>
      <c r="F26" s="45">
        <v>-6.2748590000000002</v>
      </c>
      <c r="G26" s="46">
        <v>167</v>
      </c>
      <c r="H26" s="45">
        <v>-8.6249520000000004</v>
      </c>
      <c r="I26" s="46">
        <v>166</v>
      </c>
      <c r="J26" s="45">
        <v>-7.1803879999999998</v>
      </c>
      <c r="K26" s="46">
        <v>153</v>
      </c>
      <c r="L26" s="45"/>
      <c r="M26" s="46"/>
      <c r="N26" s="45"/>
      <c r="O26" s="46"/>
      <c r="P26" s="45"/>
      <c r="Q26" s="46"/>
      <c r="R26" s="45"/>
      <c r="S26" s="46"/>
      <c r="T26" s="45"/>
      <c r="U26" s="46"/>
      <c r="V26" s="47">
        <v>69117566</v>
      </c>
      <c r="W26" s="48">
        <v>42027</v>
      </c>
      <c r="X26" s="45"/>
    </row>
    <row r="27" spans="1:24" hidden="1" x14ac:dyDescent="0.2">
      <c r="A27" s="44" t="s">
        <v>40</v>
      </c>
      <c r="B27" s="45">
        <v>-6.1961440000000003</v>
      </c>
      <c r="C27" s="46">
        <v>148</v>
      </c>
      <c r="D27" s="45">
        <v>2.1241400000000001</v>
      </c>
      <c r="E27" s="46">
        <v>25</v>
      </c>
      <c r="F27" s="45">
        <v>-6.1202560000000004</v>
      </c>
      <c r="G27" s="46">
        <v>165</v>
      </c>
      <c r="H27" s="45">
        <v>-9.1441189999999999</v>
      </c>
      <c r="I27" s="46">
        <v>167</v>
      </c>
      <c r="J27" s="45">
        <v>-6.1961440000000003</v>
      </c>
      <c r="K27" s="46">
        <v>148</v>
      </c>
      <c r="L27" s="45"/>
      <c r="M27" s="46"/>
      <c r="N27" s="45"/>
      <c r="O27" s="46"/>
      <c r="P27" s="45"/>
      <c r="Q27" s="46"/>
      <c r="R27" s="45"/>
      <c r="S27" s="46"/>
      <c r="T27" s="45"/>
      <c r="U27" s="46"/>
      <c r="V27" s="47">
        <v>65617094</v>
      </c>
      <c r="W27" s="48">
        <v>42027</v>
      </c>
      <c r="X27" s="45"/>
    </row>
    <row r="28" spans="1:24" hidden="1" x14ac:dyDescent="0.2">
      <c r="A28" s="44" t="s">
        <v>41</v>
      </c>
      <c r="B28" s="45">
        <v>8.7825100000000003</v>
      </c>
      <c r="C28" s="46">
        <v>27</v>
      </c>
      <c r="D28" s="45">
        <v>0.81901000000000002</v>
      </c>
      <c r="E28" s="46">
        <v>127</v>
      </c>
      <c r="F28" s="45">
        <v>-2.107793</v>
      </c>
      <c r="G28" s="46">
        <v>70</v>
      </c>
      <c r="H28" s="45">
        <v>0.78648499999999999</v>
      </c>
      <c r="I28" s="46">
        <v>42</v>
      </c>
      <c r="J28" s="45">
        <v>8.7825100000000003</v>
      </c>
      <c r="K28" s="46">
        <v>27</v>
      </c>
      <c r="L28" s="45">
        <v>7.533779</v>
      </c>
      <c r="M28" s="46">
        <v>8</v>
      </c>
      <c r="N28" s="45">
        <v>9.5225819999999999</v>
      </c>
      <c r="O28" s="46">
        <v>12</v>
      </c>
      <c r="P28" s="45">
        <v>13.367378</v>
      </c>
      <c r="Q28" s="46">
        <v>28</v>
      </c>
      <c r="R28" s="45">
        <v>13.414751000000001</v>
      </c>
      <c r="S28" s="46">
        <v>19</v>
      </c>
      <c r="T28" s="45">
        <v>11.17788</v>
      </c>
      <c r="U28" s="46">
        <v>14</v>
      </c>
      <c r="V28" s="47">
        <v>38862042809</v>
      </c>
      <c r="W28" s="48">
        <v>36069</v>
      </c>
      <c r="X28" s="45">
        <v>9.8929019999999994</v>
      </c>
    </row>
    <row r="29" spans="1:24" hidden="1" x14ac:dyDescent="0.2">
      <c r="A29" s="44" t="s">
        <v>42</v>
      </c>
      <c r="B29" s="45">
        <v>9.9147929999999995</v>
      </c>
      <c r="C29" s="46">
        <v>23</v>
      </c>
      <c r="D29" s="45">
        <v>1.3814500000000001</v>
      </c>
      <c r="E29" s="46">
        <v>63</v>
      </c>
      <c r="F29" s="45">
        <v>-2.3286600000000002</v>
      </c>
      <c r="G29" s="46">
        <v>76</v>
      </c>
      <c r="H29" s="45">
        <v>0.36679099999999998</v>
      </c>
      <c r="I29" s="46">
        <v>46</v>
      </c>
      <c r="J29" s="45">
        <v>9.9147929999999995</v>
      </c>
      <c r="K29" s="46">
        <v>23</v>
      </c>
      <c r="L29" s="45"/>
      <c r="M29" s="46"/>
      <c r="N29" s="45"/>
      <c r="O29" s="46"/>
      <c r="P29" s="45"/>
      <c r="Q29" s="46"/>
      <c r="R29" s="45"/>
      <c r="S29" s="46"/>
      <c r="T29" s="45"/>
      <c r="U29" s="46"/>
      <c r="V29" s="47">
        <v>2504831986</v>
      </c>
      <c r="W29" s="48">
        <v>42076</v>
      </c>
      <c r="X29" s="45"/>
    </row>
    <row r="30" spans="1:24" hidden="1" x14ac:dyDescent="0.2">
      <c r="A30" s="44" t="s">
        <v>43</v>
      </c>
      <c r="B30" s="45">
        <v>-3.7747860000000002</v>
      </c>
      <c r="C30" s="46">
        <v>136</v>
      </c>
      <c r="D30" s="45">
        <v>1.36147</v>
      </c>
      <c r="E30" s="46">
        <v>64</v>
      </c>
      <c r="F30" s="45">
        <v>-5.0815760000000001</v>
      </c>
      <c r="G30" s="46">
        <v>153</v>
      </c>
      <c r="H30" s="45">
        <v>-6.7662120000000003</v>
      </c>
      <c r="I30" s="46">
        <v>154</v>
      </c>
      <c r="J30" s="45">
        <v>-3.7747860000000002</v>
      </c>
      <c r="K30" s="46">
        <v>136</v>
      </c>
      <c r="L30" s="45">
        <v>2.1180189999999999</v>
      </c>
      <c r="M30" s="46">
        <v>90</v>
      </c>
      <c r="N30" s="45">
        <v>5.2394489999999996</v>
      </c>
      <c r="O30" s="46">
        <v>65</v>
      </c>
      <c r="P30" s="45"/>
      <c r="Q30" s="46"/>
      <c r="R30" s="45"/>
      <c r="S30" s="46"/>
      <c r="T30" s="45"/>
      <c r="U30" s="46"/>
      <c r="V30" s="47">
        <v>426278891</v>
      </c>
      <c r="W30" s="48">
        <v>38169</v>
      </c>
      <c r="X30" s="45">
        <v>11.130101</v>
      </c>
    </row>
    <row r="31" spans="1:24" hidden="1" x14ac:dyDescent="0.2">
      <c r="A31" s="44" t="s">
        <v>44</v>
      </c>
      <c r="B31" s="45">
        <v>1.0349729999999999</v>
      </c>
      <c r="C31" s="46">
        <v>89</v>
      </c>
      <c r="D31" s="45">
        <v>1.1872100000000001</v>
      </c>
      <c r="E31" s="46">
        <v>80</v>
      </c>
      <c r="F31" s="45">
        <v>-5.21814</v>
      </c>
      <c r="G31" s="46">
        <v>156</v>
      </c>
      <c r="H31" s="45">
        <v>-4.9763469999999996</v>
      </c>
      <c r="I31" s="46">
        <v>138</v>
      </c>
      <c r="J31" s="45">
        <v>1.0349729999999999</v>
      </c>
      <c r="K31" s="46">
        <v>89</v>
      </c>
      <c r="L31" s="45">
        <v>-1.239808</v>
      </c>
      <c r="M31" s="46">
        <v>136</v>
      </c>
      <c r="N31" s="45">
        <v>1.352568</v>
      </c>
      <c r="O31" s="46">
        <v>108</v>
      </c>
      <c r="P31" s="45"/>
      <c r="Q31" s="46"/>
      <c r="R31" s="45"/>
      <c r="S31" s="46"/>
      <c r="T31" s="45"/>
      <c r="U31" s="46"/>
      <c r="V31" s="47">
        <v>869330731</v>
      </c>
      <c r="W31" s="48">
        <v>41366</v>
      </c>
      <c r="X31" s="45">
        <v>9.3129100000000005</v>
      </c>
    </row>
    <row r="32" spans="1:24" hidden="1" x14ac:dyDescent="0.2">
      <c r="A32" s="44" t="s">
        <v>45</v>
      </c>
      <c r="B32" s="45">
        <v>5.1246689999999999</v>
      </c>
      <c r="C32" s="46">
        <v>41</v>
      </c>
      <c r="D32" s="45">
        <v>1.22054</v>
      </c>
      <c r="E32" s="46">
        <v>78</v>
      </c>
      <c r="F32" s="45">
        <v>-2.7768540000000002</v>
      </c>
      <c r="G32" s="46">
        <v>92</v>
      </c>
      <c r="H32" s="45">
        <v>-0.73817999999999995</v>
      </c>
      <c r="I32" s="46">
        <v>56</v>
      </c>
      <c r="J32" s="45">
        <v>5.1246689999999999</v>
      </c>
      <c r="K32" s="46">
        <v>41</v>
      </c>
      <c r="L32" s="45">
        <v>2.3946719999999999</v>
      </c>
      <c r="M32" s="46">
        <v>79</v>
      </c>
      <c r="N32" s="45"/>
      <c r="O32" s="46"/>
      <c r="P32" s="45"/>
      <c r="Q32" s="46"/>
      <c r="R32" s="45"/>
      <c r="S32" s="46"/>
      <c r="T32" s="45"/>
      <c r="U32" s="46"/>
      <c r="V32" s="47">
        <v>683576300</v>
      </c>
      <c r="W32" s="48">
        <v>41641</v>
      </c>
      <c r="X32" s="45"/>
    </row>
    <row r="33" spans="1:24" hidden="1" x14ac:dyDescent="0.2">
      <c r="A33" s="44" t="s">
        <v>46</v>
      </c>
      <c r="B33" s="45">
        <v>-9.5158930000000002</v>
      </c>
      <c r="C33" s="46">
        <v>156</v>
      </c>
      <c r="D33" s="45">
        <v>0.61360000000000003</v>
      </c>
      <c r="E33" s="46">
        <v>148</v>
      </c>
      <c r="F33" s="45">
        <v>-3.117442</v>
      </c>
      <c r="G33" s="46">
        <v>102</v>
      </c>
      <c r="H33" s="45">
        <v>-4.4397770000000003</v>
      </c>
      <c r="I33" s="46">
        <v>129</v>
      </c>
      <c r="J33" s="45">
        <v>-9.5158930000000002</v>
      </c>
      <c r="K33" s="46">
        <v>156</v>
      </c>
      <c r="L33" s="45">
        <v>7.6119570000000003</v>
      </c>
      <c r="M33" s="46">
        <v>6</v>
      </c>
      <c r="N33" s="45">
        <v>13.036834000000001</v>
      </c>
      <c r="O33" s="46">
        <v>2</v>
      </c>
      <c r="P33" s="45"/>
      <c r="Q33" s="46"/>
      <c r="R33" s="45"/>
      <c r="S33" s="46"/>
      <c r="T33" s="45"/>
      <c r="U33" s="46"/>
      <c r="V33" s="47">
        <v>1150570152</v>
      </c>
      <c r="W33" s="48">
        <v>41372</v>
      </c>
      <c r="X33" s="45">
        <v>10.494154999999999</v>
      </c>
    </row>
    <row r="34" spans="1:24" hidden="1" x14ac:dyDescent="0.2">
      <c r="A34" s="44" t="s">
        <v>47</v>
      </c>
      <c r="B34" s="45">
        <v>-7.9944410000000001</v>
      </c>
      <c r="C34" s="46">
        <v>155</v>
      </c>
      <c r="D34" s="45">
        <v>0.4173</v>
      </c>
      <c r="E34" s="46">
        <v>159</v>
      </c>
      <c r="F34" s="45">
        <v>-3.6490990000000001</v>
      </c>
      <c r="G34" s="46">
        <v>116</v>
      </c>
      <c r="H34" s="45">
        <v>-3.4910209999999999</v>
      </c>
      <c r="I34" s="46">
        <v>110</v>
      </c>
      <c r="J34" s="45">
        <v>-7.9944410000000001</v>
      </c>
      <c r="K34" s="46">
        <v>155</v>
      </c>
      <c r="L34" s="45"/>
      <c r="M34" s="46"/>
      <c r="N34" s="45"/>
      <c r="O34" s="46"/>
      <c r="P34" s="45"/>
      <c r="Q34" s="46"/>
      <c r="R34" s="45"/>
      <c r="S34" s="46"/>
      <c r="T34" s="45"/>
      <c r="U34" s="46"/>
      <c r="V34" s="47">
        <v>156262256</v>
      </c>
      <c r="W34" s="48">
        <v>42026</v>
      </c>
      <c r="X34" s="45"/>
    </row>
    <row r="35" spans="1:24" hidden="1" x14ac:dyDescent="0.2">
      <c r="A35" s="44" t="s">
        <v>48</v>
      </c>
      <c r="B35" s="45">
        <v>4.424309</v>
      </c>
      <c r="C35" s="46">
        <v>49</v>
      </c>
      <c r="D35" s="45">
        <v>0.73107999999999995</v>
      </c>
      <c r="E35" s="46">
        <v>139</v>
      </c>
      <c r="F35" s="45">
        <v>-3.379737</v>
      </c>
      <c r="G35" s="46">
        <v>107</v>
      </c>
      <c r="H35" s="45">
        <v>-2.3596509999999999</v>
      </c>
      <c r="I35" s="46">
        <v>95</v>
      </c>
      <c r="J35" s="45">
        <v>4.424309</v>
      </c>
      <c r="K35" s="46">
        <v>49</v>
      </c>
      <c r="L35" s="45">
        <v>1.011007</v>
      </c>
      <c r="M35" s="46">
        <v>105</v>
      </c>
      <c r="N35" s="45"/>
      <c r="O35" s="46"/>
      <c r="P35" s="45"/>
      <c r="Q35" s="46"/>
      <c r="R35" s="45"/>
      <c r="S35" s="46"/>
      <c r="T35" s="45"/>
      <c r="U35" s="46"/>
      <c r="V35" s="47">
        <v>204214929</v>
      </c>
      <c r="W35" s="48">
        <v>41821</v>
      </c>
      <c r="X35" s="45"/>
    </row>
    <row r="36" spans="1:24" hidden="1" x14ac:dyDescent="0.2">
      <c r="A36" s="44" t="s">
        <v>49</v>
      </c>
      <c r="B36" s="45"/>
      <c r="C36" s="46"/>
      <c r="D36" s="45">
        <v>5.4555699999999998</v>
      </c>
      <c r="E36" s="46">
        <v>1</v>
      </c>
      <c r="F36" s="45">
        <v>5.8745609999999999</v>
      </c>
      <c r="G36" s="46">
        <v>2</v>
      </c>
      <c r="H36" s="45"/>
      <c r="I36" s="46"/>
      <c r="J36" s="45"/>
      <c r="K36" s="46"/>
      <c r="L36" s="45"/>
      <c r="M36" s="46"/>
      <c r="N36" s="45"/>
      <c r="O36" s="46"/>
      <c r="P36" s="45"/>
      <c r="Q36" s="46"/>
      <c r="R36" s="45"/>
      <c r="S36" s="46"/>
      <c r="T36" s="45"/>
      <c r="U36" s="46"/>
      <c r="V36" s="47">
        <v>13011257</v>
      </c>
      <c r="W36" s="48">
        <v>42608</v>
      </c>
      <c r="X36" s="45"/>
    </row>
    <row r="37" spans="1:24" hidden="1" x14ac:dyDescent="0.2">
      <c r="A37" s="44" t="s">
        <v>50</v>
      </c>
      <c r="B37" s="45">
        <v>2.4631530000000001</v>
      </c>
      <c r="C37" s="46">
        <v>72</v>
      </c>
      <c r="D37" s="45">
        <v>1.6631899999999999</v>
      </c>
      <c r="E37" s="46">
        <v>45</v>
      </c>
      <c r="F37" s="45">
        <v>-2.5282019999999998</v>
      </c>
      <c r="G37" s="46">
        <v>85</v>
      </c>
      <c r="H37" s="45">
        <v>-2.7613159999999999</v>
      </c>
      <c r="I37" s="46">
        <v>102</v>
      </c>
      <c r="J37" s="45">
        <v>2.4631530000000001</v>
      </c>
      <c r="K37" s="46">
        <v>72</v>
      </c>
      <c r="L37" s="45">
        <v>2.6255500000000001</v>
      </c>
      <c r="M37" s="46">
        <v>74</v>
      </c>
      <c r="N37" s="45">
        <v>5.6717209999999998</v>
      </c>
      <c r="O37" s="46">
        <v>58</v>
      </c>
      <c r="P37" s="45">
        <v>13.924735999999999</v>
      </c>
      <c r="Q37" s="46">
        <v>21</v>
      </c>
      <c r="R37" s="45"/>
      <c r="S37" s="46"/>
      <c r="T37" s="45"/>
      <c r="U37" s="46"/>
      <c r="V37" s="47">
        <v>1188435297</v>
      </c>
      <c r="W37" s="48">
        <v>40878</v>
      </c>
      <c r="X37" s="45">
        <v>10.056255999999999</v>
      </c>
    </row>
    <row r="38" spans="1:24" hidden="1" x14ac:dyDescent="0.2">
      <c r="A38" s="44" t="s">
        <v>51</v>
      </c>
      <c r="B38" s="45"/>
      <c r="C38" s="46"/>
      <c r="D38" s="45">
        <v>1.1021099999999999</v>
      </c>
      <c r="E38" s="46">
        <v>88</v>
      </c>
      <c r="F38" s="45">
        <v>-6.9069140000000004</v>
      </c>
      <c r="G38" s="46">
        <v>174</v>
      </c>
      <c r="H38" s="45"/>
      <c r="I38" s="46"/>
      <c r="J38" s="45"/>
      <c r="K38" s="46"/>
      <c r="L38" s="45"/>
      <c r="M38" s="46"/>
      <c r="N38" s="45"/>
      <c r="O38" s="46"/>
      <c r="P38" s="45"/>
      <c r="Q38" s="46"/>
      <c r="R38" s="45"/>
      <c r="S38" s="46"/>
      <c r="T38" s="45"/>
      <c r="U38" s="46"/>
      <c r="V38" s="47">
        <v>9966354</v>
      </c>
      <c r="W38" s="48">
        <v>42608</v>
      </c>
      <c r="X38" s="45"/>
    </row>
    <row r="39" spans="1:24" hidden="1" x14ac:dyDescent="0.2">
      <c r="A39" s="44" t="s">
        <v>52</v>
      </c>
      <c r="B39" s="45"/>
      <c r="C39" s="46"/>
      <c r="D39" s="45">
        <v>1.4508099999999999</v>
      </c>
      <c r="E39" s="46">
        <v>59</v>
      </c>
      <c r="F39" s="45">
        <v>-11.666843999999999</v>
      </c>
      <c r="G39" s="46">
        <v>178</v>
      </c>
      <c r="H39" s="45"/>
      <c r="I39" s="46"/>
      <c r="J39" s="45"/>
      <c r="K39" s="46"/>
      <c r="L39" s="45"/>
      <c r="M39" s="46"/>
      <c r="N39" s="45"/>
      <c r="O39" s="46"/>
      <c r="P39" s="45"/>
      <c r="Q39" s="46"/>
      <c r="R39" s="45"/>
      <c r="S39" s="46"/>
      <c r="T39" s="45"/>
      <c r="U39" s="46"/>
      <c r="V39" s="47">
        <v>9817296</v>
      </c>
      <c r="W39" s="48">
        <v>42608</v>
      </c>
      <c r="X39" s="45"/>
    </row>
    <row r="40" spans="1:24" hidden="1" x14ac:dyDescent="0.2">
      <c r="A40" s="44" t="s">
        <v>53</v>
      </c>
      <c r="B40" s="45">
        <v>4.647157</v>
      </c>
      <c r="C40" s="46">
        <v>46</v>
      </c>
      <c r="D40" s="45">
        <v>1.08782</v>
      </c>
      <c r="E40" s="46">
        <v>90</v>
      </c>
      <c r="F40" s="45">
        <v>-1.796252</v>
      </c>
      <c r="G40" s="46">
        <v>62</v>
      </c>
      <c r="H40" s="45">
        <v>-0.45292700000000002</v>
      </c>
      <c r="I40" s="46">
        <v>51</v>
      </c>
      <c r="J40" s="45">
        <v>4.647157</v>
      </c>
      <c r="K40" s="46">
        <v>46</v>
      </c>
      <c r="L40" s="45">
        <v>3.856735</v>
      </c>
      <c r="M40" s="46">
        <v>44</v>
      </c>
      <c r="N40" s="45">
        <v>6.6014080000000002</v>
      </c>
      <c r="O40" s="46">
        <v>36</v>
      </c>
      <c r="P40" s="45">
        <v>12.801964</v>
      </c>
      <c r="Q40" s="46">
        <v>39</v>
      </c>
      <c r="R40" s="45">
        <v>12.044414</v>
      </c>
      <c r="S40" s="46">
        <v>31</v>
      </c>
      <c r="T40" s="45"/>
      <c r="U40" s="46"/>
      <c r="V40" s="47">
        <v>112610343</v>
      </c>
      <c r="W40" s="48">
        <v>39387</v>
      </c>
      <c r="X40" s="45">
        <v>9.0688770000000005</v>
      </c>
    </row>
    <row r="41" spans="1:24" hidden="1" x14ac:dyDescent="0.2">
      <c r="A41" s="44" t="s">
        <v>54</v>
      </c>
      <c r="B41" s="45">
        <v>-6.6049610000000003</v>
      </c>
      <c r="C41" s="46">
        <v>150</v>
      </c>
      <c r="D41" s="45">
        <v>1.24335</v>
      </c>
      <c r="E41" s="46">
        <v>73</v>
      </c>
      <c r="F41" s="45">
        <v>-5.0044300000000002</v>
      </c>
      <c r="G41" s="46">
        <v>150</v>
      </c>
      <c r="H41" s="45">
        <v>-4.7745879999999996</v>
      </c>
      <c r="I41" s="46">
        <v>133</v>
      </c>
      <c r="J41" s="45">
        <v>-6.6049610000000003</v>
      </c>
      <c r="K41" s="46">
        <v>150</v>
      </c>
      <c r="L41" s="45">
        <v>6.8379479999999999</v>
      </c>
      <c r="M41" s="46">
        <v>12</v>
      </c>
      <c r="N41" s="45"/>
      <c r="O41" s="46"/>
      <c r="P41" s="45"/>
      <c r="Q41" s="46"/>
      <c r="R41" s="45"/>
      <c r="S41" s="46"/>
      <c r="T41" s="45"/>
      <c r="U41" s="46"/>
      <c r="V41" s="47">
        <v>148216433</v>
      </c>
      <c r="W41" s="48">
        <v>41824</v>
      </c>
      <c r="X41" s="45"/>
    </row>
    <row r="42" spans="1:24" hidden="1" x14ac:dyDescent="0.2">
      <c r="A42" s="44" t="s">
        <v>55</v>
      </c>
      <c r="B42" s="45">
        <v>16.605132000000001</v>
      </c>
      <c r="C42" s="46">
        <v>17</v>
      </c>
      <c r="D42" s="45">
        <v>0.81220000000000003</v>
      </c>
      <c r="E42" s="46">
        <v>128</v>
      </c>
      <c r="F42" s="45">
        <v>4.7504330000000001</v>
      </c>
      <c r="G42" s="46">
        <v>5</v>
      </c>
      <c r="H42" s="45">
        <v>10.175319</v>
      </c>
      <c r="I42" s="46">
        <v>4</v>
      </c>
      <c r="J42" s="45">
        <v>16.605132000000001</v>
      </c>
      <c r="K42" s="46">
        <v>17</v>
      </c>
      <c r="L42" s="45">
        <v>8.0608360000000001</v>
      </c>
      <c r="M42" s="46">
        <v>4</v>
      </c>
      <c r="N42" s="45">
        <v>9.809151</v>
      </c>
      <c r="O42" s="46">
        <v>10</v>
      </c>
      <c r="P42" s="45">
        <v>14.343159</v>
      </c>
      <c r="Q42" s="46">
        <v>18</v>
      </c>
      <c r="R42" s="45">
        <v>14.069813999999999</v>
      </c>
      <c r="S42" s="46">
        <v>10</v>
      </c>
      <c r="T42" s="45">
        <v>12.998177</v>
      </c>
      <c r="U42" s="46">
        <v>2</v>
      </c>
      <c r="V42" s="47">
        <v>542290303</v>
      </c>
      <c r="W42" s="48">
        <v>38901</v>
      </c>
      <c r="X42" s="45">
        <v>7.4722039999999996</v>
      </c>
    </row>
    <row r="43" spans="1:24" hidden="1" x14ac:dyDescent="0.2">
      <c r="A43" s="44" t="s">
        <v>56</v>
      </c>
      <c r="B43" s="45">
        <v>-9.0545E-2</v>
      </c>
      <c r="C43" s="46">
        <v>106</v>
      </c>
      <c r="D43" s="45">
        <v>0.81069999999999998</v>
      </c>
      <c r="E43" s="46">
        <v>129</v>
      </c>
      <c r="F43" s="45">
        <v>-3.7978510000000001</v>
      </c>
      <c r="G43" s="46">
        <v>122</v>
      </c>
      <c r="H43" s="45">
        <v>-2.3357760000000001</v>
      </c>
      <c r="I43" s="46">
        <v>94</v>
      </c>
      <c r="J43" s="45">
        <v>-9.0545E-2</v>
      </c>
      <c r="K43" s="46">
        <v>106</v>
      </c>
      <c r="L43" s="45"/>
      <c r="M43" s="46"/>
      <c r="N43" s="45"/>
      <c r="O43" s="46"/>
      <c r="P43" s="45"/>
      <c r="Q43" s="46"/>
      <c r="R43" s="45"/>
      <c r="S43" s="46"/>
      <c r="T43" s="45"/>
      <c r="U43" s="46"/>
      <c r="V43" s="47">
        <v>472793583</v>
      </c>
      <c r="W43" s="48">
        <v>42095</v>
      </c>
      <c r="X43" s="45"/>
    </row>
    <row r="44" spans="1:24" hidden="1" x14ac:dyDescent="0.2">
      <c r="A44" s="44" t="s">
        <v>57</v>
      </c>
      <c r="B44" s="45">
        <v>2.5569570000000001</v>
      </c>
      <c r="C44" s="46">
        <v>70</v>
      </c>
      <c r="D44" s="45">
        <v>0.57118000000000002</v>
      </c>
      <c r="E44" s="46">
        <v>150</v>
      </c>
      <c r="F44" s="45">
        <v>-2.4130240000000001</v>
      </c>
      <c r="G44" s="46">
        <v>79</v>
      </c>
      <c r="H44" s="45">
        <v>-0.82373300000000005</v>
      </c>
      <c r="I44" s="46">
        <v>61</v>
      </c>
      <c r="J44" s="45">
        <v>2.5569570000000001</v>
      </c>
      <c r="K44" s="46">
        <v>70</v>
      </c>
      <c r="L44" s="45">
        <v>2.5820370000000001</v>
      </c>
      <c r="M44" s="46">
        <v>77</v>
      </c>
      <c r="N44" s="45"/>
      <c r="O44" s="46"/>
      <c r="P44" s="45"/>
      <c r="Q44" s="46"/>
      <c r="R44" s="45"/>
      <c r="S44" s="46"/>
      <c r="T44" s="45"/>
      <c r="U44" s="46"/>
      <c r="V44" s="47">
        <v>1109153664</v>
      </c>
      <c r="W44" s="48">
        <v>41702</v>
      </c>
      <c r="X44" s="45"/>
    </row>
    <row r="45" spans="1:24" hidden="1" x14ac:dyDescent="0.2">
      <c r="A45" s="44" t="s">
        <v>58</v>
      </c>
      <c r="B45" s="45">
        <v>-2.6444190000000001</v>
      </c>
      <c r="C45" s="46">
        <v>130</v>
      </c>
      <c r="D45" s="45">
        <v>0.67132000000000003</v>
      </c>
      <c r="E45" s="46">
        <v>144</v>
      </c>
      <c r="F45" s="45">
        <v>-4.546576</v>
      </c>
      <c r="G45" s="46">
        <v>143</v>
      </c>
      <c r="H45" s="45">
        <v>-4.5968739999999997</v>
      </c>
      <c r="I45" s="46">
        <v>130</v>
      </c>
      <c r="J45" s="45">
        <v>-2.6444190000000001</v>
      </c>
      <c r="K45" s="46">
        <v>130</v>
      </c>
      <c r="L45" s="45"/>
      <c r="M45" s="46"/>
      <c r="N45" s="45"/>
      <c r="O45" s="46"/>
      <c r="P45" s="45"/>
      <c r="Q45" s="46"/>
      <c r="R45" s="45"/>
      <c r="S45" s="46"/>
      <c r="T45" s="45"/>
      <c r="U45" s="46"/>
      <c r="V45" s="47">
        <v>2198268804</v>
      </c>
      <c r="W45" s="48">
        <v>41824</v>
      </c>
      <c r="X45" s="45"/>
    </row>
    <row r="46" spans="1:24" hidden="1" x14ac:dyDescent="0.2">
      <c r="A46" s="44" t="s">
        <v>59</v>
      </c>
      <c r="B46" s="45">
        <v>-4.2942900000000002</v>
      </c>
      <c r="C46" s="46">
        <v>141</v>
      </c>
      <c r="D46" s="45">
        <v>1.11639</v>
      </c>
      <c r="E46" s="46">
        <v>85</v>
      </c>
      <c r="F46" s="45">
        <v>-1.091995</v>
      </c>
      <c r="G46" s="46">
        <v>48</v>
      </c>
      <c r="H46" s="45">
        <v>-1.2930999999999999</v>
      </c>
      <c r="I46" s="46">
        <v>68</v>
      </c>
      <c r="J46" s="45">
        <v>-4.2942900000000002</v>
      </c>
      <c r="K46" s="46">
        <v>141</v>
      </c>
      <c r="L46" s="45"/>
      <c r="M46" s="46"/>
      <c r="N46" s="45"/>
      <c r="O46" s="46"/>
      <c r="P46" s="45"/>
      <c r="Q46" s="46"/>
      <c r="R46" s="45"/>
      <c r="S46" s="46"/>
      <c r="T46" s="45"/>
      <c r="U46" s="46"/>
      <c r="V46" s="47">
        <v>213414060</v>
      </c>
      <c r="W46" s="48">
        <v>41709</v>
      </c>
      <c r="X46" s="45"/>
    </row>
    <row r="47" spans="1:24" hidden="1" x14ac:dyDescent="0.2">
      <c r="A47" s="44" t="s">
        <v>60</v>
      </c>
      <c r="B47" s="45">
        <v>4.6490429999999998</v>
      </c>
      <c r="C47" s="46">
        <v>45</v>
      </c>
      <c r="D47" s="45">
        <v>2.39697</v>
      </c>
      <c r="E47" s="46">
        <v>20</v>
      </c>
      <c r="F47" s="45">
        <v>4.0580959999999999</v>
      </c>
      <c r="G47" s="46">
        <v>9</v>
      </c>
      <c r="H47" s="45">
        <v>7.4356580000000001</v>
      </c>
      <c r="I47" s="46">
        <v>7</v>
      </c>
      <c r="J47" s="45">
        <v>4.6490429999999998</v>
      </c>
      <c r="K47" s="46">
        <v>45</v>
      </c>
      <c r="L47" s="45">
        <v>1.5276369999999999</v>
      </c>
      <c r="M47" s="46">
        <v>99</v>
      </c>
      <c r="N47" s="45">
        <v>0.20138400000000001</v>
      </c>
      <c r="O47" s="46">
        <v>116</v>
      </c>
      <c r="P47" s="45">
        <v>6.8342020000000003</v>
      </c>
      <c r="Q47" s="46">
        <v>87</v>
      </c>
      <c r="R47" s="45">
        <v>7.1324909999999999</v>
      </c>
      <c r="S47" s="46">
        <v>75</v>
      </c>
      <c r="T47" s="45">
        <v>6.9837629999999997</v>
      </c>
      <c r="U47" s="46">
        <v>52</v>
      </c>
      <c r="V47" s="47">
        <v>25254744</v>
      </c>
      <c r="W47" s="48">
        <v>38775</v>
      </c>
      <c r="X47" s="45">
        <v>9.5653769999999998</v>
      </c>
    </row>
    <row r="48" spans="1:24" hidden="1" x14ac:dyDescent="0.2">
      <c r="A48" s="44" t="s">
        <v>61</v>
      </c>
      <c r="B48" s="45"/>
      <c r="C48" s="46"/>
      <c r="D48" s="45">
        <v>2.7583899999999999</v>
      </c>
      <c r="E48" s="46">
        <v>15</v>
      </c>
      <c r="F48" s="45">
        <v>-3.7759290000000001</v>
      </c>
      <c r="G48" s="46">
        <v>120</v>
      </c>
      <c r="H48" s="45">
        <v>-8.5928170000000001</v>
      </c>
      <c r="I48" s="46">
        <v>165</v>
      </c>
      <c r="J48" s="45"/>
      <c r="K48" s="46"/>
      <c r="L48" s="45"/>
      <c r="M48" s="46"/>
      <c r="N48" s="45"/>
      <c r="O48" s="46"/>
      <c r="P48" s="45"/>
      <c r="Q48" s="46"/>
      <c r="R48" s="45"/>
      <c r="S48" s="46"/>
      <c r="T48" s="45"/>
      <c r="U48" s="46"/>
      <c r="V48" s="47">
        <v>80998338</v>
      </c>
      <c r="W48" s="48">
        <v>42447</v>
      </c>
      <c r="X48" s="45"/>
    </row>
    <row r="49" spans="1:24" hidden="1" x14ac:dyDescent="0.2">
      <c r="A49" s="44" t="s">
        <v>62</v>
      </c>
      <c r="B49" s="45">
        <v>19.205694999999999</v>
      </c>
      <c r="C49" s="46">
        <v>9</v>
      </c>
      <c r="D49" s="45">
        <v>3.0779999999999998</v>
      </c>
      <c r="E49" s="46">
        <v>11</v>
      </c>
      <c r="F49" s="45">
        <v>4.1068119999999997</v>
      </c>
      <c r="G49" s="46">
        <v>8</v>
      </c>
      <c r="H49" s="45">
        <v>11.211285999999999</v>
      </c>
      <c r="I49" s="46">
        <v>3</v>
      </c>
      <c r="J49" s="45">
        <v>19.205694999999999</v>
      </c>
      <c r="K49" s="46">
        <v>9</v>
      </c>
      <c r="L49" s="45">
        <v>3.1711070000000001</v>
      </c>
      <c r="M49" s="46">
        <v>55</v>
      </c>
      <c r="N49" s="45">
        <v>0.76247699999999996</v>
      </c>
      <c r="O49" s="46">
        <v>114</v>
      </c>
      <c r="P49" s="45">
        <v>5.7738620000000003</v>
      </c>
      <c r="Q49" s="46">
        <v>92</v>
      </c>
      <c r="R49" s="45">
        <v>6.0435559999999997</v>
      </c>
      <c r="S49" s="46">
        <v>78</v>
      </c>
      <c r="T49" s="45">
        <v>5.3680680000000001</v>
      </c>
      <c r="U49" s="46">
        <v>55</v>
      </c>
      <c r="V49" s="47">
        <v>42363318</v>
      </c>
      <c r="W49" s="48">
        <v>38534</v>
      </c>
      <c r="X49" s="45">
        <v>10.540926000000001</v>
      </c>
    </row>
    <row r="50" spans="1:24" hidden="1" x14ac:dyDescent="0.2">
      <c r="A50" s="44" t="s">
        <v>63</v>
      </c>
      <c r="B50" s="45"/>
      <c r="C50" s="46"/>
      <c r="D50" s="45">
        <v>0.20533000000000001</v>
      </c>
      <c r="E50" s="46">
        <v>167</v>
      </c>
      <c r="F50" s="45">
        <v>-5.0473470000000002</v>
      </c>
      <c r="G50" s="46">
        <v>151</v>
      </c>
      <c r="H50" s="45">
        <v>-8.2520019999999992</v>
      </c>
      <c r="I50" s="46">
        <v>163</v>
      </c>
      <c r="J50" s="45"/>
      <c r="K50" s="46"/>
      <c r="L50" s="45"/>
      <c r="M50" s="46"/>
      <c r="N50" s="45"/>
      <c r="O50" s="46"/>
      <c r="P50" s="45"/>
      <c r="Q50" s="46"/>
      <c r="R50" s="45"/>
      <c r="S50" s="46"/>
      <c r="T50" s="45"/>
      <c r="U50" s="46"/>
      <c r="V50" s="47">
        <v>180338392</v>
      </c>
      <c r="W50" s="48">
        <v>42552</v>
      </c>
      <c r="X50" s="45"/>
    </row>
    <row r="51" spans="1:24" hidden="1" x14ac:dyDescent="0.2">
      <c r="A51" s="44" t="s">
        <v>64</v>
      </c>
      <c r="B51" s="45">
        <v>9.0405689999999996</v>
      </c>
      <c r="C51" s="46">
        <v>26</v>
      </c>
      <c r="D51" s="45">
        <v>1.6529400000000001</v>
      </c>
      <c r="E51" s="46">
        <v>47</v>
      </c>
      <c r="F51" s="45">
        <v>1.1917219999999999</v>
      </c>
      <c r="G51" s="46">
        <v>24</v>
      </c>
      <c r="H51" s="45">
        <v>2.8674719999999998</v>
      </c>
      <c r="I51" s="46">
        <v>25</v>
      </c>
      <c r="J51" s="45">
        <v>9.0405689999999996</v>
      </c>
      <c r="K51" s="46">
        <v>26</v>
      </c>
      <c r="L51" s="45">
        <v>4.050999</v>
      </c>
      <c r="M51" s="46">
        <v>40</v>
      </c>
      <c r="N51" s="45">
        <v>6.2625489999999999</v>
      </c>
      <c r="O51" s="46">
        <v>44</v>
      </c>
      <c r="P51" s="45">
        <v>12.239515000000001</v>
      </c>
      <c r="Q51" s="46">
        <v>42</v>
      </c>
      <c r="R51" s="45"/>
      <c r="S51" s="46"/>
      <c r="T51" s="45"/>
      <c r="U51" s="46"/>
      <c r="V51" s="47">
        <v>250584871</v>
      </c>
      <c r="W51" s="48">
        <v>40819</v>
      </c>
      <c r="X51" s="45">
        <v>9.7299109999999995</v>
      </c>
    </row>
    <row r="52" spans="1:24" hidden="1" x14ac:dyDescent="0.2">
      <c r="A52" s="44" t="s">
        <v>65</v>
      </c>
      <c r="B52" s="45">
        <v>0.98943999999999999</v>
      </c>
      <c r="C52" s="46">
        <v>90</v>
      </c>
      <c r="D52" s="45">
        <v>0.28222000000000003</v>
      </c>
      <c r="E52" s="46">
        <v>166</v>
      </c>
      <c r="F52" s="45">
        <v>-5.3934110000000004</v>
      </c>
      <c r="G52" s="46">
        <v>160</v>
      </c>
      <c r="H52" s="45">
        <v>-4.2980270000000003</v>
      </c>
      <c r="I52" s="46">
        <v>125</v>
      </c>
      <c r="J52" s="45">
        <v>0.98943999999999999</v>
      </c>
      <c r="K52" s="46">
        <v>90</v>
      </c>
      <c r="L52" s="45">
        <v>2.6640169999999999</v>
      </c>
      <c r="M52" s="46">
        <v>73</v>
      </c>
      <c r="N52" s="45">
        <v>6.0909870000000002</v>
      </c>
      <c r="O52" s="46">
        <v>48</v>
      </c>
      <c r="P52" s="45">
        <v>10.783986000000001</v>
      </c>
      <c r="Q52" s="46">
        <v>63</v>
      </c>
      <c r="R52" s="45">
        <v>9.2752009999999991</v>
      </c>
      <c r="S52" s="46">
        <v>64</v>
      </c>
      <c r="T52" s="45">
        <v>8.7127590000000001</v>
      </c>
      <c r="U52" s="46">
        <v>36</v>
      </c>
      <c r="V52" s="47">
        <v>465476802</v>
      </c>
      <c r="W52" s="48">
        <v>33756</v>
      </c>
      <c r="X52" s="45">
        <v>10.246618</v>
      </c>
    </row>
    <row r="53" spans="1:24" hidden="1" x14ac:dyDescent="0.2">
      <c r="A53" s="44" t="s">
        <v>66</v>
      </c>
      <c r="B53" s="45">
        <v>-10.853297</v>
      </c>
      <c r="C53" s="46">
        <v>161</v>
      </c>
      <c r="D53" s="45">
        <v>1.1115299999999999</v>
      </c>
      <c r="E53" s="46">
        <v>86</v>
      </c>
      <c r="F53" s="45">
        <v>-3.725892</v>
      </c>
      <c r="G53" s="46">
        <v>118</v>
      </c>
      <c r="H53" s="45">
        <v>-4.9279460000000004</v>
      </c>
      <c r="I53" s="46">
        <v>137</v>
      </c>
      <c r="J53" s="45">
        <v>-10.853297</v>
      </c>
      <c r="K53" s="46">
        <v>161</v>
      </c>
      <c r="L53" s="45">
        <v>0.61655899999999997</v>
      </c>
      <c r="M53" s="46">
        <v>111</v>
      </c>
      <c r="N53" s="45">
        <v>6.698753</v>
      </c>
      <c r="O53" s="46">
        <v>33</v>
      </c>
      <c r="P53" s="45">
        <v>10.554759000000001</v>
      </c>
      <c r="Q53" s="46">
        <v>69</v>
      </c>
      <c r="R53" s="45">
        <v>10.923714</v>
      </c>
      <c r="S53" s="46">
        <v>48</v>
      </c>
      <c r="T53" s="45"/>
      <c r="U53" s="46"/>
      <c r="V53" s="47">
        <v>89084379</v>
      </c>
      <c r="W53" s="48">
        <v>39114</v>
      </c>
      <c r="X53" s="45">
        <v>10.221093</v>
      </c>
    </row>
    <row r="54" spans="1:24" hidden="1" x14ac:dyDescent="0.2">
      <c r="A54" s="44" t="s">
        <v>67</v>
      </c>
      <c r="B54" s="45">
        <v>-7.8984360000000002</v>
      </c>
      <c r="C54" s="46">
        <v>154</v>
      </c>
      <c r="D54" s="45">
        <v>0.15434</v>
      </c>
      <c r="E54" s="46">
        <v>168</v>
      </c>
      <c r="F54" s="45">
        <v>-6.037382</v>
      </c>
      <c r="G54" s="46">
        <v>164</v>
      </c>
      <c r="H54" s="45">
        <v>-7.532241</v>
      </c>
      <c r="I54" s="46">
        <v>158</v>
      </c>
      <c r="J54" s="45">
        <v>-7.8984360000000002</v>
      </c>
      <c r="K54" s="46">
        <v>154</v>
      </c>
      <c r="L54" s="45"/>
      <c r="M54" s="46"/>
      <c r="N54" s="45"/>
      <c r="O54" s="46"/>
      <c r="P54" s="45"/>
      <c r="Q54" s="46"/>
      <c r="R54" s="45"/>
      <c r="S54" s="46"/>
      <c r="T54" s="45"/>
      <c r="U54" s="46"/>
      <c r="V54" s="47">
        <v>127063683</v>
      </c>
      <c r="W54" s="48">
        <v>42156</v>
      </c>
      <c r="X54" s="45"/>
    </row>
    <row r="55" spans="1:24" hidden="1" x14ac:dyDescent="0.2">
      <c r="A55" s="44" t="s">
        <v>68</v>
      </c>
      <c r="B55" s="45">
        <v>3.5506829999999998</v>
      </c>
      <c r="C55" s="46">
        <v>57</v>
      </c>
      <c r="D55" s="45">
        <v>0.53290000000000004</v>
      </c>
      <c r="E55" s="46">
        <v>154</v>
      </c>
      <c r="F55" s="45">
        <v>-2.8685990000000001</v>
      </c>
      <c r="G55" s="46">
        <v>95</v>
      </c>
      <c r="H55" s="45">
        <v>0.80663600000000002</v>
      </c>
      <c r="I55" s="46">
        <v>41</v>
      </c>
      <c r="J55" s="45">
        <v>3.5506829999999998</v>
      </c>
      <c r="K55" s="46">
        <v>57</v>
      </c>
      <c r="L55" s="45">
        <v>4.1401529999999998</v>
      </c>
      <c r="M55" s="46">
        <v>38</v>
      </c>
      <c r="N55" s="45">
        <v>5.7460529999999999</v>
      </c>
      <c r="O55" s="46">
        <v>54</v>
      </c>
      <c r="P55" s="45">
        <v>14.329020999999999</v>
      </c>
      <c r="Q55" s="46">
        <v>19</v>
      </c>
      <c r="R55" s="45">
        <v>13.962166</v>
      </c>
      <c r="S55" s="46">
        <v>11</v>
      </c>
      <c r="T55" s="45">
        <v>12.291211000000001</v>
      </c>
      <c r="U55" s="46">
        <v>4</v>
      </c>
      <c r="V55" s="47">
        <v>6750212831</v>
      </c>
      <c r="W55" s="48">
        <v>35170</v>
      </c>
      <c r="X55" s="45">
        <v>10.724714000000001</v>
      </c>
    </row>
    <row r="56" spans="1:24" hidden="1" x14ac:dyDescent="0.2">
      <c r="A56" s="44" t="s">
        <v>69</v>
      </c>
      <c r="B56" s="45">
        <v>4.941808</v>
      </c>
      <c r="C56" s="46">
        <v>42</v>
      </c>
      <c r="D56" s="45">
        <v>1.2370099999999999</v>
      </c>
      <c r="E56" s="46">
        <v>74</v>
      </c>
      <c r="F56" s="45">
        <v>-4.5231500000000002</v>
      </c>
      <c r="G56" s="46">
        <v>142</v>
      </c>
      <c r="H56" s="45">
        <v>-2.1937880000000001</v>
      </c>
      <c r="I56" s="46">
        <v>88</v>
      </c>
      <c r="J56" s="45">
        <v>4.941808</v>
      </c>
      <c r="K56" s="46">
        <v>42</v>
      </c>
      <c r="L56" s="45"/>
      <c r="M56" s="46"/>
      <c r="N56" s="45"/>
      <c r="O56" s="46"/>
      <c r="P56" s="45"/>
      <c r="Q56" s="46"/>
      <c r="R56" s="45"/>
      <c r="S56" s="46"/>
      <c r="T56" s="45"/>
      <c r="U56" s="46"/>
      <c r="V56" s="47">
        <v>57753764</v>
      </c>
      <c r="W56" s="48">
        <v>42277</v>
      </c>
      <c r="X56" s="45"/>
    </row>
    <row r="57" spans="1:24" hidden="1" x14ac:dyDescent="0.2">
      <c r="A57" s="44" t="s">
        <v>70</v>
      </c>
      <c r="B57" s="45">
        <v>18.271227</v>
      </c>
      <c r="C57" s="46">
        <v>14</v>
      </c>
      <c r="D57" s="45">
        <v>0.98645000000000005</v>
      </c>
      <c r="E57" s="46">
        <v>105</v>
      </c>
      <c r="F57" s="45">
        <v>-3.3837480000000002</v>
      </c>
      <c r="G57" s="46">
        <v>108</v>
      </c>
      <c r="H57" s="45">
        <v>2.7337880000000001</v>
      </c>
      <c r="I57" s="46">
        <v>26</v>
      </c>
      <c r="J57" s="45">
        <v>18.271227</v>
      </c>
      <c r="K57" s="46">
        <v>14</v>
      </c>
      <c r="L57" s="45">
        <v>3.2633580000000002</v>
      </c>
      <c r="M57" s="46">
        <v>53</v>
      </c>
      <c r="N57" s="45">
        <v>4.4224220000000001</v>
      </c>
      <c r="O57" s="46">
        <v>77</v>
      </c>
      <c r="P57" s="45">
        <v>13.079423</v>
      </c>
      <c r="Q57" s="46">
        <v>34</v>
      </c>
      <c r="R57" s="45">
        <v>12.959579</v>
      </c>
      <c r="S57" s="46">
        <v>25</v>
      </c>
      <c r="T57" s="45">
        <v>12.550445</v>
      </c>
      <c r="U57" s="46">
        <v>3</v>
      </c>
      <c r="V57" s="47">
        <v>17720813570</v>
      </c>
      <c r="W57" s="48">
        <v>36800</v>
      </c>
      <c r="X57" s="45">
        <v>12.760016999999999</v>
      </c>
    </row>
    <row r="58" spans="1:24" hidden="1" x14ac:dyDescent="0.2">
      <c r="A58" s="44" t="s">
        <v>71</v>
      </c>
      <c r="B58" s="45">
        <v>4.6360609999999998</v>
      </c>
      <c r="C58" s="46">
        <v>47</v>
      </c>
      <c r="D58" s="45">
        <v>2.0934200000000001</v>
      </c>
      <c r="E58" s="46">
        <v>27</v>
      </c>
      <c r="F58" s="45">
        <v>0.53100199999999997</v>
      </c>
      <c r="G58" s="46">
        <v>29</v>
      </c>
      <c r="H58" s="45">
        <v>-1.240999</v>
      </c>
      <c r="I58" s="46">
        <v>66</v>
      </c>
      <c r="J58" s="45">
        <v>4.6360609999999998</v>
      </c>
      <c r="K58" s="46">
        <v>47</v>
      </c>
      <c r="L58" s="45">
        <v>5.4146619999999999</v>
      </c>
      <c r="M58" s="46">
        <v>17</v>
      </c>
      <c r="N58" s="45">
        <v>6.2028540000000003</v>
      </c>
      <c r="O58" s="46">
        <v>46</v>
      </c>
      <c r="P58" s="45"/>
      <c r="Q58" s="46"/>
      <c r="R58" s="45"/>
      <c r="S58" s="46"/>
      <c r="T58" s="45"/>
      <c r="U58" s="46"/>
      <c r="V58" s="47">
        <v>135986402</v>
      </c>
      <c r="W58" s="48">
        <v>41250</v>
      </c>
      <c r="X58" s="45">
        <v>7.3437489999999999</v>
      </c>
    </row>
    <row r="59" spans="1:24" hidden="1" x14ac:dyDescent="0.2">
      <c r="A59" s="44" t="s">
        <v>72</v>
      </c>
      <c r="B59" s="45">
        <v>-1.639383</v>
      </c>
      <c r="C59" s="46">
        <v>120</v>
      </c>
      <c r="D59" s="45">
        <v>0.56501999999999997</v>
      </c>
      <c r="E59" s="46">
        <v>151</v>
      </c>
      <c r="F59" s="45">
        <v>-3.5812970000000002</v>
      </c>
      <c r="G59" s="46">
        <v>111</v>
      </c>
      <c r="H59" s="45">
        <v>-3.2928799999999998</v>
      </c>
      <c r="I59" s="46">
        <v>107</v>
      </c>
      <c r="J59" s="45">
        <v>-1.639383</v>
      </c>
      <c r="K59" s="46">
        <v>120</v>
      </c>
      <c r="L59" s="45">
        <v>1.2732270000000001</v>
      </c>
      <c r="M59" s="46">
        <v>102</v>
      </c>
      <c r="N59" s="45">
        <v>3.8883390000000002</v>
      </c>
      <c r="O59" s="46">
        <v>90</v>
      </c>
      <c r="P59" s="45">
        <v>10.912229999999999</v>
      </c>
      <c r="Q59" s="46">
        <v>61</v>
      </c>
      <c r="R59" s="45"/>
      <c r="S59" s="46"/>
      <c r="T59" s="45"/>
      <c r="U59" s="46"/>
      <c r="V59" s="47">
        <v>101874907</v>
      </c>
      <c r="W59" s="48">
        <v>40911</v>
      </c>
      <c r="X59" s="45">
        <v>9.2154810000000005</v>
      </c>
    </row>
    <row r="60" spans="1:24" hidden="1" x14ac:dyDescent="0.2">
      <c r="A60" s="44" t="s">
        <v>73</v>
      </c>
      <c r="B60" s="45">
        <v>-3.0043739999999999</v>
      </c>
      <c r="C60" s="46">
        <v>134</v>
      </c>
      <c r="D60" s="45">
        <v>2.1844899999999998</v>
      </c>
      <c r="E60" s="46">
        <v>24</v>
      </c>
      <c r="F60" s="45">
        <v>-5.2675780000000003</v>
      </c>
      <c r="G60" s="46">
        <v>158</v>
      </c>
      <c r="H60" s="45">
        <v>-8.4857689999999995</v>
      </c>
      <c r="I60" s="46">
        <v>164</v>
      </c>
      <c r="J60" s="45">
        <v>-3.0043739999999999</v>
      </c>
      <c r="K60" s="46">
        <v>134</v>
      </c>
      <c r="L60" s="45"/>
      <c r="M60" s="46"/>
      <c r="N60" s="45"/>
      <c r="O60" s="46"/>
      <c r="P60" s="45"/>
      <c r="Q60" s="46"/>
      <c r="R60" s="45"/>
      <c r="S60" s="46"/>
      <c r="T60" s="45"/>
      <c r="U60" s="46"/>
      <c r="V60" s="47">
        <v>17594392</v>
      </c>
      <c r="W60" s="48">
        <v>42150</v>
      </c>
      <c r="X60" s="45"/>
    </row>
    <row r="61" spans="1:24" hidden="1" x14ac:dyDescent="0.2">
      <c r="A61" s="44" t="s">
        <v>74</v>
      </c>
      <c r="B61" s="45">
        <v>1.2965260000000001</v>
      </c>
      <c r="C61" s="46">
        <v>84</v>
      </c>
      <c r="D61" s="45">
        <v>0.89809000000000005</v>
      </c>
      <c r="E61" s="46">
        <v>115</v>
      </c>
      <c r="F61" s="45">
        <v>-0.20324700000000001</v>
      </c>
      <c r="G61" s="46">
        <v>37</v>
      </c>
      <c r="H61" s="45">
        <v>-0.73441999999999996</v>
      </c>
      <c r="I61" s="46">
        <v>55</v>
      </c>
      <c r="J61" s="45">
        <v>1.2965260000000001</v>
      </c>
      <c r="K61" s="46">
        <v>84</v>
      </c>
      <c r="L61" s="45">
        <v>0.15975300000000001</v>
      </c>
      <c r="M61" s="46">
        <v>119</v>
      </c>
      <c r="N61" s="45">
        <v>4.826956</v>
      </c>
      <c r="O61" s="46">
        <v>71</v>
      </c>
      <c r="P61" s="45"/>
      <c r="Q61" s="46"/>
      <c r="R61" s="45"/>
      <c r="S61" s="46"/>
      <c r="T61" s="45"/>
      <c r="U61" s="46"/>
      <c r="V61" s="47">
        <v>694430325</v>
      </c>
      <c r="W61" s="48">
        <v>41326</v>
      </c>
      <c r="X61" s="45">
        <v>10.189287999999999</v>
      </c>
    </row>
    <row r="62" spans="1:24" hidden="1" x14ac:dyDescent="0.2">
      <c r="A62" s="44" t="s">
        <v>75</v>
      </c>
      <c r="B62" s="45">
        <v>7.1743899999999998</v>
      </c>
      <c r="C62" s="46">
        <v>30</v>
      </c>
      <c r="D62" s="45">
        <v>0.75841999999999998</v>
      </c>
      <c r="E62" s="46">
        <v>135</v>
      </c>
      <c r="F62" s="45">
        <v>0.634324</v>
      </c>
      <c r="G62" s="46">
        <v>27</v>
      </c>
      <c r="H62" s="45">
        <v>2.347486</v>
      </c>
      <c r="I62" s="46">
        <v>27</v>
      </c>
      <c r="J62" s="45">
        <v>7.1743899999999998</v>
      </c>
      <c r="K62" s="46">
        <v>30</v>
      </c>
      <c r="L62" s="45">
        <v>6.6800389999999998</v>
      </c>
      <c r="M62" s="46">
        <v>13</v>
      </c>
      <c r="N62" s="45">
        <v>3.56013</v>
      </c>
      <c r="O62" s="46">
        <v>92</v>
      </c>
      <c r="P62" s="45">
        <v>5.1539380000000001</v>
      </c>
      <c r="Q62" s="46">
        <v>93</v>
      </c>
      <c r="R62" s="45">
        <v>7.1396319999999998</v>
      </c>
      <c r="S62" s="46">
        <v>74</v>
      </c>
      <c r="T62" s="45"/>
      <c r="U62" s="46"/>
      <c r="V62" s="47">
        <v>1485735691</v>
      </c>
      <c r="W62" s="48">
        <v>39392</v>
      </c>
      <c r="X62" s="45">
        <v>10.390431</v>
      </c>
    </row>
    <row r="63" spans="1:24" hidden="1" x14ac:dyDescent="0.2">
      <c r="A63" s="44" t="s">
        <v>76</v>
      </c>
      <c r="B63" s="45">
        <v>-4.9348770000000002</v>
      </c>
      <c r="C63" s="46">
        <v>143</v>
      </c>
      <c r="D63" s="45">
        <v>1.8549899999999999</v>
      </c>
      <c r="E63" s="46">
        <v>40</v>
      </c>
      <c r="F63" s="45">
        <v>0.57567599999999997</v>
      </c>
      <c r="G63" s="46">
        <v>28</v>
      </c>
      <c r="H63" s="45">
        <v>1.15768</v>
      </c>
      <c r="I63" s="46">
        <v>37</v>
      </c>
      <c r="J63" s="45">
        <v>-4.9348770000000002</v>
      </c>
      <c r="K63" s="46">
        <v>143</v>
      </c>
      <c r="L63" s="45">
        <v>0.88850799999999996</v>
      </c>
      <c r="M63" s="46">
        <v>109</v>
      </c>
      <c r="N63" s="45"/>
      <c r="O63" s="46"/>
      <c r="P63" s="45"/>
      <c r="Q63" s="46"/>
      <c r="R63" s="45"/>
      <c r="S63" s="46"/>
      <c r="T63" s="45"/>
      <c r="U63" s="46"/>
      <c r="V63" s="47">
        <v>49737548</v>
      </c>
      <c r="W63" s="48">
        <v>41948</v>
      </c>
      <c r="X63" s="45"/>
    </row>
    <row r="64" spans="1:24" hidden="1" x14ac:dyDescent="0.2">
      <c r="A64" s="44" t="s">
        <v>77</v>
      </c>
      <c r="B64" s="45">
        <v>1.082784</v>
      </c>
      <c r="C64" s="46">
        <v>88</v>
      </c>
      <c r="D64" s="45">
        <v>0.71379000000000004</v>
      </c>
      <c r="E64" s="46">
        <v>141</v>
      </c>
      <c r="F64" s="45">
        <v>-2.6103010000000002</v>
      </c>
      <c r="G64" s="46">
        <v>87</v>
      </c>
      <c r="H64" s="45">
        <v>-3.3849629999999999</v>
      </c>
      <c r="I64" s="46">
        <v>109</v>
      </c>
      <c r="J64" s="45">
        <v>1.082784</v>
      </c>
      <c r="K64" s="46">
        <v>88</v>
      </c>
      <c r="L64" s="45">
        <v>-0.72039399999999998</v>
      </c>
      <c r="M64" s="46">
        <v>130</v>
      </c>
      <c r="N64" s="45">
        <v>2.5684670000000001</v>
      </c>
      <c r="O64" s="46">
        <v>100</v>
      </c>
      <c r="P64" s="45">
        <v>9.6385360000000002</v>
      </c>
      <c r="Q64" s="46">
        <v>75</v>
      </c>
      <c r="R64" s="45"/>
      <c r="S64" s="46"/>
      <c r="T64" s="45"/>
      <c r="U64" s="46"/>
      <c r="V64" s="47">
        <v>266042393</v>
      </c>
      <c r="W64" s="48">
        <v>41568</v>
      </c>
      <c r="X64" s="45">
        <v>9.6331720000000001</v>
      </c>
    </row>
    <row r="65" spans="1:24" hidden="1" x14ac:dyDescent="0.2">
      <c r="A65" s="44" t="s">
        <v>78</v>
      </c>
      <c r="B65" s="45">
        <v>2.0032009999999998</v>
      </c>
      <c r="C65" s="46">
        <v>76</v>
      </c>
      <c r="D65" s="45">
        <v>1.4933099999999999</v>
      </c>
      <c r="E65" s="46">
        <v>55</v>
      </c>
      <c r="F65" s="45">
        <v>-1.2141679999999999</v>
      </c>
      <c r="G65" s="46">
        <v>51</v>
      </c>
      <c r="H65" s="45">
        <v>-1.463616</v>
      </c>
      <c r="I65" s="46">
        <v>72</v>
      </c>
      <c r="J65" s="45">
        <v>2.0032009999999998</v>
      </c>
      <c r="K65" s="46">
        <v>76</v>
      </c>
      <c r="L65" s="45">
        <v>2.4286409999999998</v>
      </c>
      <c r="M65" s="46">
        <v>78</v>
      </c>
      <c r="N65" s="45">
        <v>3.4244599999999998</v>
      </c>
      <c r="O65" s="46">
        <v>94</v>
      </c>
      <c r="P65" s="45">
        <v>11.37364</v>
      </c>
      <c r="Q65" s="46">
        <v>54</v>
      </c>
      <c r="R65" s="45">
        <v>10.911801000000001</v>
      </c>
      <c r="S65" s="46">
        <v>49</v>
      </c>
      <c r="T65" s="45">
        <v>9.8275590000000008</v>
      </c>
      <c r="U65" s="46">
        <v>25</v>
      </c>
      <c r="V65" s="47">
        <v>154510064</v>
      </c>
      <c r="W65" s="48">
        <v>40330</v>
      </c>
      <c r="X65" s="45">
        <v>8.8679729999999992</v>
      </c>
    </row>
    <row r="66" spans="1:24" hidden="1" x14ac:dyDescent="0.2">
      <c r="A66" s="44" t="s">
        <v>79</v>
      </c>
      <c r="B66" s="45">
        <v>0.70654399999999995</v>
      </c>
      <c r="C66" s="46">
        <v>94</v>
      </c>
      <c r="D66" s="45">
        <v>-1.31708</v>
      </c>
      <c r="E66" s="46">
        <v>183</v>
      </c>
      <c r="F66" s="45">
        <v>-1.7084649999999999</v>
      </c>
      <c r="G66" s="46">
        <v>59</v>
      </c>
      <c r="H66" s="45">
        <v>-0.75165400000000004</v>
      </c>
      <c r="I66" s="46">
        <v>57</v>
      </c>
      <c r="J66" s="45">
        <v>0.70654399999999995</v>
      </c>
      <c r="K66" s="46">
        <v>94</v>
      </c>
      <c r="L66" s="45">
        <v>1.849464</v>
      </c>
      <c r="M66" s="46">
        <v>95</v>
      </c>
      <c r="N66" s="45">
        <v>2.7554660000000002</v>
      </c>
      <c r="O66" s="46">
        <v>99</v>
      </c>
      <c r="P66" s="45"/>
      <c r="Q66" s="46"/>
      <c r="R66" s="45"/>
      <c r="S66" s="46"/>
      <c r="T66" s="45"/>
      <c r="U66" s="46"/>
      <c r="V66" s="47">
        <v>17518</v>
      </c>
      <c r="W66" s="48">
        <v>40512</v>
      </c>
      <c r="X66" s="45">
        <v>8.1617999999999995</v>
      </c>
    </row>
    <row r="67" spans="1:24" hidden="1" x14ac:dyDescent="0.2">
      <c r="A67" s="44" t="s">
        <v>80</v>
      </c>
      <c r="B67" s="45">
        <v>19.159806</v>
      </c>
      <c r="C67" s="46">
        <v>10</v>
      </c>
      <c r="D67" s="45">
        <v>2.9510700000000001</v>
      </c>
      <c r="E67" s="46">
        <v>13</v>
      </c>
      <c r="F67" s="45">
        <v>-1.154938</v>
      </c>
      <c r="G67" s="46">
        <v>49</v>
      </c>
      <c r="H67" s="45">
        <v>-0.77550799999999998</v>
      </c>
      <c r="I67" s="46">
        <v>59</v>
      </c>
      <c r="J67" s="45">
        <v>19.159806</v>
      </c>
      <c r="K67" s="46">
        <v>10</v>
      </c>
      <c r="L67" s="45">
        <v>-0.59831900000000005</v>
      </c>
      <c r="M67" s="46">
        <v>129</v>
      </c>
      <c r="N67" s="45">
        <v>-0.54737000000000002</v>
      </c>
      <c r="O67" s="46">
        <v>118</v>
      </c>
      <c r="P67" s="45">
        <v>1.7480329999999999</v>
      </c>
      <c r="Q67" s="46">
        <v>97</v>
      </c>
      <c r="R67" s="45">
        <v>3.364414</v>
      </c>
      <c r="S67" s="46">
        <v>81</v>
      </c>
      <c r="T67" s="45">
        <v>4.1190100000000003</v>
      </c>
      <c r="U67" s="46">
        <v>58</v>
      </c>
      <c r="V67" s="47">
        <v>51478867</v>
      </c>
      <c r="W67" s="48">
        <v>38684</v>
      </c>
      <c r="X67" s="45">
        <v>13.718367000000001</v>
      </c>
    </row>
    <row r="68" spans="1:24" hidden="1" x14ac:dyDescent="0.2">
      <c r="A68" s="44" t="s">
        <v>81</v>
      </c>
      <c r="B68" s="45">
        <v>14.966851</v>
      </c>
      <c r="C68" s="46">
        <v>19</v>
      </c>
      <c r="D68" s="45">
        <v>3.2133799999999999</v>
      </c>
      <c r="E68" s="46">
        <v>10</v>
      </c>
      <c r="F68" s="45">
        <v>6.898E-2</v>
      </c>
      <c r="G68" s="46">
        <v>35</v>
      </c>
      <c r="H68" s="45">
        <v>6.139494</v>
      </c>
      <c r="I68" s="46">
        <v>10</v>
      </c>
      <c r="J68" s="45">
        <v>14.966851</v>
      </c>
      <c r="K68" s="46">
        <v>19</v>
      </c>
      <c r="L68" s="45">
        <v>-0.10136299999999999</v>
      </c>
      <c r="M68" s="46">
        <v>125</v>
      </c>
      <c r="N68" s="45">
        <v>0.88130799999999998</v>
      </c>
      <c r="O68" s="46">
        <v>112</v>
      </c>
      <c r="P68" s="45">
        <v>2.7158500000000001</v>
      </c>
      <c r="Q68" s="46">
        <v>96</v>
      </c>
      <c r="R68" s="45">
        <v>3.7665060000000001</v>
      </c>
      <c r="S68" s="46">
        <v>80</v>
      </c>
      <c r="T68" s="45">
        <v>4.4638770000000001</v>
      </c>
      <c r="U68" s="46">
        <v>57</v>
      </c>
      <c r="V68" s="47">
        <v>127403944</v>
      </c>
      <c r="W68" s="48">
        <v>38749</v>
      </c>
      <c r="X68" s="45">
        <v>12.286837</v>
      </c>
    </row>
    <row r="69" spans="1:24" hidden="1" x14ac:dyDescent="0.2">
      <c r="A69" s="44" t="s">
        <v>82</v>
      </c>
      <c r="B69" s="45">
        <v>-12.194435</v>
      </c>
      <c r="C69" s="46">
        <v>162</v>
      </c>
      <c r="D69" s="45">
        <v>-0.34194000000000002</v>
      </c>
      <c r="E69" s="46">
        <v>177</v>
      </c>
      <c r="F69" s="45">
        <v>-5.2181040000000003</v>
      </c>
      <c r="G69" s="46">
        <v>155</v>
      </c>
      <c r="H69" s="45">
        <v>-10.735412</v>
      </c>
      <c r="I69" s="46">
        <v>171</v>
      </c>
      <c r="J69" s="45">
        <v>-12.194435</v>
      </c>
      <c r="K69" s="46">
        <v>162</v>
      </c>
      <c r="L69" s="45">
        <v>0.640378</v>
      </c>
      <c r="M69" s="46">
        <v>110</v>
      </c>
      <c r="N69" s="45"/>
      <c r="O69" s="46"/>
      <c r="P69" s="45"/>
      <c r="Q69" s="46"/>
      <c r="R69" s="45"/>
      <c r="S69" s="46"/>
      <c r="T69" s="45"/>
      <c r="U69" s="46"/>
      <c r="V69" s="47">
        <v>18500579</v>
      </c>
      <c r="W69" s="48">
        <v>41883</v>
      </c>
      <c r="X69" s="45"/>
    </row>
    <row r="70" spans="1:24" hidden="1" x14ac:dyDescent="0.2">
      <c r="A70" s="44" t="s">
        <v>83</v>
      </c>
      <c r="B70" s="45">
        <v>7.9357319999999998</v>
      </c>
      <c r="C70" s="46">
        <v>28</v>
      </c>
      <c r="D70" s="45">
        <v>-0.18196999999999999</v>
      </c>
      <c r="E70" s="46">
        <v>176</v>
      </c>
      <c r="F70" s="45">
        <v>-3.909103</v>
      </c>
      <c r="G70" s="46">
        <v>128</v>
      </c>
      <c r="H70" s="45">
        <v>-1.4840059999999999</v>
      </c>
      <c r="I70" s="46">
        <v>73</v>
      </c>
      <c r="J70" s="45">
        <v>7.9357319999999998</v>
      </c>
      <c r="K70" s="46">
        <v>28</v>
      </c>
      <c r="L70" s="45">
        <v>7.2707800000000002</v>
      </c>
      <c r="M70" s="46">
        <v>10</v>
      </c>
      <c r="N70" s="45">
        <v>10.811699000000001</v>
      </c>
      <c r="O70" s="46">
        <v>5</v>
      </c>
      <c r="P70" s="45">
        <v>16.955756000000001</v>
      </c>
      <c r="Q70" s="46">
        <v>3</v>
      </c>
      <c r="R70" s="45"/>
      <c r="S70" s="46"/>
      <c r="T70" s="45"/>
      <c r="U70" s="46"/>
      <c r="V70" s="47">
        <v>3775591399</v>
      </c>
      <c r="W70" s="48">
        <v>40848</v>
      </c>
      <c r="X70" s="45">
        <v>11.316138</v>
      </c>
    </row>
    <row r="71" spans="1:24" hidden="1" x14ac:dyDescent="0.2">
      <c r="A71" s="44" t="s">
        <v>84</v>
      </c>
      <c r="B71" s="45"/>
      <c r="C71" s="46"/>
      <c r="D71" s="45">
        <v>3.5115699999999999</v>
      </c>
      <c r="E71" s="46">
        <v>7</v>
      </c>
      <c r="F71" s="45">
        <v>-1.0584579999999999</v>
      </c>
      <c r="G71" s="46">
        <v>47</v>
      </c>
      <c r="H71" s="45">
        <v>-1.6669590000000001</v>
      </c>
      <c r="I71" s="46">
        <v>78</v>
      </c>
      <c r="J71" s="45"/>
      <c r="K71" s="46"/>
      <c r="L71" s="45"/>
      <c r="M71" s="46"/>
      <c r="N71" s="45"/>
      <c r="O71" s="46"/>
      <c r="P71" s="45"/>
      <c r="Q71" s="46"/>
      <c r="R71" s="45"/>
      <c r="S71" s="46"/>
      <c r="T71" s="45"/>
      <c r="U71" s="46"/>
      <c r="V71" s="47">
        <v>72938430</v>
      </c>
      <c r="W71" s="48">
        <v>42411</v>
      </c>
      <c r="X71" s="45"/>
    </row>
    <row r="72" spans="1:24" hidden="1" x14ac:dyDescent="0.2">
      <c r="A72" s="44" t="s">
        <v>85</v>
      </c>
      <c r="B72" s="45">
        <v>0.76785700000000001</v>
      </c>
      <c r="C72" s="46">
        <v>93</v>
      </c>
      <c r="D72" s="45">
        <v>1.00969</v>
      </c>
      <c r="E72" s="46">
        <v>102</v>
      </c>
      <c r="F72" s="45">
        <v>-2.0425420000000001</v>
      </c>
      <c r="G72" s="46">
        <v>68</v>
      </c>
      <c r="H72" s="45">
        <v>-1.24295</v>
      </c>
      <c r="I72" s="46">
        <v>67</v>
      </c>
      <c r="J72" s="45">
        <v>0.76785700000000001</v>
      </c>
      <c r="K72" s="46">
        <v>93</v>
      </c>
      <c r="L72" s="45">
        <v>2.7490489999999999</v>
      </c>
      <c r="M72" s="46">
        <v>69</v>
      </c>
      <c r="N72" s="45">
        <v>5.4550169999999998</v>
      </c>
      <c r="O72" s="46">
        <v>63</v>
      </c>
      <c r="P72" s="45">
        <v>11.093766</v>
      </c>
      <c r="Q72" s="46">
        <v>58</v>
      </c>
      <c r="R72" s="45">
        <v>11.728183</v>
      </c>
      <c r="S72" s="46">
        <v>38</v>
      </c>
      <c r="T72" s="45">
        <v>8.8057259999999999</v>
      </c>
      <c r="U72" s="46">
        <v>33</v>
      </c>
      <c r="V72" s="47">
        <v>367335211</v>
      </c>
      <c r="W72" s="48">
        <v>38579</v>
      </c>
      <c r="X72" s="45">
        <v>8.7491500000000002</v>
      </c>
    </row>
    <row r="73" spans="1:24" hidden="1" x14ac:dyDescent="0.2">
      <c r="A73" s="44" t="s">
        <v>86</v>
      </c>
      <c r="B73" s="45">
        <v>-4.0167650000000004</v>
      </c>
      <c r="C73" s="46">
        <v>139</v>
      </c>
      <c r="D73" s="45">
        <v>1.0357799999999999</v>
      </c>
      <c r="E73" s="46">
        <v>99</v>
      </c>
      <c r="F73" s="45">
        <v>-6.4758630000000004</v>
      </c>
      <c r="G73" s="46">
        <v>169</v>
      </c>
      <c r="H73" s="45">
        <v>-6.8804590000000001</v>
      </c>
      <c r="I73" s="46">
        <v>156</v>
      </c>
      <c r="J73" s="45">
        <v>-4.0167650000000004</v>
      </c>
      <c r="K73" s="46">
        <v>139</v>
      </c>
      <c r="L73" s="45">
        <v>1.8861429999999999</v>
      </c>
      <c r="M73" s="46">
        <v>93</v>
      </c>
      <c r="N73" s="45">
        <v>5.342473</v>
      </c>
      <c r="O73" s="46">
        <v>64</v>
      </c>
      <c r="P73" s="45">
        <v>11.848758</v>
      </c>
      <c r="Q73" s="46">
        <v>49</v>
      </c>
      <c r="R73" s="45"/>
      <c r="S73" s="46"/>
      <c r="T73" s="45"/>
      <c r="U73" s="46"/>
      <c r="V73" s="47">
        <v>759689203</v>
      </c>
      <c r="W73" s="48">
        <v>40725</v>
      </c>
      <c r="X73" s="45">
        <v>11.123816</v>
      </c>
    </row>
    <row r="74" spans="1:24" hidden="1" x14ac:dyDescent="0.2">
      <c r="A74" s="44" t="s">
        <v>87</v>
      </c>
      <c r="B74" s="45">
        <v>3.5306410000000001</v>
      </c>
      <c r="C74" s="46">
        <v>58</v>
      </c>
      <c r="D74" s="45">
        <v>1.9143600000000001</v>
      </c>
      <c r="E74" s="46">
        <v>37</v>
      </c>
      <c r="F74" s="45">
        <v>-2.6875460000000002</v>
      </c>
      <c r="G74" s="46">
        <v>91</v>
      </c>
      <c r="H74" s="45">
        <v>-2.107507</v>
      </c>
      <c r="I74" s="46">
        <v>85</v>
      </c>
      <c r="J74" s="45">
        <v>3.5306410000000001</v>
      </c>
      <c r="K74" s="46">
        <v>58</v>
      </c>
      <c r="L74" s="45">
        <v>3.096285</v>
      </c>
      <c r="M74" s="46">
        <v>57</v>
      </c>
      <c r="N74" s="45">
        <v>5.705406</v>
      </c>
      <c r="O74" s="46">
        <v>56</v>
      </c>
      <c r="P74" s="45">
        <v>11.074011</v>
      </c>
      <c r="Q74" s="46">
        <v>59</v>
      </c>
      <c r="R74" s="45">
        <v>11.019316999999999</v>
      </c>
      <c r="S74" s="46">
        <v>47</v>
      </c>
      <c r="T74" s="45">
        <v>8.1963109999999997</v>
      </c>
      <c r="U74" s="46">
        <v>44</v>
      </c>
      <c r="V74" s="47">
        <v>267599019</v>
      </c>
      <c r="W74" s="48">
        <v>36094</v>
      </c>
      <c r="X74" s="45">
        <v>10.473018</v>
      </c>
    </row>
    <row r="75" spans="1:24" hidden="1" x14ac:dyDescent="0.2">
      <c r="A75" s="44" t="s">
        <v>88</v>
      </c>
      <c r="B75" s="45">
        <v>2.1848670000000001</v>
      </c>
      <c r="C75" s="46">
        <v>73</v>
      </c>
      <c r="D75" s="45">
        <v>1.59683</v>
      </c>
      <c r="E75" s="46">
        <v>51</v>
      </c>
      <c r="F75" s="45">
        <v>-2.5279069999999999</v>
      </c>
      <c r="G75" s="46">
        <v>84</v>
      </c>
      <c r="H75" s="45">
        <v>-2.4064739999999998</v>
      </c>
      <c r="I75" s="46">
        <v>97</v>
      </c>
      <c r="J75" s="45">
        <v>2.1848670000000001</v>
      </c>
      <c r="K75" s="46">
        <v>73</v>
      </c>
      <c r="L75" s="45">
        <v>1.777385</v>
      </c>
      <c r="M75" s="46">
        <v>97</v>
      </c>
      <c r="N75" s="45">
        <v>5.8531329999999997</v>
      </c>
      <c r="O75" s="46">
        <v>51</v>
      </c>
      <c r="P75" s="45">
        <v>14.519316</v>
      </c>
      <c r="Q75" s="46">
        <v>16</v>
      </c>
      <c r="R75" s="45">
        <v>15.092881999999999</v>
      </c>
      <c r="S75" s="46">
        <v>5</v>
      </c>
      <c r="T75" s="45">
        <v>12.103254</v>
      </c>
      <c r="U75" s="46">
        <v>6</v>
      </c>
      <c r="V75" s="47">
        <v>11421765245</v>
      </c>
      <c r="W75" s="48">
        <v>37498</v>
      </c>
      <c r="X75" s="45">
        <v>9.803115</v>
      </c>
    </row>
    <row r="76" spans="1:24" hidden="1" x14ac:dyDescent="0.2">
      <c r="A76" s="44" t="s">
        <v>89</v>
      </c>
      <c r="B76" s="45">
        <v>7.2465070000000003</v>
      </c>
      <c r="C76" s="46">
        <v>29</v>
      </c>
      <c r="D76" s="45">
        <v>4.1887699999999999</v>
      </c>
      <c r="E76" s="46">
        <v>5</v>
      </c>
      <c r="F76" s="45">
        <v>2.1869299999999998</v>
      </c>
      <c r="G76" s="46">
        <v>12</v>
      </c>
      <c r="H76" s="45">
        <v>1.832827</v>
      </c>
      <c r="I76" s="46">
        <v>32</v>
      </c>
      <c r="J76" s="45">
        <v>7.2465070000000003</v>
      </c>
      <c r="K76" s="46">
        <v>29</v>
      </c>
      <c r="L76" s="45">
        <v>4.8223010000000004</v>
      </c>
      <c r="M76" s="46">
        <v>29</v>
      </c>
      <c r="N76" s="45">
        <v>9.8726520000000004</v>
      </c>
      <c r="O76" s="46">
        <v>9</v>
      </c>
      <c r="P76" s="45"/>
      <c r="Q76" s="46"/>
      <c r="R76" s="45"/>
      <c r="S76" s="46"/>
      <c r="T76" s="45"/>
      <c r="U76" s="46"/>
      <c r="V76" s="47">
        <v>366400114</v>
      </c>
      <c r="W76" s="48">
        <v>41456</v>
      </c>
      <c r="X76" s="45">
        <v>11.682130000000001</v>
      </c>
    </row>
    <row r="77" spans="1:24" hidden="1" x14ac:dyDescent="0.2">
      <c r="A77" s="44" t="s">
        <v>90</v>
      </c>
      <c r="B77" s="45">
        <v>1.1813480000000001</v>
      </c>
      <c r="C77" s="46">
        <v>86</v>
      </c>
      <c r="D77" s="45">
        <v>1.08141</v>
      </c>
      <c r="E77" s="46">
        <v>94</v>
      </c>
      <c r="F77" s="45">
        <v>-1.3062929999999999</v>
      </c>
      <c r="G77" s="46">
        <v>53</v>
      </c>
      <c r="H77" s="45">
        <v>-0.75690800000000003</v>
      </c>
      <c r="I77" s="46">
        <v>58</v>
      </c>
      <c r="J77" s="45">
        <v>1.1813480000000001</v>
      </c>
      <c r="K77" s="46">
        <v>86</v>
      </c>
      <c r="L77" s="45">
        <v>3.4914520000000002</v>
      </c>
      <c r="M77" s="46">
        <v>49</v>
      </c>
      <c r="N77" s="45">
        <v>5.7686909999999996</v>
      </c>
      <c r="O77" s="46">
        <v>52</v>
      </c>
      <c r="P77" s="45">
        <v>12.860154</v>
      </c>
      <c r="Q77" s="46">
        <v>38</v>
      </c>
      <c r="R77" s="45">
        <v>12.023089000000001</v>
      </c>
      <c r="S77" s="46">
        <v>32</v>
      </c>
      <c r="T77" s="45">
        <v>10.020702999999999</v>
      </c>
      <c r="U77" s="46">
        <v>24</v>
      </c>
      <c r="V77" s="47">
        <v>110869885</v>
      </c>
      <c r="W77" s="48">
        <v>35457</v>
      </c>
      <c r="X77" s="45">
        <v>9.4644569999999995</v>
      </c>
    </row>
    <row r="78" spans="1:24" hidden="1" x14ac:dyDescent="0.2">
      <c r="A78" s="44" t="s">
        <v>91</v>
      </c>
      <c r="B78" s="45">
        <v>3.4957769999999999</v>
      </c>
      <c r="C78" s="46">
        <v>60</v>
      </c>
      <c r="D78" s="45">
        <v>1.34013</v>
      </c>
      <c r="E78" s="46">
        <v>65</v>
      </c>
      <c r="F78" s="45">
        <v>-3.3314469999999998</v>
      </c>
      <c r="G78" s="46">
        <v>105</v>
      </c>
      <c r="H78" s="45">
        <v>-1.9768920000000001</v>
      </c>
      <c r="I78" s="46">
        <v>84</v>
      </c>
      <c r="J78" s="45">
        <v>3.4957769999999999</v>
      </c>
      <c r="K78" s="46">
        <v>60</v>
      </c>
      <c r="L78" s="45">
        <v>4.5668350000000002</v>
      </c>
      <c r="M78" s="46">
        <v>31</v>
      </c>
      <c r="N78" s="45">
        <v>8.3864789999999996</v>
      </c>
      <c r="O78" s="46">
        <v>18</v>
      </c>
      <c r="P78" s="45">
        <v>16.276261999999999</v>
      </c>
      <c r="Q78" s="46">
        <v>4</v>
      </c>
      <c r="R78" s="45">
        <v>15.603228</v>
      </c>
      <c r="S78" s="46">
        <v>4</v>
      </c>
      <c r="T78" s="45">
        <v>11.723857000000001</v>
      </c>
      <c r="U78" s="46">
        <v>8</v>
      </c>
      <c r="V78" s="47">
        <v>142430814</v>
      </c>
      <c r="W78" s="48">
        <v>38992</v>
      </c>
      <c r="X78" s="45">
        <v>9.7440479999999994</v>
      </c>
    </row>
    <row r="79" spans="1:24" hidden="1" x14ac:dyDescent="0.2">
      <c r="A79" s="44" t="s">
        <v>92</v>
      </c>
      <c r="B79" s="45">
        <v>0.78719799999999995</v>
      </c>
      <c r="C79" s="46">
        <v>92</v>
      </c>
      <c r="D79" s="45">
        <v>1.13062</v>
      </c>
      <c r="E79" s="46">
        <v>83</v>
      </c>
      <c r="F79" s="45">
        <v>-2.7830370000000002</v>
      </c>
      <c r="G79" s="46">
        <v>93</v>
      </c>
      <c r="H79" s="45">
        <v>-1.3549150000000001</v>
      </c>
      <c r="I79" s="46">
        <v>69</v>
      </c>
      <c r="J79" s="45">
        <v>0.78719799999999995</v>
      </c>
      <c r="K79" s="46">
        <v>92</v>
      </c>
      <c r="L79" s="45">
        <v>2.273212</v>
      </c>
      <c r="M79" s="46">
        <v>83</v>
      </c>
      <c r="N79" s="45"/>
      <c r="O79" s="46"/>
      <c r="P79" s="45"/>
      <c r="Q79" s="46"/>
      <c r="R79" s="45"/>
      <c r="S79" s="46"/>
      <c r="T79" s="45"/>
      <c r="U79" s="46"/>
      <c r="V79" s="47">
        <v>257452565</v>
      </c>
      <c r="W79" s="48">
        <v>41662</v>
      </c>
      <c r="X79" s="45"/>
    </row>
    <row r="80" spans="1:24" hidden="1" x14ac:dyDescent="0.2">
      <c r="A80" s="44" t="s">
        <v>93</v>
      </c>
      <c r="B80" s="45">
        <v>-5.5607620000000004</v>
      </c>
      <c r="C80" s="46">
        <v>145</v>
      </c>
      <c r="D80" s="45">
        <v>2.0637400000000001</v>
      </c>
      <c r="E80" s="46">
        <v>28</v>
      </c>
      <c r="F80" s="45">
        <v>-4.3613249999999999</v>
      </c>
      <c r="G80" s="46">
        <v>138</v>
      </c>
      <c r="H80" s="45">
        <v>-6.8639159999999997</v>
      </c>
      <c r="I80" s="46">
        <v>155</v>
      </c>
      <c r="J80" s="45">
        <v>-5.5607620000000004</v>
      </c>
      <c r="K80" s="46">
        <v>145</v>
      </c>
      <c r="L80" s="45">
        <v>-4.0821999999999997E-2</v>
      </c>
      <c r="M80" s="46">
        <v>124</v>
      </c>
      <c r="N80" s="45">
        <v>2.1559240000000002</v>
      </c>
      <c r="O80" s="46">
        <v>103</v>
      </c>
      <c r="P80" s="45">
        <v>7.8320179999999997</v>
      </c>
      <c r="Q80" s="46">
        <v>84</v>
      </c>
      <c r="R80" s="45">
        <v>8.3840710000000005</v>
      </c>
      <c r="S80" s="46">
        <v>69</v>
      </c>
      <c r="T80" s="45">
        <v>7.0921649999999996</v>
      </c>
      <c r="U80" s="46">
        <v>51</v>
      </c>
      <c r="V80" s="47">
        <v>10376385</v>
      </c>
      <c r="W80" s="48">
        <v>38901</v>
      </c>
      <c r="X80" s="45">
        <v>9.9469539999999999</v>
      </c>
    </row>
    <row r="81" spans="1:24" hidden="1" x14ac:dyDescent="0.2">
      <c r="A81" s="44" t="s">
        <v>94</v>
      </c>
      <c r="B81" s="45"/>
      <c r="C81" s="46"/>
      <c r="D81" s="45">
        <v>1.82341</v>
      </c>
      <c r="E81" s="46">
        <v>41</v>
      </c>
      <c r="F81" s="45">
        <v>1.732677</v>
      </c>
      <c r="G81" s="46">
        <v>15</v>
      </c>
      <c r="H81" s="45">
        <v>3.2144659999999998</v>
      </c>
      <c r="I81" s="46">
        <v>23</v>
      </c>
      <c r="J81" s="45"/>
      <c r="K81" s="46"/>
      <c r="L81" s="45"/>
      <c r="M81" s="46"/>
      <c r="N81" s="45"/>
      <c r="O81" s="46"/>
      <c r="P81" s="45"/>
      <c r="Q81" s="46"/>
      <c r="R81" s="45"/>
      <c r="S81" s="46"/>
      <c r="T81" s="45"/>
      <c r="U81" s="46"/>
      <c r="V81" s="47">
        <v>24047446</v>
      </c>
      <c r="W81" s="48">
        <v>42530</v>
      </c>
      <c r="X81" s="45"/>
    </row>
    <row r="82" spans="1:24" hidden="1" x14ac:dyDescent="0.2">
      <c r="A82" s="44" t="s">
        <v>95</v>
      </c>
      <c r="B82" s="45">
        <v>-10.116785999999999</v>
      </c>
      <c r="C82" s="46">
        <v>160</v>
      </c>
      <c r="D82" s="45">
        <v>2.7992900000000001</v>
      </c>
      <c r="E82" s="46">
        <v>14</v>
      </c>
      <c r="F82" s="45">
        <v>-3.1423839999999998</v>
      </c>
      <c r="G82" s="46">
        <v>104</v>
      </c>
      <c r="H82" s="45">
        <v>-8.0670509999999993</v>
      </c>
      <c r="I82" s="46">
        <v>160</v>
      </c>
      <c r="J82" s="45">
        <v>-10.116785999999999</v>
      </c>
      <c r="K82" s="46">
        <v>160</v>
      </c>
      <c r="L82" s="45">
        <v>0.11121499999999999</v>
      </c>
      <c r="M82" s="46">
        <v>121</v>
      </c>
      <c r="N82" s="45">
        <v>6.2444059999999997</v>
      </c>
      <c r="O82" s="46">
        <v>45</v>
      </c>
      <c r="P82" s="45">
        <v>12.239382000000001</v>
      </c>
      <c r="Q82" s="46">
        <v>43</v>
      </c>
      <c r="R82" s="45">
        <v>10.555930999999999</v>
      </c>
      <c r="S82" s="46">
        <v>56</v>
      </c>
      <c r="T82" s="45">
        <v>8.6345899999999993</v>
      </c>
      <c r="U82" s="46">
        <v>38</v>
      </c>
      <c r="V82" s="47">
        <v>75618278</v>
      </c>
      <c r="W82" s="48">
        <v>38338</v>
      </c>
      <c r="X82" s="45">
        <v>11.451968000000001</v>
      </c>
    </row>
    <row r="83" spans="1:24" hidden="1" x14ac:dyDescent="0.2">
      <c r="A83" s="44" t="s">
        <v>96</v>
      </c>
      <c r="B83" s="45">
        <v>0.34440700000000002</v>
      </c>
      <c r="C83" s="46">
        <v>98</v>
      </c>
      <c r="D83" s="45">
        <v>-0.12111</v>
      </c>
      <c r="E83" s="46">
        <v>174</v>
      </c>
      <c r="F83" s="45">
        <v>-3.767503</v>
      </c>
      <c r="G83" s="46">
        <v>119</v>
      </c>
      <c r="H83" s="45">
        <v>-4.344131</v>
      </c>
      <c r="I83" s="46">
        <v>127</v>
      </c>
      <c r="J83" s="45">
        <v>0.34440700000000002</v>
      </c>
      <c r="K83" s="46">
        <v>98</v>
      </c>
      <c r="L83" s="45">
        <v>4.4022449999999997</v>
      </c>
      <c r="M83" s="46">
        <v>33</v>
      </c>
      <c r="N83" s="45">
        <v>7.8866579999999997</v>
      </c>
      <c r="O83" s="46">
        <v>21</v>
      </c>
      <c r="P83" s="45">
        <v>14.575073</v>
      </c>
      <c r="Q83" s="46">
        <v>15</v>
      </c>
      <c r="R83" s="45">
        <v>14.508979999999999</v>
      </c>
      <c r="S83" s="46">
        <v>7</v>
      </c>
      <c r="T83" s="45"/>
      <c r="U83" s="46"/>
      <c r="V83" s="47">
        <v>53794086</v>
      </c>
      <c r="W83" s="48">
        <v>39590</v>
      </c>
      <c r="X83" s="45">
        <v>8.9090570000000007</v>
      </c>
    </row>
    <row r="84" spans="1:24" hidden="1" x14ac:dyDescent="0.2">
      <c r="A84" s="44" t="s">
        <v>97</v>
      </c>
      <c r="B84" s="45">
        <v>6.0657589999999999</v>
      </c>
      <c r="C84" s="46">
        <v>39</v>
      </c>
      <c r="D84" s="45">
        <v>3.2478699999999998</v>
      </c>
      <c r="E84" s="46">
        <v>9</v>
      </c>
      <c r="F84" s="45">
        <v>0.39068199999999997</v>
      </c>
      <c r="G84" s="46">
        <v>31</v>
      </c>
      <c r="H84" s="45">
        <v>-2.405138</v>
      </c>
      <c r="I84" s="46">
        <v>96</v>
      </c>
      <c r="J84" s="45">
        <v>6.0657589999999999</v>
      </c>
      <c r="K84" s="46">
        <v>39</v>
      </c>
      <c r="L84" s="45">
        <v>5.282286</v>
      </c>
      <c r="M84" s="46">
        <v>20</v>
      </c>
      <c r="N84" s="45">
        <v>9.3458009999999998</v>
      </c>
      <c r="O84" s="46">
        <v>13</v>
      </c>
      <c r="P84" s="45">
        <v>11.035936</v>
      </c>
      <c r="Q84" s="46">
        <v>60</v>
      </c>
      <c r="R84" s="45"/>
      <c r="S84" s="46"/>
      <c r="T84" s="45"/>
      <c r="U84" s="46"/>
      <c r="V84" s="47">
        <v>76549874</v>
      </c>
      <c r="W84" s="48">
        <v>40170</v>
      </c>
      <c r="X84" s="45">
        <v>8.2411930000000009</v>
      </c>
    </row>
    <row r="85" spans="1:24" hidden="1" x14ac:dyDescent="0.2">
      <c r="A85" s="44" t="s">
        <v>98</v>
      </c>
      <c r="B85" s="45"/>
      <c r="C85" s="46"/>
      <c r="D85" s="45">
        <v>1.2527600000000001</v>
      </c>
      <c r="E85" s="46">
        <v>71</v>
      </c>
      <c r="F85" s="45"/>
      <c r="G85" s="46"/>
      <c r="H85" s="45"/>
      <c r="I85" s="46"/>
      <c r="J85" s="45"/>
      <c r="K85" s="46"/>
      <c r="L85" s="45"/>
      <c r="M85" s="46"/>
      <c r="N85" s="45"/>
      <c r="O85" s="46"/>
      <c r="P85" s="45"/>
      <c r="Q85" s="46"/>
      <c r="R85" s="45"/>
      <c r="S85" s="46"/>
      <c r="T85" s="45"/>
      <c r="U85" s="46"/>
      <c r="V85" s="47">
        <v>293716956</v>
      </c>
      <c r="W85" s="48">
        <v>42661</v>
      </c>
      <c r="X85" s="45"/>
    </row>
    <row r="86" spans="1:24" hidden="1" x14ac:dyDescent="0.2">
      <c r="A86" s="44" t="s">
        <v>99</v>
      </c>
      <c r="B86" s="45"/>
      <c r="C86" s="46"/>
      <c r="D86" s="45">
        <v>0.12841</v>
      </c>
      <c r="E86" s="46">
        <v>170</v>
      </c>
      <c r="F86" s="45"/>
      <c r="G86" s="46"/>
      <c r="H86" s="45"/>
      <c r="I86" s="46"/>
      <c r="J86" s="45"/>
      <c r="K86" s="46"/>
      <c r="L86" s="45"/>
      <c r="M86" s="46"/>
      <c r="N86" s="45"/>
      <c r="O86" s="46"/>
      <c r="P86" s="45"/>
      <c r="Q86" s="46"/>
      <c r="R86" s="45"/>
      <c r="S86" s="46"/>
      <c r="T86" s="45"/>
      <c r="U86" s="46"/>
      <c r="V86" s="47">
        <v>153534627</v>
      </c>
      <c r="W86" s="48">
        <v>42675</v>
      </c>
      <c r="X86" s="45"/>
    </row>
    <row r="87" spans="1:24" hidden="1" x14ac:dyDescent="0.2">
      <c r="A87" s="44" t="s">
        <v>100</v>
      </c>
      <c r="B87" s="45">
        <v>24.036380000000001</v>
      </c>
      <c r="C87" s="46">
        <v>4</v>
      </c>
      <c r="D87" s="45">
        <v>1.06629</v>
      </c>
      <c r="E87" s="46">
        <v>96</v>
      </c>
      <c r="F87" s="45">
        <v>-2.3502420000000002</v>
      </c>
      <c r="G87" s="46">
        <v>77</v>
      </c>
      <c r="H87" s="45">
        <v>1.8842730000000001</v>
      </c>
      <c r="I87" s="46">
        <v>31</v>
      </c>
      <c r="J87" s="45">
        <v>24.036380000000001</v>
      </c>
      <c r="K87" s="46">
        <v>4</v>
      </c>
      <c r="L87" s="45">
        <v>7.4211739999999997</v>
      </c>
      <c r="M87" s="46">
        <v>9</v>
      </c>
      <c r="N87" s="45">
        <v>7.6829929999999997</v>
      </c>
      <c r="O87" s="46">
        <v>24</v>
      </c>
      <c r="P87" s="45">
        <v>11.291385999999999</v>
      </c>
      <c r="Q87" s="46">
        <v>55</v>
      </c>
      <c r="R87" s="45">
        <v>11.307162999999999</v>
      </c>
      <c r="S87" s="46">
        <v>42</v>
      </c>
      <c r="T87" s="45">
        <v>8.7612660000000009</v>
      </c>
      <c r="U87" s="46">
        <v>34</v>
      </c>
      <c r="V87" s="47">
        <v>142808873</v>
      </c>
      <c r="W87" s="48">
        <v>37151</v>
      </c>
      <c r="X87" s="45">
        <v>12.107813</v>
      </c>
    </row>
    <row r="88" spans="1:24" hidden="1" x14ac:dyDescent="0.2">
      <c r="A88" s="44" t="s">
        <v>101</v>
      </c>
      <c r="B88" s="45">
        <v>3.6431589999999998</v>
      </c>
      <c r="C88" s="46">
        <v>55</v>
      </c>
      <c r="D88" s="45">
        <v>1.02728</v>
      </c>
      <c r="E88" s="46">
        <v>101</v>
      </c>
      <c r="F88" s="45">
        <v>-2.4534859999999998</v>
      </c>
      <c r="G88" s="46">
        <v>82</v>
      </c>
      <c r="H88" s="45">
        <v>-2.7699720000000001</v>
      </c>
      <c r="I88" s="46">
        <v>103</v>
      </c>
      <c r="J88" s="45">
        <v>3.6431589999999998</v>
      </c>
      <c r="K88" s="46">
        <v>55</v>
      </c>
      <c r="L88" s="45">
        <v>1.4189E-2</v>
      </c>
      <c r="M88" s="46">
        <v>123</v>
      </c>
      <c r="N88" s="45">
        <v>4.2196860000000003</v>
      </c>
      <c r="O88" s="46">
        <v>82</v>
      </c>
      <c r="P88" s="45">
        <v>11.709709999999999</v>
      </c>
      <c r="Q88" s="46">
        <v>50</v>
      </c>
      <c r="R88" s="45">
        <v>11.867680999999999</v>
      </c>
      <c r="S88" s="46">
        <v>35</v>
      </c>
      <c r="T88" s="45">
        <v>10.345625999999999</v>
      </c>
      <c r="U88" s="46">
        <v>20</v>
      </c>
      <c r="V88" s="47">
        <v>1008315732</v>
      </c>
      <c r="W88" s="48">
        <v>38443</v>
      </c>
      <c r="X88" s="45">
        <v>10.737435</v>
      </c>
    </row>
    <row r="89" spans="1:24" hidden="1" x14ac:dyDescent="0.2">
      <c r="A89" s="44" t="s">
        <v>102</v>
      </c>
      <c r="B89" s="45">
        <v>1.244486</v>
      </c>
      <c r="C89" s="46">
        <v>85</v>
      </c>
      <c r="D89" s="45">
        <v>0.70586000000000004</v>
      </c>
      <c r="E89" s="46">
        <v>142</v>
      </c>
      <c r="F89" s="45">
        <v>-2.1815639999999998</v>
      </c>
      <c r="G89" s="46">
        <v>74</v>
      </c>
      <c r="H89" s="45">
        <v>-2.6674799999999999</v>
      </c>
      <c r="I89" s="46">
        <v>101</v>
      </c>
      <c r="J89" s="45">
        <v>1.244486</v>
      </c>
      <c r="K89" s="46">
        <v>85</v>
      </c>
      <c r="L89" s="45">
        <v>7.5661069999999997</v>
      </c>
      <c r="M89" s="46">
        <v>7</v>
      </c>
      <c r="N89" s="45">
        <v>10.454635</v>
      </c>
      <c r="O89" s="46">
        <v>6</v>
      </c>
      <c r="P89" s="45">
        <v>15.156483</v>
      </c>
      <c r="Q89" s="46">
        <v>8</v>
      </c>
      <c r="R89" s="45">
        <v>13.488992</v>
      </c>
      <c r="S89" s="46">
        <v>18</v>
      </c>
      <c r="T89" s="45">
        <v>10.363073</v>
      </c>
      <c r="U89" s="46">
        <v>19</v>
      </c>
      <c r="V89" s="47">
        <v>7778541077</v>
      </c>
      <c r="W89" s="48">
        <v>32083</v>
      </c>
      <c r="X89" s="45">
        <v>10.575065</v>
      </c>
    </row>
    <row r="90" spans="1:24" hidden="1" x14ac:dyDescent="0.2">
      <c r="A90" s="44" t="s">
        <v>103</v>
      </c>
      <c r="B90" s="45">
        <v>62.367111000000001</v>
      </c>
      <c r="C90" s="46">
        <v>1</v>
      </c>
      <c r="D90" s="45">
        <v>2.2172100000000001</v>
      </c>
      <c r="E90" s="46">
        <v>23</v>
      </c>
      <c r="F90" s="45">
        <v>-4.2593209999999999</v>
      </c>
      <c r="G90" s="46">
        <v>135</v>
      </c>
      <c r="H90" s="45">
        <v>4.2621390000000003</v>
      </c>
      <c r="I90" s="46">
        <v>18</v>
      </c>
      <c r="J90" s="45">
        <v>62.367111000000001</v>
      </c>
      <c r="K90" s="46">
        <v>1</v>
      </c>
      <c r="L90" s="45">
        <v>19.001228000000001</v>
      </c>
      <c r="M90" s="46">
        <v>1</v>
      </c>
      <c r="N90" s="45">
        <v>15.569763999999999</v>
      </c>
      <c r="O90" s="46">
        <v>1</v>
      </c>
      <c r="P90" s="45">
        <v>11.61398</v>
      </c>
      <c r="Q90" s="46">
        <v>53</v>
      </c>
      <c r="R90" s="45">
        <v>11.397967</v>
      </c>
      <c r="S90" s="46">
        <v>41</v>
      </c>
      <c r="T90" s="45">
        <v>10.129168</v>
      </c>
      <c r="U90" s="46">
        <v>22</v>
      </c>
      <c r="V90" s="47">
        <v>5531652438</v>
      </c>
      <c r="W90" s="48">
        <v>35552</v>
      </c>
      <c r="X90" s="45">
        <v>24.351123999999999</v>
      </c>
    </row>
    <row r="91" spans="1:24" hidden="1" x14ac:dyDescent="0.2">
      <c r="A91" s="44" t="s">
        <v>104</v>
      </c>
      <c r="B91" s="45">
        <v>12.110237</v>
      </c>
      <c r="C91" s="46">
        <v>20</v>
      </c>
      <c r="D91" s="45">
        <v>1.22862</v>
      </c>
      <c r="E91" s="46">
        <v>77</v>
      </c>
      <c r="F91" s="45">
        <v>-2.637108</v>
      </c>
      <c r="G91" s="46">
        <v>89</v>
      </c>
      <c r="H91" s="45">
        <v>1.4874970000000001</v>
      </c>
      <c r="I91" s="46">
        <v>35</v>
      </c>
      <c r="J91" s="45">
        <v>12.110237</v>
      </c>
      <c r="K91" s="46">
        <v>20</v>
      </c>
      <c r="L91" s="45">
        <v>2.3412130000000002</v>
      </c>
      <c r="M91" s="46">
        <v>82</v>
      </c>
      <c r="N91" s="45">
        <v>4.2613149999999997</v>
      </c>
      <c r="O91" s="46">
        <v>81</v>
      </c>
      <c r="P91" s="45">
        <v>10.368781</v>
      </c>
      <c r="Q91" s="46">
        <v>72</v>
      </c>
      <c r="R91" s="45">
        <v>11.196016</v>
      </c>
      <c r="S91" s="46">
        <v>44</v>
      </c>
      <c r="T91" s="45">
        <v>10.862245</v>
      </c>
      <c r="U91" s="46">
        <v>16</v>
      </c>
      <c r="V91" s="47">
        <v>279807129</v>
      </c>
      <c r="W91" s="48">
        <v>40452</v>
      </c>
      <c r="X91" s="45">
        <v>10.244515</v>
      </c>
    </row>
    <row r="92" spans="1:24" hidden="1" x14ac:dyDescent="0.2">
      <c r="A92" s="44" t="s">
        <v>105</v>
      </c>
      <c r="B92" s="45">
        <v>17.657122999999999</v>
      </c>
      <c r="C92" s="46">
        <v>16</v>
      </c>
      <c r="D92" s="45">
        <v>0.86543000000000003</v>
      </c>
      <c r="E92" s="46">
        <v>121</v>
      </c>
      <c r="F92" s="45">
        <v>1.4030020000000001</v>
      </c>
      <c r="G92" s="46">
        <v>23</v>
      </c>
      <c r="H92" s="45">
        <v>6.6921780000000002</v>
      </c>
      <c r="I92" s="46">
        <v>9</v>
      </c>
      <c r="J92" s="45">
        <v>17.657122999999999</v>
      </c>
      <c r="K92" s="46">
        <v>16</v>
      </c>
      <c r="L92" s="45">
        <v>4.3893459999999997</v>
      </c>
      <c r="M92" s="46">
        <v>34</v>
      </c>
      <c r="N92" s="45">
        <v>5.2388680000000001</v>
      </c>
      <c r="O92" s="46">
        <v>66</v>
      </c>
      <c r="P92" s="45">
        <v>9.3388000000000009</v>
      </c>
      <c r="Q92" s="46">
        <v>79</v>
      </c>
      <c r="R92" s="45">
        <v>10.145607</v>
      </c>
      <c r="S92" s="46">
        <v>60</v>
      </c>
      <c r="T92" s="45"/>
      <c r="U92" s="46"/>
      <c r="V92" s="47">
        <v>593489585</v>
      </c>
      <c r="W92" s="48">
        <v>40452</v>
      </c>
      <c r="X92" s="45">
        <v>10.590964</v>
      </c>
    </row>
    <row r="93" spans="1:24" hidden="1" x14ac:dyDescent="0.2">
      <c r="A93" s="44" t="s">
        <v>106</v>
      </c>
      <c r="B93" s="45">
        <v>-4.094258</v>
      </c>
      <c r="C93" s="46">
        <v>140</v>
      </c>
      <c r="D93" s="45">
        <v>1.5330699999999999</v>
      </c>
      <c r="E93" s="46">
        <v>54</v>
      </c>
      <c r="F93" s="45">
        <v>-2.4410750000000001</v>
      </c>
      <c r="G93" s="46">
        <v>81</v>
      </c>
      <c r="H93" s="45">
        <v>-3.5211760000000001</v>
      </c>
      <c r="I93" s="46">
        <v>111</v>
      </c>
      <c r="J93" s="45">
        <v>-4.094258</v>
      </c>
      <c r="K93" s="46">
        <v>140</v>
      </c>
      <c r="L93" s="45">
        <v>2.6014710000000001</v>
      </c>
      <c r="M93" s="46">
        <v>76</v>
      </c>
      <c r="N93" s="45"/>
      <c r="O93" s="46"/>
      <c r="P93" s="45"/>
      <c r="Q93" s="46"/>
      <c r="R93" s="45"/>
      <c r="S93" s="46"/>
      <c r="T93" s="45"/>
      <c r="U93" s="46"/>
      <c r="V93" s="47">
        <v>884794872</v>
      </c>
      <c r="W93" s="48">
        <v>41725</v>
      </c>
      <c r="X93" s="45"/>
    </row>
    <row r="94" spans="1:24" hidden="1" x14ac:dyDescent="0.2">
      <c r="A94" s="44" t="s">
        <v>107</v>
      </c>
      <c r="B94" s="45">
        <v>-1.7282459999999999</v>
      </c>
      <c r="C94" s="46">
        <v>123</v>
      </c>
      <c r="D94" s="45">
        <v>1.64367</v>
      </c>
      <c r="E94" s="46">
        <v>48</v>
      </c>
      <c r="F94" s="45">
        <v>-3.537798</v>
      </c>
      <c r="G94" s="46">
        <v>110</v>
      </c>
      <c r="H94" s="45">
        <v>-5.1140860000000004</v>
      </c>
      <c r="I94" s="46">
        <v>142</v>
      </c>
      <c r="J94" s="45">
        <v>-1.7282459999999999</v>
      </c>
      <c r="K94" s="46">
        <v>123</v>
      </c>
      <c r="L94" s="45">
        <v>-4.5373539999999997</v>
      </c>
      <c r="M94" s="46">
        <v>141</v>
      </c>
      <c r="N94" s="45">
        <v>-1.262364</v>
      </c>
      <c r="O94" s="46">
        <v>120</v>
      </c>
      <c r="P94" s="45">
        <v>5.9710549999999998</v>
      </c>
      <c r="Q94" s="46">
        <v>91</v>
      </c>
      <c r="R94" s="45">
        <v>6.2676309999999997</v>
      </c>
      <c r="S94" s="46">
        <v>76</v>
      </c>
      <c r="T94" s="45"/>
      <c r="U94" s="46"/>
      <c r="V94" s="47">
        <v>1332437</v>
      </c>
      <c r="W94" s="48">
        <v>39388</v>
      </c>
      <c r="X94" s="45">
        <v>10.256516</v>
      </c>
    </row>
    <row r="95" spans="1:24" hidden="1" x14ac:dyDescent="0.2">
      <c r="A95" s="44" t="s">
        <v>108</v>
      </c>
      <c r="B95" s="45">
        <v>1.69872</v>
      </c>
      <c r="C95" s="46">
        <v>80</v>
      </c>
      <c r="D95" s="45">
        <v>0.82382999999999995</v>
      </c>
      <c r="E95" s="46">
        <v>125</v>
      </c>
      <c r="F95" s="45">
        <v>-0.32314300000000001</v>
      </c>
      <c r="G95" s="46">
        <v>40</v>
      </c>
      <c r="H95" s="45">
        <v>1.3375239999999999</v>
      </c>
      <c r="I95" s="46">
        <v>36</v>
      </c>
      <c r="J95" s="45">
        <v>1.69872</v>
      </c>
      <c r="K95" s="46">
        <v>80</v>
      </c>
      <c r="L95" s="45">
        <v>4.2890199999999998</v>
      </c>
      <c r="M95" s="46">
        <v>36</v>
      </c>
      <c r="N95" s="45">
        <v>6.5725470000000001</v>
      </c>
      <c r="O95" s="46">
        <v>38</v>
      </c>
      <c r="P95" s="45">
        <v>12.115546</v>
      </c>
      <c r="Q95" s="46">
        <v>45</v>
      </c>
      <c r="R95" s="45">
        <v>11.920597000000001</v>
      </c>
      <c r="S95" s="46">
        <v>33</v>
      </c>
      <c r="T95" s="45"/>
      <c r="U95" s="46"/>
      <c r="V95" s="47">
        <v>64553959</v>
      </c>
      <c r="W95" s="48">
        <v>39846</v>
      </c>
      <c r="X95" s="45">
        <v>8.1933260000000008</v>
      </c>
    </row>
    <row r="96" spans="1:24" hidden="1" x14ac:dyDescent="0.2">
      <c r="A96" s="44" t="s">
        <v>109</v>
      </c>
      <c r="B96" s="45">
        <v>0.58636600000000005</v>
      </c>
      <c r="C96" s="46">
        <v>96</v>
      </c>
      <c r="D96" s="45">
        <v>0.87672000000000005</v>
      </c>
      <c r="E96" s="46">
        <v>119</v>
      </c>
      <c r="F96" s="45">
        <v>-0.9748</v>
      </c>
      <c r="G96" s="46">
        <v>45</v>
      </c>
      <c r="H96" s="45">
        <v>-1.674223</v>
      </c>
      <c r="I96" s="46">
        <v>79</v>
      </c>
      <c r="J96" s="45">
        <v>0.58636600000000005</v>
      </c>
      <c r="K96" s="46">
        <v>96</v>
      </c>
      <c r="L96" s="45">
        <v>5.0678289999999997</v>
      </c>
      <c r="M96" s="46">
        <v>24</v>
      </c>
      <c r="N96" s="45"/>
      <c r="O96" s="46"/>
      <c r="P96" s="45"/>
      <c r="Q96" s="46"/>
      <c r="R96" s="45"/>
      <c r="S96" s="46"/>
      <c r="T96" s="45"/>
      <c r="U96" s="46"/>
      <c r="V96" s="47">
        <v>208334646</v>
      </c>
      <c r="W96" s="48">
        <v>41858</v>
      </c>
      <c r="X96" s="45"/>
    </row>
    <row r="97" spans="1:24" hidden="1" x14ac:dyDescent="0.2">
      <c r="A97" s="44" t="s">
        <v>110</v>
      </c>
      <c r="B97" s="45">
        <v>-2.1196869999999999</v>
      </c>
      <c r="C97" s="46">
        <v>125</v>
      </c>
      <c r="D97" s="45">
        <v>2.0388999999999999</v>
      </c>
      <c r="E97" s="46">
        <v>30</v>
      </c>
      <c r="F97" s="45">
        <v>-1.9432309999999999</v>
      </c>
      <c r="G97" s="46">
        <v>66</v>
      </c>
      <c r="H97" s="45">
        <v>-1.813188</v>
      </c>
      <c r="I97" s="46">
        <v>83</v>
      </c>
      <c r="J97" s="45">
        <v>-2.1196869999999999</v>
      </c>
      <c r="K97" s="46">
        <v>125</v>
      </c>
      <c r="L97" s="45">
        <v>0.96567099999999995</v>
      </c>
      <c r="M97" s="46">
        <v>106</v>
      </c>
      <c r="N97" s="45">
        <v>4.046138</v>
      </c>
      <c r="O97" s="46">
        <v>86</v>
      </c>
      <c r="P97" s="45">
        <v>11.858355</v>
      </c>
      <c r="Q97" s="46">
        <v>47</v>
      </c>
      <c r="R97" s="45">
        <v>10.271118</v>
      </c>
      <c r="S97" s="46">
        <v>59</v>
      </c>
      <c r="T97" s="45">
        <v>8.4267369999999993</v>
      </c>
      <c r="U97" s="46">
        <v>42</v>
      </c>
      <c r="V97" s="47">
        <v>118068815</v>
      </c>
      <c r="W97" s="48">
        <v>38534</v>
      </c>
      <c r="X97" s="45">
        <v>10.844896</v>
      </c>
    </row>
    <row r="98" spans="1:24" hidden="1" x14ac:dyDescent="0.2">
      <c r="A98" s="44" t="s">
        <v>111</v>
      </c>
      <c r="B98" s="45">
        <v>1.818206</v>
      </c>
      <c r="C98" s="46">
        <v>77</v>
      </c>
      <c r="D98" s="45">
        <v>1.7682800000000001</v>
      </c>
      <c r="E98" s="46">
        <v>44</v>
      </c>
      <c r="F98" s="45">
        <v>-4.0039850000000001</v>
      </c>
      <c r="G98" s="46">
        <v>131</v>
      </c>
      <c r="H98" s="45">
        <v>-4.3183410000000002</v>
      </c>
      <c r="I98" s="46">
        <v>126</v>
      </c>
      <c r="J98" s="45">
        <v>1.818206</v>
      </c>
      <c r="K98" s="46">
        <v>77</v>
      </c>
      <c r="L98" s="45">
        <v>2.1413549999999999</v>
      </c>
      <c r="M98" s="46">
        <v>89</v>
      </c>
      <c r="N98" s="45">
        <v>7.8777540000000004</v>
      </c>
      <c r="O98" s="46">
        <v>22</v>
      </c>
      <c r="P98" s="45">
        <v>13.694957</v>
      </c>
      <c r="Q98" s="46">
        <v>24</v>
      </c>
      <c r="R98" s="45">
        <v>14.221434</v>
      </c>
      <c r="S98" s="46">
        <v>9</v>
      </c>
      <c r="T98" s="45">
        <v>11.552046000000001</v>
      </c>
      <c r="U98" s="46">
        <v>9</v>
      </c>
      <c r="V98" s="47">
        <v>4461428422</v>
      </c>
      <c r="W98" s="48">
        <v>32356</v>
      </c>
      <c r="X98" s="45">
        <v>12.080606</v>
      </c>
    </row>
    <row r="99" spans="1:24" hidden="1" x14ac:dyDescent="0.2">
      <c r="A99" s="44" t="s">
        <v>112</v>
      </c>
      <c r="B99" s="45"/>
      <c r="C99" s="46"/>
      <c r="D99" s="45">
        <v>2.2898299999999998</v>
      </c>
      <c r="E99" s="46">
        <v>22</v>
      </c>
      <c r="F99" s="45">
        <v>-3.8339259999999999</v>
      </c>
      <c r="G99" s="46">
        <v>124</v>
      </c>
      <c r="H99" s="45">
        <v>-4.7906620000000002</v>
      </c>
      <c r="I99" s="46">
        <v>134</v>
      </c>
      <c r="J99" s="45"/>
      <c r="K99" s="46"/>
      <c r="L99" s="45"/>
      <c r="M99" s="46"/>
      <c r="N99" s="45"/>
      <c r="O99" s="46"/>
      <c r="P99" s="45"/>
      <c r="Q99" s="46"/>
      <c r="R99" s="45"/>
      <c r="S99" s="46"/>
      <c r="T99" s="45"/>
      <c r="U99" s="46"/>
      <c r="V99" s="47">
        <v>4335071</v>
      </c>
      <c r="W99" s="48">
        <v>42451</v>
      </c>
      <c r="X99" s="45"/>
    </row>
    <row r="100" spans="1:24" hidden="1" x14ac:dyDescent="0.2">
      <c r="A100" s="44" t="s">
        <v>113</v>
      </c>
      <c r="B100" s="45">
        <v>6.1269210000000003</v>
      </c>
      <c r="C100" s="46">
        <v>38</v>
      </c>
      <c r="D100" s="45">
        <v>-0.51083999999999996</v>
      </c>
      <c r="E100" s="46">
        <v>179</v>
      </c>
      <c r="F100" s="45">
        <v>-5.5795370000000002</v>
      </c>
      <c r="G100" s="46">
        <v>161</v>
      </c>
      <c r="H100" s="45">
        <v>-3.7545540000000002</v>
      </c>
      <c r="I100" s="46">
        <v>117</v>
      </c>
      <c r="J100" s="45">
        <v>6.1269210000000003</v>
      </c>
      <c r="K100" s="46">
        <v>38</v>
      </c>
      <c r="L100" s="45"/>
      <c r="M100" s="46"/>
      <c r="N100" s="45"/>
      <c r="O100" s="46"/>
      <c r="P100" s="45"/>
      <c r="Q100" s="46"/>
      <c r="R100" s="45"/>
      <c r="S100" s="46"/>
      <c r="T100" s="45"/>
      <c r="U100" s="46"/>
      <c r="V100" s="47">
        <v>99377182</v>
      </c>
      <c r="W100" s="48">
        <v>42339</v>
      </c>
      <c r="X100" s="45"/>
    </row>
    <row r="101" spans="1:24" hidden="1" x14ac:dyDescent="0.2">
      <c r="A101" s="44" t="s">
        <v>114</v>
      </c>
      <c r="B101" s="45">
        <v>-2.85907</v>
      </c>
      <c r="C101" s="46">
        <v>132</v>
      </c>
      <c r="D101" s="45">
        <v>1.05406</v>
      </c>
      <c r="E101" s="46">
        <v>98</v>
      </c>
      <c r="F101" s="45">
        <v>-3.588187</v>
      </c>
      <c r="G101" s="46">
        <v>113</v>
      </c>
      <c r="H101" s="45">
        <v>-4.4252089999999997</v>
      </c>
      <c r="I101" s="46">
        <v>128</v>
      </c>
      <c r="J101" s="45">
        <v>-2.85907</v>
      </c>
      <c r="K101" s="46">
        <v>132</v>
      </c>
      <c r="L101" s="45">
        <v>5.0306810000000004</v>
      </c>
      <c r="M101" s="46">
        <v>25</v>
      </c>
      <c r="N101" s="45">
        <v>7.7293320000000003</v>
      </c>
      <c r="O101" s="46">
        <v>23</v>
      </c>
      <c r="P101" s="45">
        <v>16.039142999999999</v>
      </c>
      <c r="Q101" s="46">
        <v>6</v>
      </c>
      <c r="R101" s="45"/>
      <c r="S101" s="46"/>
      <c r="T101" s="45"/>
      <c r="U101" s="46"/>
      <c r="V101" s="47">
        <v>467749300</v>
      </c>
      <c r="W101" s="48">
        <v>40395</v>
      </c>
      <c r="X101" s="45">
        <v>9.7305189999999993</v>
      </c>
    </row>
    <row r="102" spans="1:24" hidden="1" x14ac:dyDescent="0.2">
      <c r="A102" s="44" t="s">
        <v>115</v>
      </c>
      <c r="B102" s="45">
        <v>1.102816</v>
      </c>
      <c r="C102" s="46">
        <v>87</v>
      </c>
      <c r="D102" s="45">
        <v>0.81974999999999998</v>
      </c>
      <c r="E102" s="46">
        <v>126</v>
      </c>
      <c r="F102" s="45">
        <v>-3.7902550000000002</v>
      </c>
      <c r="G102" s="46">
        <v>121</v>
      </c>
      <c r="H102" s="45">
        <v>-1.0982689999999999</v>
      </c>
      <c r="I102" s="46">
        <v>64</v>
      </c>
      <c r="J102" s="45">
        <v>1.102816</v>
      </c>
      <c r="K102" s="46">
        <v>87</v>
      </c>
      <c r="L102" s="45">
        <v>3.2784550000000001</v>
      </c>
      <c r="M102" s="46">
        <v>52</v>
      </c>
      <c r="N102" s="45">
        <v>7.547968</v>
      </c>
      <c r="O102" s="46">
        <v>25</v>
      </c>
      <c r="P102" s="45">
        <v>15.097122000000001</v>
      </c>
      <c r="Q102" s="46">
        <v>9</v>
      </c>
      <c r="R102" s="45"/>
      <c r="S102" s="46"/>
      <c r="T102" s="45"/>
      <c r="U102" s="46"/>
      <c r="V102" s="47">
        <v>66518509</v>
      </c>
      <c r="W102" s="48">
        <v>40603</v>
      </c>
      <c r="X102" s="45">
        <v>10.373989999999999</v>
      </c>
    </row>
    <row r="103" spans="1:24" hidden="1" x14ac:dyDescent="0.2">
      <c r="A103" s="44" t="s">
        <v>116</v>
      </c>
      <c r="B103" s="45">
        <v>2.057277</v>
      </c>
      <c r="C103" s="46">
        <v>75</v>
      </c>
      <c r="D103" s="45">
        <v>1.4653400000000001</v>
      </c>
      <c r="E103" s="46">
        <v>57</v>
      </c>
      <c r="F103" s="45">
        <v>-1.044535</v>
      </c>
      <c r="G103" s="46">
        <v>46</v>
      </c>
      <c r="H103" s="45">
        <v>-1.1626749999999999</v>
      </c>
      <c r="I103" s="46">
        <v>65</v>
      </c>
      <c r="J103" s="45">
        <v>2.057277</v>
      </c>
      <c r="K103" s="46">
        <v>75</v>
      </c>
      <c r="L103" s="45">
        <v>5.723465</v>
      </c>
      <c r="M103" s="46">
        <v>16</v>
      </c>
      <c r="N103" s="45">
        <v>9.0234279999999991</v>
      </c>
      <c r="O103" s="46">
        <v>15</v>
      </c>
      <c r="P103" s="45">
        <v>14.929771000000001</v>
      </c>
      <c r="Q103" s="46">
        <v>12</v>
      </c>
      <c r="R103" s="45"/>
      <c r="S103" s="46"/>
      <c r="T103" s="45"/>
      <c r="U103" s="46"/>
      <c r="V103" s="47">
        <v>143235929</v>
      </c>
      <c r="W103" s="48">
        <v>40498</v>
      </c>
      <c r="X103" s="45">
        <v>9.6094430000000006</v>
      </c>
    </row>
    <row r="104" spans="1:24" hidden="1" x14ac:dyDescent="0.2">
      <c r="A104" s="44" t="s">
        <v>117</v>
      </c>
      <c r="B104" s="45">
        <v>-5.815671</v>
      </c>
      <c r="C104" s="46">
        <v>146</v>
      </c>
      <c r="D104" s="45">
        <v>1.00292</v>
      </c>
      <c r="E104" s="46">
        <v>103</v>
      </c>
      <c r="F104" s="45">
        <v>-7.5732379999999999</v>
      </c>
      <c r="G104" s="46">
        <v>176</v>
      </c>
      <c r="H104" s="45">
        <v>-9.5259339999999995</v>
      </c>
      <c r="I104" s="46">
        <v>168</v>
      </c>
      <c r="J104" s="45">
        <v>-5.815671</v>
      </c>
      <c r="K104" s="46">
        <v>146</v>
      </c>
      <c r="L104" s="45">
        <v>2.1717569999999999</v>
      </c>
      <c r="M104" s="46">
        <v>88</v>
      </c>
      <c r="N104" s="45">
        <v>5.5387899999999997</v>
      </c>
      <c r="O104" s="46">
        <v>60</v>
      </c>
      <c r="P104" s="45">
        <v>12.658272</v>
      </c>
      <c r="Q104" s="46">
        <v>40</v>
      </c>
      <c r="R104" s="45">
        <v>11.411583</v>
      </c>
      <c r="S104" s="46">
        <v>40</v>
      </c>
      <c r="T104" s="45">
        <v>8.6036420000000007</v>
      </c>
      <c r="U104" s="46">
        <v>39</v>
      </c>
      <c r="V104" s="47">
        <v>522487303</v>
      </c>
      <c r="W104" s="48">
        <v>33470</v>
      </c>
      <c r="X104" s="45">
        <v>11.277768</v>
      </c>
    </row>
    <row r="105" spans="1:24" hidden="1" x14ac:dyDescent="0.2">
      <c r="A105" s="44" t="s">
        <v>118</v>
      </c>
      <c r="B105" s="45"/>
      <c r="C105" s="46"/>
      <c r="D105" s="45"/>
      <c r="E105" s="46"/>
      <c r="F105" s="45"/>
      <c r="G105" s="46"/>
      <c r="H105" s="45"/>
      <c r="I105" s="46"/>
      <c r="J105" s="45"/>
      <c r="K105" s="46"/>
      <c r="L105" s="45"/>
      <c r="M105" s="46"/>
      <c r="N105" s="45"/>
      <c r="O105" s="46"/>
      <c r="P105" s="45"/>
      <c r="Q105" s="46"/>
      <c r="R105" s="45"/>
      <c r="S105" s="46"/>
      <c r="T105" s="45"/>
      <c r="U105" s="46"/>
      <c r="V105" s="47">
        <v>147362</v>
      </c>
      <c r="W105" s="48">
        <v>42341</v>
      </c>
      <c r="X105" s="45"/>
    </row>
    <row r="106" spans="1:24" hidden="1" x14ac:dyDescent="0.2">
      <c r="A106" s="44" t="s">
        <v>119</v>
      </c>
      <c r="B106" s="45">
        <v>4.9353160000000003</v>
      </c>
      <c r="C106" s="46">
        <v>43</v>
      </c>
      <c r="D106" s="45">
        <v>1.16855</v>
      </c>
      <c r="E106" s="46">
        <v>82</v>
      </c>
      <c r="F106" s="45">
        <v>-1.43689</v>
      </c>
      <c r="G106" s="46">
        <v>56</v>
      </c>
      <c r="H106" s="45">
        <v>-0.385625</v>
      </c>
      <c r="I106" s="46">
        <v>50</v>
      </c>
      <c r="J106" s="45">
        <v>4.9353160000000003</v>
      </c>
      <c r="K106" s="46">
        <v>43</v>
      </c>
      <c r="L106" s="45">
        <v>2.8130869999999999</v>
      </c>
      <c r="M106" s="46">
        <v>66</v>
      </c>
      <c r="N106" s="45">
        <v>5.5148320000000002</v>
      </c>
      <c r="O106" s="46">
        <v>61</v>
      </c>
      <c r="P106" s="45">
        <v>11.980724</v>
      </c>
      <c r="Q106" s="46">
        <v>46</v>
      </c>
      <c r="R106" s="45">
        <v>11.757773</v>
      </c>
      <c r="S106" s="46">
        <v>37</v>
      </c>
      <c r="T106" s="45">
        <v>9.5190839999999994</v>
      </c>
      <c r="U106" s="46">
        <v>29</v>
      </c>
      <c r="V106" s="47">
        <v>22807110</v>
      </c>
      <c r="W106" s="48">
        <v>39539</v>
      </c>
      <c r="X106" s="45">
        <v>9.0850349999999995</v>
      </c>
    </row>
    <row r="107" spans="1:24" hidden="1" x14ac:dyDescent="0.2">
      <c r="A107" s="44" t="s">
        <v>120</v>
      </c>
      <c r="B107" s="45">
        <v>-1.1566989999999999</v>
      </c>
      <c r="C107" s="46">
        <v>116</v>
      </c>
      <c r="D107" s="45">
        <v>1.0830299999999999</v>
      </c>
      <c r="E107" s="46">
        <v>92</v>
      </c>
      <c r="F107" s="45">
        <v>-2.1207180000000001</v>
      </c>
      <c r="G107" s="46">
        <v>71</v>
      </c>
      <c r="H107" s="45">
        <v>-4.9988590000000004</v>
      </c>
      <c r="I107" s="46">
        <v>139</v>
      </c>
      <c r="J107" s="45">
        <v>-1.1566989999999999</v>
      </c>
      <c r="K107" s="46">
        <v>116</v>
      </c>
      <c r="L107" s="45">
        <v>2.7261000000000001E-2</v>
      </c>
      <c r="M107" s="46">
        <v>122</v>
      </c>
      <c r="N107" s="45">
        <v>4.7768129999999998</v>
      </c>
      <c r="O107" s="46">
        <v>72</v>
      </c>
      <c r="P107" s="45"/>
      <c r="Q107" s="46"/>
      <c r="R107" s="45"/>
      <c r="S107" s="46"/>
      <c r="T107" s="45"/>
      <c r="U107" s="46"/>
      <c r="V107" s="47">
        <v>104969888</v>
      </c>
      <c r="W107" s="48">
        <v>41246</v>
      </c>
      <c r="X107" s="45">
        <v>9.6131519999999995</v>
      </c>
    </row>
    <row r="108" spans="1:24" hidden="1" x14ac:dyDescent="0.2">
      <c r="A108" s="44" t="s">
        <v>121</v>
      </c>
      <c r="B108" s="45">
        <v>-2.141229</v>
      </c>
      <c r="C108" s="46">
        <v>126</v>
      </c>
      <c r="D108" s="45">
        <v>0.75804000000000005</v>
      </c>
      <c r="E108" s="46">
        <v>136</v>
      </c>
      <c r="F108" s="45">
        <v>-1.89191</v>
      </c>
      <c r="G108" s="46">
        <v>64</v>
      </c>
      <c r="H108" s="45">
        <v>-2.2071779999999999</v>
      </c>
      <c r="I108" s="46">
        <v>89</v>
      </c>
      <c r="J108" s="45">
        <v>-2.141229</v>
      </c>
      <c r="K108" s="46">
        <v>126</v>
      </c>
      <c r="L108" s="45">
        <v>1.04878</v>
      </c>
      <c r="M108" s="46">
        <v>104</v>
      </c>
      <c r="N108" s="45">
        <v>3.1096249999999999</v>
      </c>
      <c r="O108" s="46">
        <v>97</v>
      </c>
      <c r="P108" s="45"/>
      <c r="Q108" s="46"/>
      <c r="R108" s="45"/>
      <c r="S108" s="46"/>
      <c r="T108" s="45"/>
      <c r="U108" s="46"/>
      <c r="V108" s="47">
        <v>42704728</v>
      </c>
      <c r="W108" s="48">
        <v>41303</v>
      </c>
      <c r="X108" s="45">
        <v>10.064453</v>
      </c>
    </row>
    <row r="109" spans="1:24" hidden="1" x14ac:dyDescent="0.2">
      <c r="A109" s="44" t="s">
        <v>122</v>
      </c>
      <c r="B109" s="45">
        <v>2.985506</v>
      </c>
      <c r="C109" s="46">
        <v>65</v>
      </c>
      <c r="D109" s="45">
        <v>1.46452</v>
      </c>
      <c r="E109" s="46">
        <v>58</v>
      </c>
      <c r="F109" s="45">
        <v>-3.5931690000000001</v>
      </c>
      <c r="G109" s="46">
        <v>114</v>
      </c>
      <c r="H109" s="45">
        <v>-0.88441899999999996</v>
      </c>
      <c r="I109" s="46">
        <v>62</v>
      </c>
      <c r="J109" s="45">
        <v>2.985506</v>
      </c>
      <c r="K109" s="46">
        <v>65</v>
      </c>
      <c r="L109" s="45">
        <v>0.93032599999999999</v>
      </c>
      <c r="M109" s="46">
        <v>107</v>
      </c>
      <c r="N109" s="45">
        <v>4.1391929999999997</v>
      </c>
      <c r="O109" s="46">
        <v>84</v>
      </c>
      <c r="P109" s="45">
        <v>10.687614</v>
      </c>
      <c r="Q109" s="46">
        <v>67</v>
      </c>
      <c r="R109" s="45">
        <v>10.453879000000001</v>
      </c>
      <c r="S109" s="46">
        <v>58</v>
      </c>
      <c r="T109" s="45">
        <v>8.0308700000000002</v>
      </c>
      <c r="U109" s="46">
        <v>47</v>
      </c>
      <c r="V109" s="47">
        <v>1199009942</v>
      </c>
      <c r="W109" s="48">
        <v>36800</v>
      </c>
      <c r="X109" s="45">
        <v>10.762017999999999</v>
      </c>
    </row>
    <row r="110" spans="1:24" hidden="1" x14ac:dyDescent="0.2">
      <c r="A110" s="44" t="s">
        <v>123</v>
      </c>
      <c r="B110" s="45">
        <v>4.1819449999999998</v>
      </c>
      <c r="C110" s="46">
        <v>52</v>
      </c>
      <c r="D110" s="45">
        <v>0.89246000000000003</v>
      </c>
      <c r="E110" s="46">
        <v>117</v>
      </c>
      <c r="F110" s="45">
        <v>-1.3525290000000001</v>
      </c>
      <c r="G110" s="46">
        <v>55</v>
      </c>
      <c r="H110" s="45">
        <v>0.92015800000000003</v>
      </c>
      <c r="I110" s="46">
        <v>40</v>
      </c>
      <c r="J110" s="45">
        <v>4.1819449999999998</v>
      </c>
      <c r="K110" s="46">
        <v>52</v>
      </c>
      <c r="L110" s="45">
        <v>2.9736129999999998</v>
      </c>
      <c r="M110" s="46">
        <v>59</v>
      </c>
      <c r="N110" s="45">
        <v>7.3777949999999999</v>
      </c>
      <c r="O110" s="46">
        <v>26</v>
      </c>
      <c r="P110" s="45">
        <v>14.944936999999999</v>
      </c>
      <c r="Q110" s="46">
        <v>11</v>
      </c>
      <c r="R110" s="45">
        <v>14.927303</v>
      </c>
      <c r="S110" s="46">
        <v>6</v>
      </c>
      <c r="T110" s="45"/>
      <c r="U110" s="46"/>
      <c r="V110" s="47">
        <v>1222782343</v>
      </c>
      <c r="W110" s="48">
        <v>40848</v>
      </c>
      <c r="X110" s="45">
        <v>9.1293880000000005</v>
      </c>
    </row>
    <row r="111" spans="1:24" hidden="1" x14ac:dyDescent="0.2">
      <c r="A111" s="44" t="s">
        <v>124</v>
      </c>
      <c r="B111" s="45">
        <v>3.481201</v>
      </c>
      <c r="C111" s="46">
        <v>61</v>
      </c>
      <c r="D111" s="45">
        <v>1.9407399999999999</v>
      </c>
      <c r="E111" s="46">
        <v>34</v>
      </c>
      <c r="F111" s="45">
        <v>-2.6323729999999999</v>
      </c>
      <c r="G111" s="46">
        <v>88</v>
      </c>
      <c r="H111" s="45">
        <v>-2.1764890000000001</v>
      </c>
      <c r="I111" s="46">
        <v>87</v>
      </c>
      <c r="J111" s="45">
        <v>3.481201</v>
      </c>
      <c r="K111" s="46">
        <v>61</v>
      </c>
      <c r="L111" s="45">
        <v>2.832465</v>
      </c>
      <c r="M111" s="46">
        <v>65</v>
      </c>
      <c r="N111" s="45">
        <v>5.6021840000000003</v>
      </c>
      <c r="O111" s="46">
        <v>59</v>
      </c>
      <c r="P111" s="45">
        <v>11.228304</v>
      </c>
      <c r="Q111" s="46">
        <v>56</v>
      </c>
      <c r="R111" s="45">
        <v>10.797143999999999</v>
      </c>
      <c r="S111" s="46">
        <v>52</v>
      </c>
      <c r="T111" s="45">
        <v>8.0954709999999999</v>
      </c>
      <c r="U111" s="46">
        <v>46</v>
      </c>
      <c r="V111" s="47">
        <v>2649620151</v>
      </c>
      <c r="W111" s="48">
        <v>38169</v>
      </c>
      <c r="X111" s="45">
        <v>10.620264000000001</v>
      </c>
    </row>
    <row r="112" spans="1:24" hidden="1" x14ac:dyDescent="0.2">
      <c r="A112" s="44" t="s">
        <v>125</v>
      </c>
      <c r="B112" s="45">
        <v>-1.719713</v>
      </c>
      <c r="C112" s="46">
        <v>122</v>
      </c>
      <c r="D112" s="45">
        <v>1.03111</v>
      </c>
      <c r="E112" s="46">
        <v>100</v>
      </c>
      <c r="F112" s="45">
        <v>-5.0929320000000002</v>
      </c>
      <c r="G112" s="46">
        <v>154</v>
      </c>
      <c r="H112" s="45">
        <v>-3.712669</v>
      </c>
      <c r="I112" s="46">
        <v>116</v>
      </c>
      <c r="J112" s="45">
        <v>-1.719713</v>
      </c>
      <c r="K112" s="46">
        <v>122</v>
      </c>
      <c r="L112" s="45">
        <v>-0.58818300000000001</v>
      </c>
      <c r="M112" s="46">
        <v>128</v>
      </c>
      <c r="N112" s="45">
        <v>2.8671700000000002</v>
      </c>
      <c r="O112" s="46">
        <v>98</v>
      </c>
      <c r="P112" s="45"/>
      <c r="Q112" s="46"/>
      <c r="R112" s="45"/>
      <c r="S112" s="46"/>
      <c r="T112" s="45"/>
      <c r="U112" s="46"/>
      <c r="V112" s="47">
        <v>42495869</v>
      </c>
      <c r="W112" s="48">
        <v>40977</v>
      </c>
      <c r="X112" s="45">
        <v>10.820688000000001</v>
      </c>
    </row>
    <row r="113" spans="1:24" hidden="1" x14ac:dyDescent="0.2">
      <c r="A113" s="44" t="s">
        <v>126</v>
      </c>
      <c r="B113" s="45">
        <v>-1.692642</v>
      </c>
      <c r="C113" s="46">
        <v>121</v>
      </c>
      <c r="D113" s="45">
        <v>1.23366</v>
      </c>
      <c r="E113" s="46">
        <v>75</v>
      </c>
      <c r="F113" s="45">
        <v>-2.1564839999999998</v>
      </c>
      <c r="G113" s="46">
        <v>73</v>
      </c>
      <c r="H113" s="45">
        <v>-5.668876</v>
      </c>
      <c r="I113" s="46">
        <v>145</v>
      </c>
      <c r="J113" s="45">
        <v>-1.692642</v>
      </c>
      <c r="K113" s="46">
        <v>121</v>
      </c>
      <c r="L113" s="45">
        <v>5.1590939999999996</v>
      </c>
      <c r="M113" s="46">
        <v>23</v>
      </c>
      <c r="N113" s="45">
        <v>9.6149529999999999</v>
      </c>
      <c r="O113" s="46">
        <v>11</v>
      </c>
      <c r="P113" s="45"/>
      <c r="Q113" s="46"/>
      <c r="R113" s="45"/>
      <c r="S113" s="46"/>
      <c r="T113" s="45"/>
      <c r="U113" s="46"/>
      <c r="V113" s="47">
        <v>1754502281</v>
      </c>
      <c r="W113" s="48">
        <v>41001</v>
      </c>
      <c r="X113" s="45">
        <v>10.858212</v>
      </c>
    </row>
    <row r="114" spans="1:24" hidden="1" x14ac:dyDescent="0.2">
      <c r="A114" s="44" t="s">
        <v>127</v>
      </c>
      <c r="B114" s="45">
        <v>11.813226</v>
      </c>
      <c r="C114" s="46">
        <v>21</v>
      </c>
      <c r="D114" s="45">
        <v>1.58562</v>
      </c>
      <c r="E114" s="46">
        <v>53</v>
      </c>
      <c r="F114" s="45">
        <v>-1.8795919999999999</v>
      </c>
      <c r="G114" s="46">
        <v>63</v>
      </c>
      <c r="H114" s="45">
        <v>1.035927</v>
      </c>
      <c r="I114" s="46">
        <v>39</v>
      </c>
      <c r="J114" s="45">
        <v>11.813226</v>
      </c>
      <c r="K114" s="46">
        <v>21</v>
      </c>
      <c r="L114" s="45">
        <v>7.6716810000000004</v>
      </c>
      <c r="M114" s="46">
        <v>5</v>
      </c>
      <c r="N114" s="45">
        <v>10.215866999999999</v>
      </c>
      <c r="O114" s="46">
        <v>7</v>
      </c>
      <c r="P114" s="45">
        <v>15.006762999999999</v>
      </c>
      <c r="Q114" s="46">
        <v>10</v>
      </c>
      <c r="R114" s="45">
        <v>13.679565</v>
      </c>
      <c r="S114" s="46">
        <v>15</v>
      </c>
      <c r="T114" s="45"/>
      <c r="U114" s="46"/>
      <c r="V114" s="47">
        <v>147155813</v>
      </c>
      <c r="W114" s="48">
        <v>39174</v>
      </c>
      <c r="X114" s="45">
        <v>10.912785</v>
      </c>
    </row>
    <row r="115" spans="1:24" hidden="1" x14ac:dyDescent="0.2">
      <c r="A115" s="44" t="s">
        <v>128</v>
      </c>
      <c r="B115" s="45">
        <v>6.6374750000000002</v>
      </c>
      <c r="C115" s="46">
        <v>31</v>
      </c>
      <c r="D115" s="45">
        <v>2.3655400000000002</v>
      </c>
      <c r="E115" s="46">
        <v>21</v>
      </c>
      <c r="F115" s="45">
        <v>-1.765557</v>
      </c>
      <c r="G115" s="46">
        <v>61</v>
      </c>
      <c r="H115" s="45">
        <v>-1.6951369999999999</v>
      </c>
      <c r="I115" s="46">
        <v>80</v>
      </c>
      <c r="J115" s="45">
        <v>6.6374750000000002</v>
      </c>
      <c r="K115" s="46">
        <v>31</v>
      </c>
      <c r="L115" s="45">
        <v>2.9929999999999999</v>
      </c>
      <c r="M115" s="46">
        <v>58</v>
      </c>
      <c r="N115" s="45">
        <v>4.9007399999999999</v>
      </c>
      <c r="O115" s="46">
        <v>70</v>
      </c>
      <c r="P115" s="45">
        <v>13.8086</v>
      </c>
      <c r="Q115" s="46">
        <v>23</v>
      </c>
      <c r="R115" s="45">
        <v>13.569678</v>
      </c>
      <c r="S115" s="46">
        <v>17</v>
      </c>
      <c r="T115" s="45"/>
      <c r="U115" s="46"/>
      <c r="V115" s="47">
        <v>1574093777</v>
      </c>
      <c r="W115" s="48">
        <v>39174</v>
      </c>
      <c r="X115" s="45">
        <v>10.463585999999999</v>
      </c>
    </row>
    <row r="116" spans="1:24" hidden="1" x14ac:dyDescent="0.2">
      <c r="A116" s="44" t="s">
        <v>129</v>
      </c>
      <c r="B116" s="45">
        <v>1.7125079999999999</v>
      </c>
      <c r="C116" s="46">
        <v>79</v>
      </c>
      <c r="D116" s="45">
        <v>1.3128</v>
      </c>
      <c r="E116" s="46">
        <v>66</v>
      </c>
      <c r="F116" s="45">
        <v>-1.9289240000000001</v>
      </c>
      <c r="G116" s="46">
        <v>65</v>
      </c>
      <c r="H116" s="45">
        <v>-2.156031</v>
      </c>
      <c r="I116" s="46">
        <v>86</v>
      </c>
      <c r="J116" s="45">
        <v>1.7125079999999999</v>
      </c>
      <c r="K116" s="46">
        <v>79</v>
      </c>
      <c r="L116" s="45">
        <v>8.2571329999999996</v>
      </c>
      <c r="M116" s="46">
        <v>2</v>
      </c>
      <c r="N116" s="45">
        <v>11.196524999999999</v>
      </c>
      <c r="O116" s="46">
        <v>3</v>
      </c>
      <c r="P116" s="45">
        <v>15.605335999999999</v>
      </c>
      <c r="Q116" s="46">
        <v>7</v>
      </c>
      <c r="R116" s="45">
        <v>13.855895</v>
      </c>
      <c r="S116" s="46">
        <v>13</v>
      </c>
      <c r="T116" s="45"/>
      <c r="U116" s="46"/>
      <c r="V116" s="47">
        <v>277715319</v>
      </c>
      <c r="W116" s="48">
        <v>39174</v>
      </c>
      <c r="X116" s="45">
        <v>10.668246999999999</v>
      </c>
    </row>
    <row r="117" spans="1:24" hidden="1" x14ac:dyDescent="0.2">
      <c r="A117" s="44" t="s">
        <v>130</v>
      </c>
      <c r="B117" s="45">
        <v>3.1563180000000002</v>
      </c>
      <c r="C117" s="46">
        <v>64</v>
      </c>
      <c r="D117" s="45">
        <v>1.99396</v>
      </c>
      <c r="E117" s="46">
        <v>33</v>
      </c>
      <c r="F117" s="45">
        <v>-1.732461</v>
      </c>
      <c r="G117" s="46">
        <v>60</v>
      </c>
      <c r="H117" s="45">
        <v>-1.415449</v>
      </c>
      <c r="I117" s="46">
        <v>71</v>
      </c>
      <c r="J117" s="45">
        <v>3.1563180000000002</v>
      </c>
      <c r="K117" s="46">
        <v>64</v>
      </c>
      <c r="L117" s="45">
        <v>3.2217669999999998</v>
      </c>
      <c r="M117" s="46">
        <v>54</v>
      </c>
      <c r="N117" s="45">
        <v>7.1895210000000001</v>
      </c>
      <c r="O117" s="46">
        <v>29</v>
      </c>
      <c r="P117" s="45">
        <v>16.218859999999999</v>
      </c>
      <c r="Q117" s="46">
        <v>5</v>
      </c>
      <c r="R117" s="45">
        <v>16.637796999999999</v>
      </c>
      <c r="S117" s="46">
        <v>1</v>
      </c>
      <c r="T117" s="45"/>
      <c r="U117" s="46"/>
      <c r="V117" s="47">
        <v>1984884692</v>
      </c>
      <c r="W117" s="48">
        <v>39174</v>
      </c>
      <c r="X117" s="45">
        <v>9.8464259999999992</v>
      </c>
    </row>
    <row r="118" spans="1:24" hidden="1" x14ac:dyDescent="0.2">
      <c r="A118" s="44" t="s">
        <v>131</v>
      </c>
      <c r="B118" s="45">
        <v>-0.96888600000000002</v>
      </c>
      <c r="C118" s="46">
        <v>110</v>
      </c>
      <c r="D118" s="45">
        <v>-8.4570000000000006E-2</v>
      </c>
      <c r="E118" s="46">
        <v>173</v>
      </c>
      <c r="F118" s="45">
        <v>-4.7752970000000001</v>
      </c>
      <c r="G118" s="46">
        <v>147</v>
      </c>
      <c r="H118" s="45">
        <v>-4.18004</v>
      </c>
      <c r="I118" s="46">
        <v>124</v>
      </c>
      <c r="J118" s="45">
        <v>-0.96888600000000002</v>
      </c>
      <c r="K118" s="46">
        <v>110</v>
      </c>
      <c r="L118" s="45">
        <v>2.7355559999999999</v>
      </c>
      <c r="M118" s="46">
        <v>72</v>
      </c>
      <c r="N118" s="45"/>
      <c r="O118" s="46"/>
      <c r="P118" s="45"/>
      <c r="Q118" s="46"/>
      <c r="R118" s="45"/>
      <c r="S118" s="46"/>
      <c r="T118" s="45"/>
      <c r="U118" s="46"/>
      <c r="V118" s="47">
        <v>960655</v>
      </c>
      <c r="W118" s="48">
        <v>41709</v>
      </c>
      <c r="X118" s="45"/>
    </row>
    <row r="119" spans="1:24" hidden="1" x14ac:dyDescent="0.2">
      <c r="A119" s="44" t="s">
        <v>132</v>
      </c>
      <c r="B119" s="45">
        <v>21.638926000000001</v>
      </c>
      <c r="C119" s="46">
        <v>7</v>
      </c>
      <c r="D119" s="45">
        <v>3.55715</v>
      </c>
      <c r="E119" s="46">
        <v>6</v>
      </c>
      <c r="F119" s="45">
        <v>1.578846</v>
      </c>
      <c r="G119" s="46">
        <v>19</v>
      </c>
      <c r="H119" s="45">
        <v>4.6133319999999998</v>
      </c>
      <c r="I119" s="46">
        <v>14</v>
      </c>
      <c r="J119" s="45">
        <v>21.638926000000001</v>
      </c>
      <c r="K119" s="46">
        <v>7</v>
      </c>
      <c r="L119" s="45">
        <v>2.959981</v>
      </c>
      <c r="M119" s="46">
        <v>60</v>
      </c>
      <c r="N119" s="45"/>
      <c r="O119" s="46"/>
      <c r="P119" s="45"/>
      <c r="Q119" s="46"/>
      <c r="R119" s="45"/>
      <c r="S119" s="46"/>
      <c r="T119" s="45"/>
      <c r="U119" s="46"/>
      <c r="V119" s="47">
        <v>1797606032</v>
      </c>
      <c r="W119" s="48">
        <v>41716</v>
      </c>
      <c r="X119" s="45"/>
    </row>
    <row r="120" spans="1:24" hidden="1" x14ac:dyDescent="0.2">
      <c r="A120" s="44" t="s">
        <v>133</v>
      </c>
      <c r="B120" s="45">
        <v>4.2362849999999996</v>
      </c>
      <c r="C120" s="46">
        <v>51</v>
      </c>
      <c r="D120" s="45">
        <v>2.0503800000000001</v>
      </c>
      <c r="E120" s="46">
        <v>29</v>
      </c>
      <c r="F120" s="45">
        <v>-1.3293619999999999</v>
      </c>
      <c r="G120" s="46">
        <v>54</v>
      </c>
      <c r="H120" s="45">
        <v>-0.46058700000000002</v>
      </c>
      <c r="I120" s="46">
        <v>52</v>
      </c>
      <c r="J120" s="45">
        <v>4.2362849999999996</v>
      </c>
      <c r="K120" s="46">
        <v>51</v>
      </c>
      <c r="L120" s="45">
        <v>4.9467220000000003</v>
      </c>
      <c r="M120" s="46">
        <v>26</v>
      </c>
      <c r="N120" s="45">
        <v>7.9041319999999997</v>
      </c>
      <c r="O120" s="46">
        <v>20</v>
      </c>
      <c r="P120" s="45">
        <v>14.641095</v>
      </c>
      <c r="Q120" s="46">
        <v>14</v>
      </c>
      <c r="R120" s="45">
        <v>13.885866999999999</v>
      </c>
      <c r="S120" s="46">
        <v>12</v>
      </c>
      <c r="T120" s="45"/>
      <c r="U120" s="46"/>
      <c r="V120" s="47">
        <v>3027961822</v>
      </c>
      <c r="W120" s="48">
        <v>40109</v>
      </c>
      <c r="X120" s="45">
        <v>9.8011060000000008</v>
      </c>
    </row>
    <row r="121" spans="1:24" hidden="1" x14ac:dyDescent="0.2">
      <c r="A121" s="44" t="s">
        <v>134</v>
      </c>
      <c r="B121" s="45"/>
      <c r="C121" s="46"/>
      <c r="D121" s="45">
        <v>1.43377</v>
      </c>
      <c r="E121" s="46">
        <v>60</v>
      </c>
      <c r="F121" s="45">
        <v>-4.0352389999999998</v>
      </c>
      <c r="G121" s="46">
        <v>132</v>
      </c>
      <c r="H121" s="45"/>
      <c r="I121" s="46"/>
      <c r="J121" s="45"/>
      <c r="K121" s="46"/>
      <c r="L121" s="45"/>
      <c r="M121" s="46"/>
      <c r="N121" s="45"/>
      <c r="O121" s="46"/>
      <c r="P121" s="45"/>
      <c r="Q121" s="46"/>
      <c r="R121" s="45"/>
      <c r="S121" s="46"/>
      <c r="T121" s="45"/>
      <c r="U121" s="46"/>
      <c r="V121" s="47">
        <v>95374045</v>
      </c>
      <c r="W121" s="48">
        <v>42604</v>
      </c>
      <c r="X121" s="45"/>
    </row>
    <row r="122" spans="1:24" hidden="1" x14ac:dyDescent="0.2">
      <c r="A122" s="44" t="s">
        <v>135</v>
      </c>
      <c r="B122" s="45">
        <v>18.312662</v>
      </c>
      <c r="C122" s="46">
        <v>13</v>
      </c>
      <c r="D122" s="45">
        <v>3.06514</v>
      </c>
      <c r="E122" s="46">
        <v>12</v>
      </c>
      <c r="F122" s="45">
        <v>4.5208380000000004</v>
      </c>
      <c r="G122" s="46">
        <v>7</v>
      </c>
      <c r="H122" s="45">
        <v>7.7694919999999996</v>
      </c>
      <c r="I122" s="46">
        <v>5</v>
      </c>
      <c r="J122" s="45">
        <v>18.312662</v>
      </c>
      <c r="K122" s="46">
        <v>13</v>
      </c>
      <c r="L122" s="45">
        <v>2.621909</v>
      </c>
      <c r="M122" s="46">
        <v>75</v>
      </c>
      <c r="N122" s="45">
        <v>-3.9704030000000001</v>
      </c>
      <c r="O122" s="46">
        <v>122</v>
      </c>
      <c r="P122" s="45">
        <v>-0.59097</v>
      </c>
      <c r="Q122" s="46">
        <v>98</v>
      </c>
      <c r="R122" s="45">
        <v>2.4528880000000002</v>
      </c>
      <c r="S122" s="46">
        <v>82</v>
      </c>
      <c r="T122" s="45">
        <v>4.0342460000000004</v>
      </c>
      <c r="U122" s="46">
        <v>59</v>
      </c>
      <c r="V122" s="47">
        <v>142446075</v>
      </c>
      <c r="W122" s="48">
        <v>35977</v>
      </c>
      <c r="X122" s="45">
        <v>14.933365</v>
      </c>
    </row>
    <row r="123" spans="1:24" hidden="1" x14ac:dyDescent="0.2">
      <c r="A123" s="44" t="s">
        <v>136</v>
      </c>
      <c r="B123" s="45">
        <v>4.1071559999999998</v>
      </c>
      <c r="C123" s="46">
        <v>53</v>
      </c>
      <c r="D123" s="45">
        <v>0.77281999999999995</v>
      </c>
      <c r="E123" s="46">
        <v>132</v>
      </c>
      <c r="F123" s="45">
        <v>-0.80545100000000003</v>
      </c>
      <c r="G123" s="46">
        <v>44</v>
      </c>
      <c r="H123" s="45">
        <v>0.27817900000000001</v>
      </c>
      <c r="I123" s="46">
        <v>47</v>
      </c>
      <c r="J123" s="45">
        <v>4.1071559999999998</v>
      </c>
      <c r="K123" s="46">
        <v>53</v>
      </c>
      <c r="L123" s="45">
        <v>1.8712569999999999</v>
      </c>
      <c r="M123" s="46">
        <v>94</v>
      </c>
      <c r="N123" s="45">
        <v>4.386361</v>
      </c>
      <c r="O123" s="46">
        <v>78</v>
      </c>
      <c r="P123" s="45">
        <v>6.5879820000000002</v>
      </c>
      <c r="Q123" s="46">
        <v>90</v>
      </c>
      <c r="R123" s="45">
        <v>7.8809750000000003</v>
      </c>
      <c r="S123" s="46">
        <v>70</v>
      </c>
      <c r="T123" s="45"/>
      <c r="U123" s="46"/>
      <c r="V123" s="47">
        <v>598628075</v>
      </c>
      <c r="W123" s="48">
        <v>39722</v>
      </c>
      <c r="X123" s="45">
        <v>8.8396539999999995</v>
      </c>
    </row>
    <row r="124" spans="1:24" hidden="1" x14ac:dyDescent="0.2">
      <c r="A124" s="23" t="s">
        <v>137</v>
      </c>
      <c r="B124" s="24">
        <v>6.4137399999999998</v>
      </c>
      <c r="C124" s="25">
        <v>33</v>
      </c>
      <c r="D124" s="24">
        <v>1.9202399999999999</v>
      </c>
      <c r="E124" s="25">
        <v>35</v>
      </c>
      <c r="F124" s="24">
        <v>-0.65072700000000006</v>
      </c>
      <c r="G124" s="25">
        <v>41</v>
      </c>
      <c r="H124" s="24">
        <v>1.6757040000000001</v>
      </c>
      <c r="I124" s="25">
        <v>34</v>
      </c>
      <c r="J124" s="24">
        <v>6.4137399999999998</v>
      </c>
      <c r="K124" s="25">
        <v>33</v>
      </c>
      <c r="L124" s="24">
        <v>2.350619</v>
      </c>
      <c r="M124" s="25">
        <v>81</v>
      </c>
      <c r="N124" s="24">
        <v>5.6749879999999999</v>
      </c>
      <c r="O124" s="25">
        <v>57</v>
      </c>
      <c r="P124" s="24">
        <v>11.099888999999999</v>
      </c>
      <c r="Q124" s="25">
        <v>57</v>
      </c>
      <c r="R124" s="24">
        <v>11.143167999999999</v>
      </c>
      <c r="S124" s="25">
        <v>45</v>
      </c>
      <c r="T124" s="24">
        <v>8.9375129999999992</v>
      </c>
      <c r="U124" s="25">
        <v>32</v>
      </c>
      <c r="V124" s="26">
        <v>1220715777</v>
      </c>
      <c r="W124" s="27">
        <v>31880</v>
      </c>
      <c r="X124" s="24">
        <v>8.5617140000000003</v>
      </c>
    </row>
    <row r="125" spans="1:24" hidden="1" x14ac:dyDescent="0.2">
      <c r="A125" s="23" t="s">
        <v>138</v>
      </c>
      <c r="B125" s="24">
        <v>3.4603480000000002</v>
      </c>
      <c r="C125" s="25">
        <v>62</v>
      </c>
      <c r="D125" s="24">
        <v>1.6281399999999999</v>
      </c>
      <c r="E125" s="25">
        <v>49</v>
      </c>
      <c r="F125" s="24">
        <v>-2.5820129999999999</v>
      </c>
      <c r="G125" s="25">
        <v>86</v>
      </c>
      <c r="H125" s="24">
        <v>-0.54509700000000005</v>
      </c>
      <c r="I125" s="25">
        <v>53</v>
      </c>
      <c r="J125" s="24">
        <v>3.4603480000000002</v>
      </c>
      <c r="K125" s="25">
        <v>62</v>
      </c>
      <c r="L125" s="24">
        <v>7.2468880000000002</v>
      </c>
      <c r="M125" s="25">
        <v>11</v>
      </c>
      <c r="N125" s="24">
        <v>10.854537000000001</v>
      </c>
      <c r="O125" s="25">
        <v>4</v>
      </c>
      <c r="P125" s="24">
        <v>18.496034999999999</v>
      </c>
      <c r="Q125" s="25">
        <v>1</v>
      </c>
      <c r="R125" s="24">
        <v>16.310998999999999</v>
      </c>
      <c r="S125" s="25">
        <v>2</v>
      </c>
      <c r="T125" s="24">
        <v>13.143071000000001</v>
      </c>
      <c r="U125" s="25">
        <v>1</v>
      </c>
      <c r="V125" s="26">
        <v>2365231679</v>
      </c>
      <c r="W125" s="27">
        <v>38108</v>
      </c>
      <c r="X125" s="24">
        <v>10.911721</v>
      </c>
    </row>
    <row r="126" spans="1:24" hidden="1" x14ac:dyDescent="0.2">
      <c r="A126" s="23" t="s">
        <v>139</v>
      </c>
      <c r="B126" s="24">
        <v>-2.0323950000000002</v>
      </c>
      <c r="C126" s="25">
        <v>124</v>
      </c>
      <c r="D126" s="24">
        <v>1.2299599999999999</v>
      </c>
      <c r="E126" s="25">
        <v>76</v>
      </c>
      <c r="F126" s="24">
        <v>-4.7633140000000003</v>
      </c>
      <c r="G126" s="25">
        <v>146</v>
      </c>
      <c r="H126" s="24">
        <v>-5.9183029999999999</v>
      </c>
      <c r="I126" s="25">
        <v>149</v>
      </c>
      <c r="J126" s="24">
        <v>-2.0323950000000002</v>
      </c>
      <c r="K126" s="25">
        <v>124</v>
      </c>
      <c r="L126" s="24">
        <v>2.7438349999999998</v>
      </c>
      <c r="M126" s="25">
        <v>70</v>
      </c>
      <c r="N126" s="24">
        <v>5.9845300000000003</v>
      </c>
      <c r="O126" s="25">
        <v>50</v>
      </c>
      <c r="P126" s="24">
        <v>10.889402</v>
      </c>
      <c r="Q126" s="25">
        <v>62</v>
      </c>
      <c r="R126" s="24">
        <v>11.235590999999999</v>
      </c>
      <c r="S126" s="25">
        <v>43</v>
      </c>
      <c r="T126" s="24">
        <v>9.6586049999999997</v>
      </c>
      <c r="U126" s="25">
        <v>27</v>
      </c>
      <c r="V126" s="26">
        <v>13590206877</v>
      </c>
      <c r="W126" s="27">
        <v>36069</v>
      </c>
      <c r="X126" s="24">
        <v>10.815676</v>
      </c>
    </row>
    <row r="127" spans="1:24" hidden="1" x14ac:dyDescent="0.2">
      <c r="A127" s="23" t="s">
        <v>140</v>
      </c>
      <c r="B127" s="24">
        <v>10.514912000000001</v>
      </c>
      <c r="C127" s="25">
        <v>22</v>
      </c>
      <c r="D127" s="24">
        <v>2.6146199999999999</v>
      </c>
      <c r="E127" s="25">
        <v>16</v>
      </c>
      <c r="F127" s="24">
        <v>1.8694729999999999</v>
      </c>
      <c r="G127" s="25">
        <v>13</v>
      </c>
      <c r="H127" s="24">
        <v>3.1705640000000002</v>
      </c>
      <c r="I127" s="25">
        <v>24</v>
      </c>
      <c r="J127" s="24">
        <v>10.514912000000001</v>
      </c>
      <c r="K127" s="25">
        <v>22</v>
      </c>
      <c r="L127" s="24">
        <v>5.3428899999999997</v>
      </c>
      <c r="M127" s="25">
        <v>18</v>
      </c>
      <c r="N127" s="24">
        <v>6.4989520000000001</v>
      </c>
      <c r="O127" s="25">
        <v>40</v>
      </c>
      <c r="P127" s="24">
        <v>11.692306</v>
      </c>
      <c r="Q127" s="25">
        <v>52</v>
      </c>
      <c r="R127" s="24">
        <v>11.850393</v>
      </c>
      <c r="S127" s="25">
        <v>36</v>
      </c>
      <c r="T127" s="24">
        <v>11.197858999999999</v>
      </c>
      <c r="U127" s="25">
        <v>13</v>
      </c>
      <c r="V127" s="26">
        <v>2578173856</v>
      </c>
      <c r="W127" s="27">
        <v>35765</v>
      </c>
      <c r="X127" s="24">
        <v>9.8646940000000001</v>
      </c>
    </row>
    <row r="128" spans="1:24" hidden="1" x14ac:dyDescent="0.2">
      <c r="A128" s="44" t="s">
        <v>141</v>
      </c>
      <c r="B128" s="45">
        <v>17.748802999999999</v>
      </c>
      <c r="C128" s="46">
        <v>15</v>
      </c>
      <c r="D128" s="45">
        <v>1.20323</v>
      </c>
      <c r="E128" s="46">
        <v>79</v>
      </c>
      <c r="F128" s="45">
        <v>0.244037</v>
      </c>
      <c r="G128" s="46">
        <v>33</v>
      </c>
      <c r="H128" s="45">
        <v>5.806959</v>
      </c>
      <c r="I128" s="46">
        <v>11</v>
      </c>
      <c r="J128" s="45">
        <v>17.748802999999999</v>
      </c>
      <c r="K128" s="46">
        <v>15</v>
      </c>
      <c r="L128" s="45">
        <v>2.74288</v>
      </c>
      <c r="M128" s="46">
        <v>71</v>
      </c>
      <c r="N128" s="45">
        <v>3.3414190000000001</v>
      </c>
      <c r="O128" s="46">
        <v>96</v>
      </c>
      <c r="P128" s="45">
        <v>11.6999</v>
      </c>
      <c r="Q128" s="46">
        <v>51</v>
      </c>
      <c r="R128" s="45">
        <v>10.622415999999999</v>
      </c>
      <c r="S128" s="46">
        <v>55</v>
      </c>
      <c r="T128" s="45"/>
      <c r="U128" s="46"/>
      <c r="V128" s="47">
        <v>56023576</v>
      </c>
      <c r="W128" s="48">
        <v>39660</v>
      </c>
      <c r="X128" s="45">
        <v>12.659406000000001</v>
      </c>
    </row>
    <row r="129" spans="1:24" hidden="1" x14ac:dyDescent="0.2">
      <c r="A129" s="44" t="s">
        <v>142</v>
      </c>
      <c r="B129" s="45">
        <v>-9.8796149999999994</v>
      </c>
      <c r="C129" s="46">
        <v>159</v>
      </c>
      <c r="D129" s="45">
        <v>0.83462000000000003</v>
      </c>
      <c r="E129" s="46">
        <v>122</v>
      </c>
      <c r="F129" s="45">
        <v>-2.9673829999999999</v>
      </c>
      <c r="G129" s="46">
        <v>98</v>
      </c>
      <c r="H129" s="45">
        <v>-8.2327569999999994</v>
      </c>
      <c r="I129" s="46">
        <v>161</v>
      </c>
      <c r="J129" s="45">
        <v>-9.8796149999999994</v>
      </c>
      <c r="K129" s="46">
        <v>159</v>
      </c>
      <c r="L129" s="45">
        <v>-0.94350000000000001</v>
      </c>
      <c r="M129" s="46">
        <v>135</v>
      </c>
      <c r="N129" s="45">
        <v>1.510486</v>
      </c>
      <c r="O129" s="46">
        <v>107</v>
      </c>
      <c r="P129" s="45">
        <v>8.5912849999999992</v>
      </c>
      <c r="Q129" s="46">
        <v>82</v>
      </c>
      <c r="R129" s="45">
        <v>7.3641079999999999</v>
      </c>
      <c r="S129" s="46">
        <v>72</v>
      </c>
      <c r="T129" s="45"/>
      <c r="U129" s="46"/>
      <c r="V129" s="47">
        <v>68996611</v>
      </c>
      <c r="W129" s="48">
        <v>41568</v>
      </c>
      <c r="X129" s="45">
        <v>9.9590110000000003</v>
      </c>
    </row>
    <row r="130" spans="1:24" hidden="1" x14ac:dyDescent="0.2">
      <c r="A130" s="44" t="s">
        <v>143</v>
      </c>
      <c r="B130" s="45">
        <v>6.3707589999999996</v>
      </c>
      <c r="C130" s="46">
        <v>34</v>
      </c>
      <c r="D130" s="45">
        <v>0.70530000000000004</v>
      </c>
      <c r="E130" s="46">
        <v>143</v>
      </c>
      <c r="F130" s="45">
        <v>0.40407199999999999</v>
      </c>
      <c r="G130" s="46">
        <v>30</v>
      </c>
      <c r="H130" s="45">
        <v>-1.3948259999999999</v>
      </c>
      <c r="I130" s="46">
        <v>70</v>
      </c>
      <c r="J130" s="45">
        <v>6.3707589999999996</v>
      </c>
      <c r="K130" s="46">
        <v>34</v>
      </c>
      <c r="L130" s="45">
        <v>1.2941780000000001</v>
      </c>
      <c r="M130" s="46">
        <v>101</v>
      </c>
      <c r="N130" s="45">
        <v>3.3797030000000001</v>
      </c>
      <c r="O130" s="46">
        <v>95</v>
      </c>
      <c r="P130" s="45">
        <v>9.4324949999999994</v>
      </c>
      <c r="Q130" s="46">
        <v>78</v>
      </c>
      <c r="R130" s="45">
        <v>9.0342540000000007</v>
      </c>
      <c r="S130" s="46">
        <v>65</v>
      </c>
      <c r="T130" s="45">
        <v>7.6317950000000003</v>
      </c>
      <c r="U130" s="46">
        <v>50</v>
      </c>
      <c r="V130" s="47">
        <v>6362354754</v>
      </c>
      <c r="W130" s="48">
        <v>39903</v>
      </c>
      <c r="X130" s="45">
        <v>9.018891</v>
      </c>
    </row>
    <row r="131" spans="1:24" hidden="1" x14ac:dyDescent="0.2">
      <c r="A131" s="44" t="s">
        <v>144</v>
      </c>
      <c r="B131" s="45">
        <v>15.738110000000001</v>
      </c>
      <c r="C131" s="46">
        <v>18</v>
      </c>
      <c r="D131" s="45">
        <v>1.9956400000000001</v>
      </c>
      <c r="E131" s="46">
        <v>32</v>
      </c>
      <c r="F131" s="45">
        <v>2.7292290000000001</v>
      </c>
      <c r="G131" s="46">
        <v>10</v>
      </c>
      <c r="H131" s="45">
        <v>1.9043620000000001</v>
      </c>
      <c r="I131" s="46">
        <v>30</v>
      </c>
      <c r="J131" s="45">
        <v>15.738110000000001</v>
      </c>
      <c r="K131" s="46">
        <v>18</v>
      </c>
      <c r="L131" s="45">
        <v>2.8881420000000002</v>
      </c>
      <c r="M131" s="46">
        <v>64</v>
      </c>
      <c r="N131" s="45">
        <v>5.2026199999999996</v>
      </c>
      <c r="O131" s="46">
        <v>67</v>
      </c>
      <c r="P131" s="45">
        <v>10.719875</v>
      </c>
      <c r="Q131" s="46">
        <v>65</v>
      </c>
      <c r="R131" s="45">
        <v>10.519011000000001</v>
      </c>
      <c r="S131" s="46">
        <v>57</v>
      </c>
      <c r="T131" s="45">
        <v>9.2970699999999997</v>
      </c>
      <c r="U131" s="46">
        <v>31</v>
      </c>
      <c r="V131" s="47">
        <v>556112035</v>
      </c>
      <c r="W131" s="48">
        <v>39903</v>
      </c>
      <c r="X131" s="45">
        <v>10.641935</v>
      </c>
    </row>
    <row r="132" spans="1:24" hidden="1" x14ac:dyDescent="0.2">
      <c r="A132" s="44" t="s">
        <v>145</v>
      </c>
      <c r="B132" s="45">
        <v>6.3280070000000004</v>
      </c>
      <c r="C132" s="46">
        <v>35</v>
      </c>
      <c r="D132" s="45">
        <v>2.0955499999999998</v>
      </c>
      <c r="E132" s="46">
        <v>26</v>
      </c>
      <c r="F132" s="45">
        <v>1.0687930000000001</v>
      </c>
      <c r="G132" s="46">
        <v>25</v>
      </c>
      <c r="H132" s="45">
        <v>4.4796990000000001</v>
      </c>
      <c r="I132" s="46">
        <v>15</v>
      </c>
      <c r="J132" s="45">
        <v>6.3280070000000004</v>
      </c>
      <c r="K132" s="46">
        <v>35</v>
      </c>
      <c r="L132" s="45"/>
      <c r="M132" s="46"/>
      <c r="N132" s="45"/>
      <c r="O132" s="46"/>
      <c r="P132" s="45"/>
      <c r="Q132" s="46"/>
      <c r="R132" s="45"/>
      <c r="S132" s="46"/>
      <c r="T132" s="45"/>
      <c r="U132" s="46"/>
      <c r="V132" s="47">
        <v>3087487</v>
      </c>
      <c r="W132" s="48">
        <v>42366</v>
      </c>
      <c r="X132" s="45"/>
    </row>
    <row r="133" spans="1:24" hidden="1" x14ac:dyDescent="0.2">
      <c r="A133" s="44" t="s">
        <v>146</v>
      </c>
      <c r="B133" s="45">
        <v>3.2651789999999998</v>
      </c>
      <c r="C133" s="46">
        <v>63</v>
      </c>
      <c r="D133" s="45">
        <v>0.48015999999999998</v>
      </c>
      <c r="E133" s="46">
        <v>157</v>
      </c>
      <c r="F133" s="45">
        <v>-2.093572</v>
      </c>
      <c r="G133" s="46">
        <v>69</v>
      </c>
      <c r="H133" s="45">
        <v>-2.5929660000000001</v>
      </c>
      <c r="I133" s="46">
        <v>100</v>
      </c>
      <c r="J133" s="45">
        <v>3.2651789999999998</v>
      </c>
      <c r="K133" s="46">
        <v>63</v>
      </c>
      <c r="L133" s="45">
        <v>5.3363259999999997</v>
      </c>
      <c r="M133" s="46">
        <v>19</v>
      </c>
      <c r="N133" s="45">
        <v>6.5961949999999998</v>
      </c>
      <c r="O133" s="46">
        <v>37</v>
      </c>
      <c r="P133" s="45">
        <v>12.204556999999999</v>
      </c>
      <c r="Q133" s="46">
        <v>44</v>
      </c>
      <c r="R133" s="45">
        <v>12.272297999999999</v>
      </c>
      <c r="S133" s="46">
        <v>30</v>
      </c>
      <c r="T133" s="45">
        <v>7.6698279999999999</v>
      </c>
      <c r="U133" s="46">
        <v>49</v>
      </c>
      <c r="V133" s="47">
        <v>2121788166</v>
      </c>
      <c r="W133" s="48">
        <v>33756</v>
      </c>
      <c r="X133" s="45">
        <v>9.4056870000000004</v>
      </c>
    </row>
    <row r="134" spans="1:24" hidden="1" x14ac:dyDescent="0.2">
      <c r="A134" s="44" t="s">
        <v>147</v>
      </c>
      <c r="B134" s="45">
        <v>-2.993128</v>
      </c>
      <c r="C134" s="46">
        <v>133</v>
      </c>
      <c r="D134" s="45">
        <v>0.28550999999999999</v>
      </c>
      <c r="E134" s="46">
        <v>165</v>
      </c>
      <c r="F134" s="45">
        <v>-4.8077569999999996</v>
      </c>
      <c r="G134" s="46">
        <v>148</v>
      </c>
      <c r="H134" s="45">
        <v>-3.8595299999999999</v>
      </c>
      <c r="I134" s="46">
        <v>119</v>
      </c>
      <c r="J134" s="45">
        <v>-2.993128</v>
      </c>
      <c r="K134" s="46">
        <v>133</v>
      </c>
      <c r="L134" s="45">
        <v>0.15637100000000001</v>
      </c>
      <c r="M134" s="46">
        <v>120</v>
      </c>
      <c r="N134" s="45">
        <v>3.6943929999999998</v>
      </c>
      <c r="O134" s="46">
        <v>91</v>
      </c>
      <c r="P134" s="45">
        <v>9.2788880000000002</v>
      </c>
      <c r="Q134" s="46">
        <v>81</v>
      </c>
      <c r="R134" s="45">
        <v>9.0319409999999998</v>
      </c>
      <c r="S134" s="46">
        <v>66</v>
      </c>
      <c r="T134" s="45">
        <v>8.5186329999999995</v>
      </c>
      <c r="U134" s="46">
        <v>40</v>
      </c>
      <c r="V134" s="47">
        <v>1460024831</v>
      </c>
      <c r="W134" s="48">
        <v>34060</v>
      </c>
      <c r="X134" s="45">
        <v>9.2946360000000006</v>
      </c>
    </row>
    <row r="135" spans="1:24" hidden="1" x14ac:dyDescent="0.2">
      <c r="A135" s="44" t="s">
        <v>148</v>
      </c>
      <c r="B135" s="45">
        <v>2.5064540000000002</v>
      </c>
      <c r="C135" s="46">
        <v>71</v>
      </c>
      <c r="D135" s="45">
        <v>0.91900999999999999</v>
      </c>
      <c r="E135" s="46">
        <v>113</v>
      </c>
      <c r="F135" s="45">
        <v>-1.6959040000000001</v>
      </c>
      <c r="G135" s="46">
        <v>58</v>
      </c>
      <c r="H135" s="45">
        <v>-0.96725799999999995</v>
      </c>
      <c r="I135" s="46">
        <v>63</v>
      </c>
      <c r="J135" s="45">
        <v>2.5064540000000002</v>
      </c>
      <c r="K135" s="46">
        <v>71</v>
      </c>
      <c r="L135" s="45">
        <v>-3.1828430000000001</v>
      </c>
      <c r="M135" s="46">
        <v>140</v>
      </c>
      <c r="N135" s="45">
        <v>1.2694540000000001</v>
      </c>
      <c r="O135" s="46">
        <v>110</v>
      </c>
      <c r="P135" s="45">
        <v>6.7950369999999998</v>
      </c>
      <c r="Q135" s="46">
        <v>88</v>
      </c>
      <c r="R135" s="45">
        <v>8.4134019999999996</v>
      </c>
      <c r="S135" s="46">
        <v>68</v>
      </c>
      <c r="T135" s="45">
        <v>6.6228870000000004</v>
      </c>
      <c r="U135" s="46">
        <v>54</v>
      </c>
      <c r="V135" s="47">
        <v>2153400841</v>
      </c>
      <c r="W135" s="48">
        <v>36103</v>
      </c>
      <c r="X135" s="45">
        <v>10.109603</v>
      </c>
    </row>
    <row r="136" spans="1:24" hidden="1" x14ac:dyDescent="0.2">
      <c r="A136" s="44" t="s">
        <v>149</v>
      </c>
      <c r="B136" s="45">
        <v>-0.96975500000000003</v>
      </c>
      <c r="C136" s="46">
        <v>111</v>
      </c>
      <c r="D136" s="45">
        <v>0.51473999999999998</v>
      </c>
      <c r="E136" s="46">
        <v>155</v>
      </c>
      <c r="F136" s="45">
        <v>-5.3620539999999997</v>
      </c>
      <c r="G136" s="46">
        <v>159</v>
      </c>
      <c r="H136" s="45">
        <v>-4.8729829999999996</v>
      </c>
      <c r="I136" s="46">
        <v>136</v>
      </c>
      <c r="J136" s="45">
        <v>-0.96975500000000003</v>
      </c>
      <c r="K136" s="46">
        <v>111</v>
      </c>
      <c r="L136" s="45">
        <v>2.7491289999999999</v>
      </c>
      <c r="M136" s="46">
        <v>68</v>
      </c>
      <c r="N136" s="45">
        <v>6.9929930000000002</v>
      </c>
      <c r="O136" s="46">
        <v>31</v>
      </c>
      <c r="P136" s="45">
        <v>13.558487</v>
      </c>
      <c r="Q136" s="46">
        <v>27</v>
      </c>
      <c r="R136" s="45">
        <v>12.489388999999999</v>
      </c>
      <c r="S136" s="46">
        <v>29</v>
      </c>
      <c r="T136" s="45">
        <v>10.337522</v>
      </c>
      <c r="U136" s="46">
        <v>21</v>
      </c>
      <c r="V136" s="47">
        <v>12492847559</v>
      </c>
      <c r="W136" s="48">
        <v>24383</v>
      </c>
      <c r="X136" s="45">
        <v>10.338676</v>
      </c>
    </row>
    <row r="137" spans="1:24" hidden="1" x14ac:dyDescent="0.2">
      <c r="A137" s="44" t="s">
        <v>150</v>
      </c>
      <c r="B137" s="45">
        <v>0.62917199999999995</v>
      </c>
      <c r="C137" s="46">
        <v>95</v>
      </c>
      <c r="D137" s="45">
        <v>1.2872600000000001</v>
      </c>
      <c r="E137" s="46">
        <v>69</v>
      </c>
      <c r="F137" s="45">
        <v>-4.2166680000000003</v>
      </c>
      <c r="G137" s="46">
        <v>133</v>
      </c>
      <c r="H137" s="45">
        <v>-3.9028900000000002</v>
      </c>
      <c r="I137" s="46">
        <v>122</v>
      </c>
      <c r="J137" s="45">
        <v>0.62917199999999995</v>
      </c>
      <c r="K137" s="46">
        <v>95</v>
      </c>
      <c r="L137" s="45">
        <v>3.8124609999999999</v>
      </c>
      <c r="M137" s="46">
        <v>45</v>
      </c>
      <c r="N137" s="45">
        <v>7.1576170000000001</v>
      </c>
      <c r="O137" s="46">
        <v>30</v>
      </c>
      <c r="P137" s="45">
        <v>14.701813</v>
      </c>
      <c r="Q137" s="46">
        <v>13</v>
      </c>
      <c r="R137" s="45">
        <v>13.740691999999999</v>
      </c>
      <c r="S137" s="46">
        <v>14</v>
      </c>
      <c r="T137" s="45">
        <v>10.893586000000001</v>
      </c>
      <c r="U137" s="46">
        <v>15</v>
      </c>
      <c r="V137" s="47">
        <v>449236837</v>
      </c>
      <c r="W137" s="48">
        <v>39995</v>
      </c>
      <c r="X137" s="45">
        <v>10.479887</v>
      </c>
    </row>
    <row r="138" spans="1:24" hidden="1" x14ac:dyDescent="0.2">
      <c r="A138" s="44" t="s">
        <v>151</v>
      </c>
      <c r="B138" s="45">
        <v>2.6131570000000002</v>
      </c>
      <c r="C138" s="46">
        <v>69</v>
      </c>
      <c r="D138" s="45">
        <v>1.2489699999999999</v>
      </c>
      <c r="E138" s="46">
        <v>72</v>
      </c>
      <c r="F138" s="45">
        <v>-3.0324409999999999</v>
      </c>
      <c r="G138" s="46">
        <v>100</v>
      </c>
      <c r="H138" s="45">
        <v>-1.545353</v>
      </c>
      <c r="I138" s="46">
        <v>74</v>
      </c>
      <c r="J138" s="45">
        <v>2.6131570000000002</v>
      </c>
      <c r="K138" s="46">
        <v>69</v>
      </c>
      <c r="L138" s="45">
        <v>2.3946079999999998</v>
      </c>
      <c r="M138" s="46">
        <v>80</v>
      </c>
      <c r="N138" s="45">
        <v>4.9293810000000002</v>
      </c>
      <c r="O138" s="46">
        <v>69</v>
      </c>
      <c r="P138" s="45">
        <v>9.326397</v>
      </c>
      <c r="Q138" s="46">
        <v>80</v>
      </c>
      <c r="R138" s="45">
        <v>9.3987879999999997</v>
      </c>
      <c r="S138" s="46">
        <v>63</v>
      </c>
      <c r="T138" s="45">
        <v>7.6768169999999998</v>
      </c>
      <c r="U138" s="46">
        <v>48</v>
      </c>
      <c r="V138" s="47">
        <v>263621877</v>
      </c>
      <c r="W138" s="48">
        <v>37047</v>
      </c>
      <c r="X138" s="45">
        <v>9.9460390000000007</v>
      </c>
    </row>
    <row r="139" spans="1:24" hidden="1" x14ac:dyDescent="0.2">
      <c r="A139" s="44" t="s">
        <v>152</v>
      </c>
      <c r="B139" s="45">
        <v>18.386122</v>
      </c>
      <c r="C139" s="46">
        <v>12</v>
      </c>
      <c r="D139" s="45">
        <v>0.94530000000000003</v>
      </c>
      <c r="E139" s="46">
        <v>109</v>
      </c>
      <c r="F139" s="45">
        <v>1.7500329999999999</v>
      </c>
      <c r="G139" s="46">
        <v>14</v>
      </c>
      <c r="H139" s="45">
        <v>4.6902939999999997</v>
      </c>
      <c r="I139" s="46">
        <v>12</v>
      </c>
      <c r="J139" s="45">
        <v>18.386122</v>
      </c>
      <c r="K139" s="46">
        <v>12</v>
      </c>
      <c r="L139" s="45">
        <v>4.1390570000000002</v>
      </c>
      <c r="M139" s="46">
        <v>39</v>
      </c>
      <c r="N139" s="45">
        <v>4.7330620000000003</v>
      </c>
      <c r="O139" s="46">
        <v>73</v>
      </c>
      <c r="P139" s="45">
        <v>10.451708</v>
      </c>
      <c r="Q139" s="46">
        <v>70</v>
      </c>
      <c r="R139" s="45">
        <v>10.121162999999999</v>
      </c>
      <c r="S139" s="46">
        <v>61</v>
      </c>
      <c r="T139" s="45"/>
      <c r="U139" s="46"/>
      <c r="V139" s="47">
        <v>781358567</v>
      </c>
      <c r="W139" s="48">
        <v>39356</v>
      </c>
      <c r="X139" s="45">
        <v>12.689894000000001</v>
      </c>
    </row>
    <row r="140" spans="1:24" hidden="1" x14ac:dyDescent="0.2">
      <c r="A140" s="44" t="s">
        <v>153</v>
      </c>
      <c r="B140" s="45">
        <v>-1.3067500000000001</v>
      </c>
      <c r="C140" s="46">
        <v>118</v>
      </c>
      <c r="D140" s="45">
        <v>0.53347</v>
      </c>
      <c r="E140" s="46">
        <v>153</v>
      </c>
      <c r="F140" s="45">
        <v>-5.0537869999999998</v>
      </c>
      <c r="G140" s="46">
        <v>152</v>
      </c>
      <c r="H140" s="45">
        <v>-4.6009409999999997</v>
      </c>
      <c r="I140" s="46">
        <v>131</v>
      </c>
      <c r="J140" s="45">
        <v>-1.3067500000000001</v>
      </c>
      <c r="K140" s="46">
        <v>118</v>
      </c>
      <c r="L140" s="45">
        <v>0.41111900000000001</v>
      </c>
      <c r="M140" s="46">
        <v>116</v>
      </c>
      <c r="N140" s="45">
        <v>4.326454</v>
      </c>
      <c r="O140" s="46">
        <v>80</v>
      </c>
      <c r="P140" s="45">
        <v>9.7963299999999993</v>
      </c>
      <c r="Q140" s="46">
        <v>74</v>
      </c>
      <c r="R140" s="45">
        <v>9.7163229999999992</v>
      </c>
      <c r="S140" s="46">
        <v>62</v>
      </c>
      <c r="T140" s="45">
        <v>8.6397200000000005</v>
      </c>
      <c r="U140" s="46">
        <v>37</v>
      </c>
      <c r="V140" s="47">
        <v>1296226584</v>
      </c>
      <c r="W140" s="48">
        <v>33543</v>
      </c>
      <c r="X140" s="45">
        <v>9.2388270000000006</v>
      </c>
    </row>
    <row r="141" spans="1:24" hidden="1" x14ac:dyDescent="0.2">
      <c r="A141" s="44" t="s">
        <v>154</v>
      </c>
      <c r="B141" s="45">
        <v>-1.2560450000000001</v>
      </c>
      <c r="C141" s="46">
        <v>117</v>
      </c>
      <c r="D141" s="45">
        <v>1.49116</v>
      </c>
      <c r="E141" s="46">
        <v>56</v>
      </c>
      <c r="F141" s="45">
        <v>-2.9214980000000002</v>
      </c>
      <c r="G141" s="46">
        <v>97</v>
      </c>
      <c r="H141" s="45">
        <v>-3.0644589999999998</v>
      </c>
      <c r="I141" s="46">
        <v>106</v>
      </c>
      <c r="J141" s="45">
        <v>-1.2560450000000001</v>
      </c>
      <c r="K141" s="46">
        <v>117</v>
      </c>
      <c r="L141" s="45"/>
      <c r="M141" s="46"/>
      <c r="N141" s="45"/>
      <c r="O141" s="46"/>
      <c r="P141" s="45"/>
      <c r="Q141" s="46"/>
      <c r="R141" s="45"/>
      <c r="S141" s="46"/>
      <c r="T141" s="45"/>
      <c r="U141" s="46"/>
      <c r="V141" s="47">
        <v>70259442</v>
      </c>
      <c r="W141" s="48">
        <v>42263</v>
      </c>
      <c r="X141" s="45"/>
    </row>
    <row r="142" spans="1:24" hidden="1" x14ac:dyDescent="0.2">
      <c r="A142" s="44" t="s">
        <v>155</v>
      </c>
      <c r="B142" s="45">
        <v>21.017806</v>
      </c>
      <c r="C142" s="46">
        <v>8</v>
      </c>
      <c r="D142" s="45">
        <v>3.3689300000000002</v>
      </c>
      <c r="E142" s="46">
        <v>8</v>
      </c>
      <c r="F142" s="45">
        <v>1.054783</v>
      </c>
      <c r="G142" s="46">
        <v>26</v>
      </c>
      <c r="H142" s="45">
        <v>3.9000499999999998</v>
      </c>
      <c r="I142" s="46">
        <v>19</v>
      </c>
      <c r="J142" s="45">
        <v>21.017806</v>
      </c>
      <c r="K142" s="46">
        <v>8</v>
      </c>
      <c r="L142" s="45">
        <v>2.2511239999999999</v>
      </c>
      <c r="M142" s="46">
        <v>85</v>
      </c>
      <c r="N142" s="45"/>
      <c r="O142" s="46"/>
      <c r="P142" s="45"/>
      <c r="Q142" s="46"/>
      <c r="R142" s="45"/>
      <c r="S142" s="46"/>
      <c r="T142" s="45"/>
      <c r="U142" s="46"/>
      <c r="V142" s="47">
        <v>243997035</v>
      </c>
      <c r="W142" s="48">
        <v>41901</v>
      </c>
      <c r="X142" s="45"/>
    </row>
    <row r="143" spans="1:24" hidden="1" x14ac:dyDescent="0.2">
      <c r="A143" s="44" t="s">
        <v>156</v>
      </c>
      <c r="B143" s="45">
        <v>2.6178E-2</v>
      </c>
      <c r="C143" s="46">
        <v>104</v>
      </c>
      <c r="D143" s="45">
        <v>0.44484000000000001</v>
      </c>
      <c r="E143" s="46">
        <v>158</v>
      </c>
      <c r="F143" s="45">
        <v>-0.74826800000000004</v>
      </c>
      <c r="G143" s="46">
        <v>43</v>
      </c>
      <c r="H143" s="45">
        <v>-2.4626570000000001</v>
      </c>
      <c r="I143" s="46">
        <v>98</v>
      </c>
      <c r="J143" s="45">
        <v>2.6178E-2</v>
      </c>
      <c r="K143" s="46">
        <v>104</v>
      </c>
      <c r="L143" s="45">
        <v>0.32891199999999998</v>
      </c>
      <c r="M143" s="46">
        <v>118</v>
      </c>
      <c r="N143" s="45">
        <v>1.3135779999999999</v>
      </c>
      <c r="O143" s="46">
        <v>109</v>
      </c>
      <c r="P143" s="45">
        <v>3.3839009999999998</v>
      </c>
      <c r="Q143" s="46">
        <v>95</v>
      </c>
      <c r="R143" s="45">
        <v>6.0450689999999998</v>
      </c>
      <c r="S143" s="46">
        <v>77</v>
      </c>
      <c r="T143" s="45"/>
      <c r="U143" s="46"/>
      <c r="V143" s="47">
        <v>607815993</v>
      </c>
      <c r="W143" s="48">
        <v>40008</v>
      </c>
      <c r="X143" s="45">
        <v>10.066502</v>
      </c>
    </row>
    <row r="144" spans="1:24" hidden="1" x14ac:dyDescent="0.2">
      <c r="A144" s="44" t="s">
        <v>157</v>
      </c>
      <c r="B144" s="45">
        <v>-2.2099760000000002</v>
      </c>
      <c r="C144" s="46">
        <v>127</v>
      </c>
      <c r="D144" s="45">
        <v>0.79166000000000003</v>
      </c>
      <c r="E144" s="46">
        <v>130</v>
      </c>
      <c r="F144" s="45">
        <v>-3.5832980000000001</v>
      </c>
      <c r="G144" s="46">
        <v>112</v>
      </c>
      <c r="H144" s="45">
        <v>-3.8621300000000001</v>
      </c>
      <c r="I144" s="46">
        <v>120</v>
      </c>
      <c r="J144" s="45">
        <v>-2.2099760000000002</v>
      </c>
      <c r="K144" s="46">
        <v>127</v>
      </c>
      <c r="L144" s="45">
        <v>3.4298039999999999</v>
      </c>
      <c r="M144" s="46">
        <v>51</v>
      </c>
      <c r="N144" s="45"/>
      <c r="O144" s="46"/>
      <c r="P144" s="45"/>
      <c r="Q144" s="46"/>
      <c r="R144" s="45"/>
      <c r="S144" s="46"/>
      <c r="T144" s="45"/>
      <c r="U144" s="46"/>
      <c r="V144" s="47">
        <v>3047693425</v>
      </c>
      <c r="W144" s="48">
        <v>41824</v>
      </c>
      <c r="X144" s="45"/>
    </row>
    <row r="145" spans="1:24" hidden="1" x14ac:dyDescent="0.2">
      <c r="A145" s="44" t="s">
        <v>158</v>
      </c>
      <c r="B145" s="45">
        <v>-2.8124370000000001</v>
      </c>
      <c r="C145" s="46">
        <v>131</v>
      </c>
      <c r="D145" s="45">
        <v>1.42083</v>
      </c>
      <c r="E145" s="46">
        <v>61</v>
      </c>
      <c r="F145" s="45">
        <v>-3.6240679999999998</v>
      </c>
      <c r="G145" s="46">
        <v>115</v>
      </c>
      <c r="H145" s="45">
        <v>-5.4962840000000002</v>
      </c>
      <c r="I145" s="46">
        <v>144</v>
      </c>
      <c r="J145" s="45">
        <v>-2.8124370000000001</v>
      </c>
      <c r="K145" s="46">
        <v>131</v>
      </c>
      <c r="L145" s="45">
        <v>-0.16431399999999999</v>
      </c>
      <c r="M145" s="46">
        <v>126</v>
      </c>
      <c r="N145" s="45">
        <v>4.4635899999999999</v>
      </c>
      <c r="O145" s="46">
        <v>76</v>
      </c>
      <c r="P145" s="45">
        <v>10.568711</v>
      </c>
      <c r="Q145" s="46">
        <v>68</v>
      </c>
      <c r="R145" s="45">
        <v>10.810560000000001</v>
      </c>
      <c r="S145" s="46">
        <v>51</v>
      </c>
      <c r="T145" s="45">
        <v>9.5201770000000003</v>
      </c>
      <c r="U145" s="46">
        <v>28</v>
      </c>
      <c r="V145" s="47">
        <v>171828878</v>
      </c>
      <c r="W145" s="48">
        <v>39022</v>
      </c>
      <c r="X145" s="45">
        <v>10.938261000000001</v>
      </c>
    </row>
    <row r="146" spans="1:24" hidden="1" x14ac:dyDescent="0.2">
      <c r="A146" s="44" t="s">
        <v>159</v>
      </c>
      <c r="B146" s="45">
        <v>3.8318859999999999</v>
      </c>
      <c r="C146" s="46">
        <v>54</v>
      </c>
      <c r="D146" s="45">
        <v>2.5611299999999999</v>
      </c>
      <c r="E146" s="46">
        <v>17</v>
      </c>
      <c r="F146" s="45">
        <v>2.4644840000000001</v>
      </c>
      <c r="G146" s="46">
        <v>11</v>
      </c>
      <c r="H146" s="45">
        <v>1.0508310000000001</v>
      </c>
      <c r="I146" s="46">
        <v>38</v>
      </c>
      <c r="J146" s="45">
        <v>3.8318859999999999</v>
      </c>
      <c r="K146" s="46">
        <v>54</v>
      </c>
      <c r="L146" s="45">
        <v>-0.82559499999999997</v>
      </c>
      <c r="M146" s="46">
        <v>132</v>
      </c>
      <c r="N146" s="45">
        <v>4.639348</v>
      </c>
      <c r="O146" s="46">
        <v>75</v>
      </c>
      <c r="P146" s="45"/>
      <c r="Q146" s="46"/>
      <c r="R146" s="45"/>
      <c r="S146" s="46"/>
      <c r="T146" s="45"/>
      <c r="U146" s="46"/>
      <c r="V146" s="47">
        <v>12013857</v>
      </c>
      <c r="W146" s="48">
        <v>40997</v>
      </c>
      <c r="X146" s="45">
        <v>10.871930000000001</v>
      </c>
    </row>
    <row r="147" spans="1:24" hidden="1" x14ac:dyDescent="0.2">
      <c r="A147" s="44" t="s">
        <v>160</v>
      </c>
      <c r="B147" s="45">
        <v>-6.9057130000000004</v>
      </c>
      <c r="C147" s="46">
        <v>151</v>
      </c>
      <c r="D147" s="45">
        <v>-6.2370000000000002E-2</v>
      </c>
      <c r="E147" s="46">
        <v>171</v>
      </c>
      <c r="F147" s="45">
        <v>-3.526583</v>
      </c>
      <c r="G147" s="46">
        <v>109</v>
      </c>
      <c r="H147" s="45">
        <v>-5.0698290000000004</v>
      </c>
      <c r="I147" s="46">
        <v>141</v>
      </c>
      <c r="J147" s="45">
        <v>-6.9057130000000004</v>
      </c>
      <c r="K147" s="46">
        <v>151</v>
      </c>
      <c r="L147" s="45">
        <v>2.1967439999999998</v>
      </c>
      <c r="M147" s="46">
        <v>86</v>
      </c>
      <c r="N147" s="45"/>
      <c r="O147" s="46"/>
      <c r="P147" s="45"/>
      <c r="Q147" s="46"/>
      <c r="R147" s="45"/>
      <c r="S147" s="46"/>
      <c r="T147" s="45"/>
      <c r="U147" s="46"/>
      <c r="V147" s="47">
        <v>14679374</v>
      </c>
      <c r="W147" s="48">
        <v>41662</v>
      </c>
      <c r="X147" s="45"/>
    </row>
    <row r="148" spans="1:24" hidden="1" x14ac:dyDescent="0.2">
      <c r="A148" s="44" t="s">
        <v>161</v>
      </c>
      <c r="B148" s="45">
        <v>-0.97017200000000003</v>
      </c>
      <c r="C148" s="46">
        <v>112</v>
      </c>
      <c r="D148" s="45">
        <v>1.6211100000000001</v>
      </c>
      <c r="E148" s="46">
        <v>50</v>
      </c>
      <c r="F148" s="45">
        <v>-1.164183</v>
      </c>
      <c r="G148" s="46">
        <v>50</v>
      </c>
      <c r="H148" s="45">
        <v>-0.11904099999999999</v>
      </c>
      <c r="I148" s="46">
        <v>48</v>
      </c>
      <c r="J148" s="45">
        <v>-0.97017200000000003</v>
      </c>
      <c r="K148" s="46">
        <v>112</v>
      </c>
      <c r="L148" s="45">
        <v>5.2049960000000004</v>
      </c>
      <c r="M148" s="46">
        <v>22</v>
      </c>
      <c r="N148" s="45">
        <v>8.9052059999999997</v>
      </c>
      <c r="O148" s="46">
        <v>16</v>
      </c>
      <c r="P148" s="45">
        <v>13.164527</v>
      </c>
      <c r="Q148" s="46">
        <v>32</v>
      </c>
      <c r="R148" s="45">
        <v>12.973845000000001</v>
      </c>
      <c r="S148" s="46">
        <v>24</v>
      </c>
      <c r="T148" s="45"/>
      <c r="U148" s="46"/>
      <c r="V148" s="47">
        <v>69038374</v>
      </c>
      <c r="W148" s="48">
        <v>40046</v>
      </c>
      <c r="X148" s="45">
        <v>9.1732060000000004</v>
      </c>
    </row>
    <row r="149" spans="1:24" hidden="1" x14ac:dyDescent="0.2">
      <c r="A149" s="44" t="s">
        <v>162</v>
      </c>
      <c r="B149" s="45"/>
      <c r="C149" s="46"/>
      <c r="D149" s="45">
        <v>0.82833000000000001</v>
      </c>
      <c r="E149" s="46">
        <v>123</v>
      </c>
      <c r="F149" s="45">
        <v>-0.67837099999999995</v>
      </c>
      <c r="G149" s="46">
        <v>42</v>
      </c>
      <c r="H149" s="45">
        <v>0.51975099999999996</v>
      </c>
      <c r="I149" s="46">
        <v>45</v>
      </c>
      <c r="J149" s="45"/>
      <c r="K149" s="46"/>
      <c r="L149" s="45"/>
      <c r="M149" s="46"/>
      <c r="N149" s="45"/>
      <c r="O149" s="46"/>
      <c r="P149" s="45"/>
      <c r="Q149" s="46"/>
      <c r="R149" s="45"/>
      <c r="S149" s="46"/>
      <c r="T149" s="45"/>
      <c r="U149" s="46"/>
      <c r="V149" s="47">
        <v>9251408115</v>
      </c>
      <c r="W149" s="48">
        <v>42522</v>
      </c>
      <c r="X149" s="45"/>
    </row>
    <row r="150" spans="1:24" hidden="1" x14ac:dyDescent="0.2">
      <c r="A150" s="44" t="s">
        <v>163</v>
      </c>
      <c r="B150" s="45">
        <v>1.3944879999999999</v>
      </c>
      <c r="C150" s="46">
        <v>83</v>
      </c>
      <c r="D150" s="45">
        <v>1.06355</v>
      </c>
      <c r="E150" s="46">
        <v>97</v>
      </c>
      <c r="F150" s="45">
        <v>-5.4715E-2</v>
      </c>
      <c r="G150" s="46">
        <v>36</v>
      </c>
      <c r="H150" s="45">
        <v>0.75420900000000002</v>
      </c>
      <c r="I150" s="46">
        <v>43</v>
      </c>
      <c r="J150" s="45">
        <v>1.3944879999999999</v>
      </c>
      <c r="K150" s="46">
        <v>83</v>
      </c>
      <c r="L150" s="45">
        <v>3.931962</v>
      </c>
      <c r="M150" s="46">
        <v>43</v>
      </c>
      <c r="N150" s="45">
        <v>6.1589879999999999</v>
      </c>
      <c r="O150" s="46">
        <v>47</v>
      </c>
      <c r="P150" s="45">
        <v>13.340887</v>
      </c>
      <c r="Q150" s="46">
        <v>29</v>
      </c>
      <c r="R150" s="45">
        <v>12.630974999999999</v>
      </c>
      <c r="S150" s="46">
        <v>28</v>
      </c>
      <c r="T150" s="45">
        <v>11.399507</v>
      </c>
      <c r="U150" s="46">
        <v>11</v>
      </c>
      <c r="V150" s="47">
        <v>4562671736</v>
      </c>
      <c r="W150" s="48">
        <v>36374</v>
      </c>
      <c r="X150" s="45">
        <v>8.5994519999999994</v>
      </c>
    </row>
    <row r="151" spans="1:24" hidden="1" x14ac:dyDescent="0.2">
      <c r="A151" s="44" t="s">
        <v>164</v>
      </c>
      <c r="B151" s="45">
        <v>4.2455749999999997</v>
      </c>
      <c r="C151" s="46">
        <v>50</v>
      </c>
      <c r="D151" s="45">
        <v>1.8652</v>
      </c>
      <c r="E151" s="46">
        <v>38</v>
      </c>
      <c r="F151" s="45">
        <v>1.4589479999999999</v>
      </c>
      <c r="G151" s="46">
        <v>22</v>
      </c>
      <c r="H151" s="45">
        <v>3.5729280000000001</v>
      </c>
      <c r="I151" s="46">
        <v>21</v>
      </c>
      <c r="J151" s="45">
        <v>4.2455749999999997</v>
      </c>
      <c r="K151" s="46">
        <v>50</v>
      </c>
      <c r="L151" s="45">
        <v>4.2125260000000004</v>
      </c>
      <c r="M151" s="46">
        <v>37</v>
      </c>
      <c r="N151" s="45">
        <v>6.3527649999999998</v>
      </c>
      <c r="O151" s="46">
        <v>43</v>
      </c>
      <c r="P151" s="45">
        <v>14.052486</v>
      </c>
      <c r="Q151" s="46">
        <v>20</v>
      </c>
      <c r="R151" s="45">
        <v>13.404071999999999</v>
      </c>
      <c r="S151" s="46">
        <v>20</v>
      </c>
      <c r="T151" s="45">
        <v>11.957732</v>
      </c>
      <c r="U151" s="46">
        <v>7</v>
      </c>
      <c r="V151" s="47">
        <v>2523308415</v>
      </c>
      <c r="W151" s="48">
        <v>36374</v>
      </c>
      <c r="X151" s="45">
        <v>8.775385</v>
      </c>
    </row>
    <row r="152" spans="1:24" hidden="1" x14ac:dyDescent="0.2">
      <c r="A152" s="44" t="s">
        <v>165</v>
      </c>
      <c r="B152" s="45">
        <v>25.120764000000001</v>
      </c>
      <c r="C152" s="46">
        <v>3</v>
      </c>
      <c r="D152" s="45">
        <v>1.9180200000000001</v>
      </c>
      <c r="E152" s="46">
        <v>36</v>
      </c>
      <c r="F152" s="45">
        <v>7.285533</v>
      </c>
      <c r="G152" s="46">
        <v>1</v>
      </c>
      <c r="H152" s="45">
        <v>13.993783000000001</v>
      </c>
      <c r="I152" s="46">
        <v>2</v>
      </c>
      <c r="J152" s="45">
        <v>25.120764000000001</v>
      </c>
      <c r="K152" s="46">
        <v>3</v>
      </c>
      <c r="L152" s="45">
        <v>8.2138039999999997</v>
      </c>
      <c r="M152" s="46">
        <v>3</v>
      </c>
      <c r="N152" s="45">
        <v>10.204300999999999</v>
      </c>
      <c r="O152" s="46">
        <v>8</v>
      </c>
      <c r="P152" s="45">
        <v>17.035941999999999</v>
      </c>
      <c r="Q152" s="46">
        <v>2</v>
      </c>
      <c r="R152" s="45">
        <v>15.846109</v>
      </c>
      <c r="S152" s="46">
        <v>3</v>
      </c>
      <c r="T152" s="45">
        <v>11.51904</v>
      </c>
      <c r="U152" s="46">
        <v>10</v>
      </c>
      <c r="V152" s="47">
        <v>2807043811</v>
      </c>
      <c r="W152" s="48">
        <v>35795</v>
      </c>
      <c r="X152" s="45">
        <v>12.488727000000001</v>
      </c>
    </row>
    <row r="153" spans="1:24" hidden="1" x14ac:dyDescent="0.2">
      <c r="A153" s="44" t="s">
        <v>166</v>
      </c>
      <c r="B153" s="45">
        <v>6.2925579999999997</v>
      </c>
      <c r="C153" s="46">
        <v>37</v>
      </c>
      <c r="D153" s="45">
        <v>1.1713100000000001</v>
      </c>
      <c r="E153" s="46">
        <v>81</v>
      </c>
      <c r="F153" s="45">
        <v>-0.217114</v>
      </c>
      <c r="G153" s="46">
        <v>38</v>
      </c>
      <c r="H153" s="45">
        <v>2.052632</v>
      </c>
      <c r="I153" s="46">
        <v>29</v>
      </c>
      <c r="J153" s="45">
        <v>6.2925579999999997</v>
      </c>
      <c r="K153" s="46">
        <v>37</v>
      </c>
      <c r="L153" s="45">
        <v>2.8930880000000001</v>
      </c>
      <c r="M153" s="46">
        <v>63</v>
      </c>
      <c r="N153" s="45">
        <v>5.511558</v>
      </c>
      <c r="O153" s="46">
        <v>62</v>
      </c>
      <c r="P153" s="45">
        <v>12.349372000000001</v>
      </c>
      <c r="Q153" s="46">
        <v>41</v>
      </c>
      <c r="R153" s="45">
        <v>11.887102000000001</v>
      </c>
      <c r="S153" s="46">
        <v>34</v>
      </c>
      <c r="T153" s="45">
        <v>8.1200109999999999</v>
      </c>
      <c r="U153" s="46">
        <v>45</v>
      </c>
      <c r="V153" s="47">
        <v>587668958</v>
      </c>
      <c r="W153" s="48">
        <v>36798</v>
      </c>
      <c r="X153" s="45">
        <v>9.674963</v>
      </c>
    </row>
    <row r="154" spans="1:24" hidden="1" x14ac:dyDescent="0.2">
      <c r="A154" s="44" t="s">
        <v>167</v>
      </c>
      <c r="B154" s="45">
        <v>6.5973759999999997</v>
      </c>
      <c r="C154" s="46">
        <v>32</v>
      </c>
      <c r="D154" s="45">
        <v>1.12843</v>
      </c>
      <c r="E154" s="46">
        <v>84</v>
      </c>
      <c r="F154" s="45">
        <v>-0.27537800000000001</v>
      </c>
      <c r="G154" s="46">
        <v>39</v>
      </c>
      <c r="H154" s="45">
        <v>2.1514579999999999</v>
      </c>
      <c r="I154" s="46">
        <v>28</v>
      </c>
      <c r="J154" s="45">
        <v>6.5973759999999997</v>
      </c>
      <c r="K154" s="46">
        <v>32</v>
      </c>
      <c r="L154" s="45">
        <v>4.0255029999999996</v>
      </c>
      <c r="M154" s="46">
        <v>41</v>
      </c>
      <c r="N154" s="45">
        <v>6.5643929999999999</v>
      </c>
      <c r="O154" s="46">
        <v>39</v>
      </c>
      <c r="P154" s="45">
        <v>12.900304</v>
      </c>
      <c r="Q154" s="46">
        <v>37</v>
      </c>
      <c r="R154" s="45">
        <v>12.807877</v>
      </c>
      <c r="S154" s="46">
        <v>27</v>
      </c>
      <c r="T154" s="45"/>
      <c r="U154" s="46"/>
      <c r="V154" s="47">
        <v>3997216558</v>
      </c>
      <c r="W154" s="48">
        <v>39965</v>
      </c>
      <c r="X154" s="45">
        <v>9.5961479999999995</v>
      </c>
    </row>
    <row r="155" spans="1:24" hidden="1" x14ac:dyDescent="0.2">
      <c r="A155" s="44" t="s">
        <v>168</v>
      </c>
      <c r="B155" s="45">
        <v>43.042628000000001</v>
      </c>
      <c r="C155" s="46">
        <v>2</v>
      </c>
      <c r="D155" s="45">
        <v>2.4147500000000002</v>
      </c>
      <c r="E155" s="46">
        <v>18</v>
      </c>
      <c r="F155" s="45">
        <v>4.7466850000000003</v>
      </c>
      <c r="G155" s="46">
        <v>6</v>
      </c>
      <c r="H155" s="45">
        <v>16.881246000000001</v>
      </c>
      <c r="I155" s="46">
        <v>1</v>
      </c>
      <c r="J155" s="45">
        <v>43.042628000000001</v>
      </c>
      <c r="K155" s="46">
        <v>2</v>
      </c>
      <c r="L155" s="45">
        <v>-0.93185499999999999</v>
      </c>
      <c r="M155" s="46">
        <v>134</v>
      </c>
      <c r="N155" s="45"/>
      <c r="O155" s="46"/>
      <c r="P155" s="45"/>
      <c r="Q155" s="46"/>
      <c r="R155" s="45"/>
      <c r="S155" s="46"/>
      <c r="T155" s="45"/>
      <c r="U155" s="46"/>
      <c r="V155" s="47">
        <v>71494815</v>
      </c>
      <c r="W155" s="48">
        <v>38413</v>
      </c>
      <c r="X155" s="45"/>
    </row>
    <row r="156" spans="1:24" hidden="1" x14ac:dyDescent="0.2">
      <c r="A156" s="44" t="s">
        <v>169</v>
      </c>
      <c r="B156" s="45">
        <v>-7.0372000000000004E-2</v>
      </c>
      <c r="C156" s="46">
        <v>105</v>
      </c>
      <c r="D156" s="45">
        <v>1.5948899999999999</v>
      </c>
      <c r="E156" s="46">
        <v>52</v>
      </c>
      <c r="F156" s="45">
        <v>1.486863</v>
      </c>
      <c r="G156" s="46">
        <v>21</v>
      </c>
      <c r="H156" s="45">
        <v>4.4259560000000002</v>
      </c>
      <c r="I156" s="46">
        <v>16</v>
      </c>
      <c r="J156" s="45">
        <v>-7.0372000000000004E-2</v>
      </c>
      <c r="K156" s="46">
        <v>105</v>
      </c>
      <c r="L156" s="45">
        <v>3.520696</v>
      </c>
      <c r="M156" s="46">
        <v>48</v>
      </c>
      <c r="N156" s="45"/>
      <c r="O156" s="46"/>
      <c r="P156" s="45"/>
      <c r="Q156" s="46"/>
      <c r="R156" s="45"/>
      <c r="S156" s="46"/>
      <c r="T156" s="45"/>
      <c r="U156" s="46"/>
      <c r="V156" s="47">
        <v>65545861</v>
      </c>
      <c r="W156" s="48">
        <v>41729</v>
      </c>
      <c r="X156" s="45"/>
    </row>
    <row r="157" spans="1:24" hidden="1" x14ac:dyDescent="0.2">
      <c r="A157" s="44" t="s">
        <v>170</v>
      </c>
      <c r="B157" s="45">
        <v>-3.8125049999999998</v>
      </c>
      <c r="C157" s="46">
        <v>137</v>
      </c>
      <c r="D157" s="45">
        <v>0.71603000000000006</v>
      </c>
      <c r="E157" s="46">
        <v>140</v>
      </c>
      <c r="F157" s="45">
        <v>-7.4156469999999999</v>
      </c>
      <c r="G157" s="46">
        <v>175</v>
      </c>
      <c r="H157" s="45">
        <v>-8.2373809999999992</v>
      </c>
      <c r="I157" s="46">
        <v>162</v>
      </c>
      <c r="J157" s="45">
        <v>-3.8125049999999998</v>
      </c>
      <c r="K157" s="46">
        <v>137</v>
      </c>
      <c r="L157" s="45">
        <v>-2.1425839999999998</v>
      </c>
      <c r="M157" s="46">
        <v>138</v>
      </c>
      <c r="N157" s="45">
        <v>0.86269300000000004</v>
      </c>
      <c r="O157" s="46">
        <v>113</v>
      </c>
      <c r="P157" s="45"/>
      <c r="Q157" s="46"/>
      <c r="R157" s="45"/>
      <c r="S157" s="46"/>
      <c r="T157" s="45"/>
      <c r="U157" s="46"/>
      <c r="V157" s="47">
        <v>225646184</v>
      </c>
      <c r="W157" s="48">
        <v>41092</v>
      </c>
      <c r="X157" s="45">
        <v>10.173500000000001</v>
      </c>
    </row>
    <row r="158" spans="1:24" hidden="1" x14ac:dyDescent="0.2">
      <c r="A158" s="44" t="s">
        <v>171</v>
      </c>
      <c r="B158" s="45">
        <v>5.0972000000000003E-2</v>
      </c>
      <c r="C158" s="46">
        <v>103</v>
      </c>
      <c r="D158" s="45">
        <v>0.79056999999999999</v>
      </c>
      <c r="E158" s="46">
        <v>131</v>
      </c>
      <c r="F158" s="45">
        <v>-5.5820369999999997</v>
      </c>
      <c r="G158" s="46">
        <v>162</v>
      </c>
      <c r="H158" s="45">
        <v>-4.7171399999999997</v>
      </c>
      <c r="I158" s="46">
        <v>132</v>
      </c>
      <c r="J158" s="45">
        <v>5.0972000000000003E-2</v>
      </c>
      <c r="K158" s="46">
        <v>103</v>
      </c>
      <c r="L158" s="45">
        <v>0.42365000000000003</v>
      </c>
      <c r="M158" s="46">
        <v>115</v>
      </c>
      <c r="N158" s="45">
        <v>3.427184</v>
      </c>
      <c r="O158" s="46">
        <v>93</v>
      </c>
      <c r="P158" s="45">
        <v>9.5489049999999995</v>
      </c>
      <c r="Q158" s="46">
        <v>76</v>
      </c>
      <c r="R158" s="45"/>
      <c r="S158" s="46"/>
      <c r="T158" s="45"/>
      <c r="U158" s="46"/>
      <c r="V158" s="47">
        <v>52799394</v>
      </c>
      <c r="W158" s="48">
        <v>40546</v>
      </c>
      <c r="X158" s="45">
        <v>8.2609060000000003</v>
      </c>
    </row>
    <row r="159" spans="1:24" hidden="1" x14ac:dyDescent="0.2">
      <c r="A159" s="44" t="s">
        <v>172</v>
      </c>
      <c r="B159" s="45"/>
      <c r="C159" s="46"/>
      <c r="D159" s="45">
        <v>0.35548000000000002</v>
      </c>
      <c r="E159" s="46">
        <v>162</v>
      </c>
      <c r="F159" s="45">
        <v>-4.560867</v>
      </c>
      <c r="G159" s="46">
        <v>144</v>
      </c>
      <c r="H159" s="45"/>
      <c r="I159" s="46"/>
      <c r="J159" s="45"/>
      <c r="K159" s="46"/>
      <c r="L159" s="45"/>
      <c r="M159" s="46"/>
      <c r="N159" s="45"/>
      <c r="O159" s="46"/>
      <c r="P159" s="45"/>
      <c r="Q159" s="46"/>
      <c r="R159" s="45"/>
      <c r="S159" s="46"/>
      <c r="T159" s="45"/>
      <c r="U159" s="46"/>
      <c r="V159" s="47">
        <v>271032387</v>
      </c>
      <c r="W159" s="48">
        <v>42597</v>
      </c>
      <c r="X159" s="45"/>
    </row>
    <row r="160" spans="1:24" hidden="1" x14ac:dyDescent="0.2">
      <c r="A160" s="44" t="s">
        <v>173</v>
      </c>
      <c r="B160" s="45">
        <v>0.263905</v>
      </c>
      <c r="C160" s="46">
        <v>99</v>
      </c>
      <c r="D160" s="45">
        <v>0.38519999999999999</v>
      </c>
      <c r="E160" s="46">
        <v>160</v>
      </c>
      <c r="F160" s="45">
        <v>-4.688879</v>
      </c>
      <c r="G160" s="46">
        <v>145</v>
      </c>
      <c r="H160" s="45">
        <v>-0.78118500000000002</v>
      </c>
      <c r="I160" s="46">
        <v>60</v>
      </c>
      <c r="J160" s="45">
        <v>0.263905</v>
      </c>
      <c r="K160" s="46">
        <v>99</v>
      </c>
      <c r="L160" s="45">
        <v>3.5775739999999998</v>
      </c>
      <c r="M160" s="46">
        <v>47</v>
      </c>
      <c r="N160" s="45"/>
      <c r="O160" s="46"/>
      <c r="P160" s="45"/>
      <c r="Q160" s="46"/>
      <c r="R160" s="45"/>
      <c r="S160" s="46"/>
      <c r="T160" s="45"/>
      <c r="U160" s="46"/>
      <c r="V160" s="47">
        <v>394650422</v>
      </c>
      <c r="W160" s="48">
        <v>38534</v>
      </c>
      <c r="X160" s="45"/>
    </row>
    <row r="161" spans="1:24" hidden="1" x14ac:dyDescent="0.2">
      <c r="A161" s="44" t="s">
        <v>174</v>
      </c>
      <c r="B161" s="45">
        <v>4.8608750000000001</v>
      </c>
      <c r="C161" s="46">
        <v>44</v>
      </c>
      <c r="D161" s="45">
        <v>1.0983000000000001</v>
      </c>
      <c r="E161" s="46">
        <v>89</v>
      </c>
      <c r="F161" s="45">
        <v>-2.8899680000000001</v>
      </c>
      <c r="G161" s="46">
        <v>96</v>
      </c>
      <c r="H161" s="45">
        <v>-5.9051220000000004</v>
      </c>
      <c r="I161" s="46">
        <v>148</v>
      </c>
      <c r="J161" s="45">
        <v>4.8608750000000001</v>
      </c>
      <c r="K161" s="46">
        <v>44</v>
      </c>
      <c r="L161" s="45">
        <v>0.48269899999999999</v>
      </c>
      <c r="M161" s="46">
        <v>114</v>
      </c>
      <c r="N161" s="45"/>
      <c r="O161" s="46"/>
      <c r="P161" s="45"/>
      <c r="Q161" s="46"/>
      <c r="R161" s="45"/>
      <c r="S161" s="46"/>
      <c r="T161" s="45"/>
      <c r="U161" s="46"/>
      <c r="V161" s="47">
        <v>296606470</v>
      </c>
      <c r="W161" s="48">
        <v>38534</v>
      </c>
      <c r="X161" s="45"/>
    </row>
    <row r="162" spans="1:24" hidden="1" x14ac:dyDescent="0.2">
      <c r="A162" s="44" t="s">
        <v>175</v>
      </c>
      <c r="B162" s="45">
        <v>-9.8194230000000005</v>
      </c>
      <c r="C162" s="46">
        <v>158</v>
      </c>
      <c r="D162" s="45">
        <v>0.76449999999999996</v>
      </c>
      <c r="E162" s="46">
        <v>133</v>
      </c>
      <c r="F162" s="45">
        <v>-3.8840949999999999</v>
      </c>
      <c r="G162" s="46">
        <v>125</v>
      </c>
      <c r="H162" s="45">
        <v>-5.9969469999999996</v>
      </c>
      <c r="I162" s="46">
        <v>150</v>
      </c>
      <c r="J162" s="45">
        <v>-9.8194230000000005</v>
      </c>
      <c r="K162" s="46">
        <v>158</v>
      </c>
      <c r="L162" s="45">
        <v>0.59741699999999998</v>
      </c>
      <c r="M162" s="46">
        <v>112</v>
      </c>
      <c r="N162" s="45">
        <v>4.3605660000000004</v>
      </c>
      <c r="O162" s="46">
        <v>79</v>
      </c>
      <c r="P162" s="45">
        <v>13.10041</v>
      </c>
      <c r="Q162" s="46">
        <v>33</v>
      </c>
      <c r="R162" s="45">
        <v>14.228745999999999</v>
      </c>
      <c r="S162" s="46">
        <v>8</v>
      </c>
      <c r="T162" s="45">
        <v>9.335566</v>
      </c>
      <c r="U162" s="46">
        <v>30</v>
      </c>
      <c r="V162" s="47">
        <v>559495518</v>
      </c>
      <c r="W162" s="48">
        <v>38657</v>
      </c>
      <c r="X162" s="45">
        <v>9.3690099999999994</v>
      </c>
    </row>
    <row r="163" spans="1:24" hidden="1" x14ac:dyDescent="0.2">
      <c r="A163" s="44" t="s">
        <v>176</v>
      </c>
      <c r="B163" s="45">
        <v>1.6118859999999999</v>
      </c>
      <c r="C163" s="46">
        <v>81</v>
      </c>
      <c r="D163" s="45">
        <v>0.86711000000000005</v>
      </c>
      <c r="E163" s="46">
        <v>120</v>
      </c>
      <c r="F163" s="45">
        <v>-2.436013</v>
      </c>
      <c r="G163" s="46">
        <v>80</v>
      </c>
      <c r="H163" s="45">
        <v>-2.2140409999999999</v>
      </c>
      <c r="I163" s="46">
        <v>90</v>
      </c>
      <c r="J163" s="45">
        <v>1.6118859999999999</v>
      </c>
      <c r="K163" s="46">
        <v>81</v>
      </c>
      <c r="L163" s="45">
        <v>2.7874289999999999</v>
      </c>
      <c r="M163" s="46">
        <v>67</v>
      </c>
      <c r="N163" s="45">
        <v>5.1103310000000004</v>
      </c>
      <c r="O163" s="46">
        <v>68</v>
      </c>
      <c r="P163" s="45"/>
      <c r="Q163" s="46"/>
      <c r="R163" s="45"/>
      <c r="S163" s="46"/>
      <c r="T163" s="45"/>
      <c r="U163" s="46"/>
      <c r="V163" s="47">
        <v>164164888</v>
      </c>
      <c r="W163" s="48">
        <v>41736</v>
      </c>
      <c r="X163" s="45">
        <v>9.8025629999999992</v>
      </c>
    </row>
    <row r="164" spans="1:24" hidden="1" x14ac:dyDescent="0.2">
      <c r="A164" s="44" t="s">
        <v>177</v>
      </c>
      <c r="B164" s="45">
        <v>23.533676</v>
      </c>
      <c r="C164" s="46">
        <v>5</v>
      </c>
      <c r="D164" s="45">
        <v>4.96244</v>
      </c>
      <c r="E164" s="46">
        <v>2</v>
      </c>
      <c r="F164" s="45">
        <v>4.8863810000000001</v>
      </c>
      <c r="G164" s="46">
        <v>3</v>
      </c>
      <c r="H164" s="45">
        <v>7.4037290000000002</v>
      </c>
      <c r="I164" s="46">
        <v>8</v>
      </c>
      <c r="J164" s="45">
        <v>23.533676</v>
      </c>
      <c r="K164" s="46">
        <v>5</v>
      </c>
      <c r="L164" s="45">
        <v>-0.87676799999999999</v>
      </c>
      <c r="M164" s="46">
        <v>133</v>
      </c>
      <c r="N164" s="45">
        <v>2.1386660000000002</v>
      </c>
      <c r="O164" s="46">
        <v>104</v>
      </c>
      <c r="P164" s="45">
        <v>7.2187530000000004</v>
      </c>
      <c r="Q164" s="46">
        <v>86</v>
      </c>
      <c r="R164" s="45"/>
      <c r="S164" s="46"/>
      <c r="T164" s="45"/>
      <c r="U164" s="46"/>
      <c r="V164" s="47">
        <v>198030588</v>
      </c>
      <c r="W164" s="48">
        <v>41736</v>
      </c>
      <c r="X164" s="45">
        <v>14.951169</v>
      </c>
    </row>
    <row r="165" spans="1:24" hidden="1" x14ac:dyDescent="0.2">
      <c r="A165" s="44" t="s">
        <v>178</v>
      </c>
      <c r="B165" s="45">
        <v>-1.345666</v>
      </c>
      <c r="C165" s="46">
        <v>119</v>
      </c>
      <c r="D165" s="45">
        <v>1.10676</v>
      </c>
      <c r="E165" s="46">
        <v>87</v>
      </c>
      <c r="F165" s="45">
        <v>-2.366997</v>
      </c>
      <c r="G165" s="46">
        <v>78</v>
      </c>
      <c r="H165" s="45">
        <v>-3.609585</v>
      </c>
      <c r="I165" s="46">
        <v>114</v>
      </c>
      <c r="J165" s="45">
        <v>-1.345666</v>
      </c>
      <c r="K165" s="46">
        <v>119</v>
      </c>
      <c r="L165" s="45">
        <v>4.9099389999999996</v>
      </c>
      <c r="M165" s="46">
        <v>27</v>
      </c>
      <c r="N165" s="45">
        <v>9.0986650000000004</v>
      </c>
      <c r="O165" s="46">
        <v>14</v>
      </c>
      <c r="P165" s="45"/>
      <c r="Q165" s="46"/>
      <c r="R165" s="45"/>
      <c r="S165" s="46"/>
      <c r="T165" s="45"/>
      <c r="U165" s="46"/>
      <c r="V165" s="47">
        <v>113581651</v>
      </c>
      <c r="W165" s="48">
        <v>41568</v>
      </c>
      <c r="X165" s="45">
        <v>10.949645</v>
      </c>
    </row>
    <row r="166" spans="1:24" hidden="1" x14ac:dyDescent="0.2">
      <c r="A166" s="44" t="s">
        <v>179</v>
      </c>
      <c r="B166" s="45">
        <v>2.1363099999999999</v>
      </c>
      <c r="C166" s="46">
        <v>74</v>
      </c>
      <c r="D166" s="45">
        <v>2.39995</v>
      </c>
      <c r="E166" s="46">
        <v>19</v>
      </c>
      <c r="F166" s="45">
        <v>-3.0596990000000002</v>
      </c>
      <c r="G166" s="46">
        <v>101</v>
      </c>
      <c r="H166" s="45">
        <v>-6.4933670000000001</v>
      </c>
      <c r="I166" s="46">
        <v>151</v>
      </c>
      <c r="J166" s="45">
        <v>2.1363099999999999</v>
      </c>
      <c r="K166" s="46">
        <v>74</v>
      </c>
      <c r="L166" s="45"/>
      <c r="M166" s="46"/>
      <c r="N166" s="45"/>
      <c r="O166" s="46"/>
      <c r="P166" s="45"/>
      <c r="Q166" s="46"/>
      <c r="R166" s="45"/>
      <c r="S166" s="46"/>
      <c r="T166" s="45"/>
      <c r="U166" s="46"/>
      <c r="V166" s="47">
        <v>75894664</v>
      </c>
      <c r="W166" s="48">
        <v>42243</v>
      </c>
      <c r="X166" s="45"/>
    </row>
    <row r="167" spans="1:24" hidden="1" x14ac:dyDescent="0.2">
      <c r="A167" s="44" t="s">
        <v>180</v>
      </c>
      <c r="B167" s="45">
        <v>18.524342999999998</v>
      </c>
      <c r="C167" s="46">
        <v>11</v>
      </c>
      <c r="D167" s="45">
        <v>0.91890000000000005</v>
      </c>
      <c r="E167" s="46">
        <v>114</v>
      </c>
      <c r="F167" s="45">
        <v>1.679459</v>
      </c>
      <c r="G167" s="46">
        <v>16</v>
      </c>
      <c r="H167" s="45">
        <v>4.6881659999999998</v>
      </c>
      <c r="I167" s="46">
        <v>13</v>
      </c>
      <c r="J167" s="45">
        <v>18.524342999999998</v>
      </c>
      <c r="K167" s="46">
        <v>11</v>
      </c>
      <c r="L167" s="45">
        <v>3.939101</v>
      </c>
      <c r="M167" s="46">
        <v>42</v>
      </c>
      <c r="N167" s="45">
        <v>4.1615320000000002</v>
      </c>
      <c r="O167" s="46">
        <v>83</v>
      </c>
      <c r="P167" s="45">
        <v>10.126149</v>
      </c>
      <c r="Q167" s="46">
        <v>73</v>
      </c>
      <c r="R167" s="45"/>
      <c r="S167" s="46"/>
      <c r="T167" s="45"/>
      <c r="U167" s="46"/>
      <c r="V167" s="47">
        <v>43062466</v>
      </c>
      <c r="W167" s="48">
        <v>41736</v>
      </c>
      <c r="X167" s="45">
        <v>12.858139</v>
      </c>
    </row>
    <row r="168" spans="1:24" hidden="1" x14ac:dyDescent="0.2">
      <c r="A168" s="44" t="s">
        <v>181</v>
      </c>
      <c r="B168" s="45">
        <v>-5.886673</v>
      </c>
      <c r="C168" s="46">
        <v>147</v>
      </c>
      <c r="D168" s="45">
        <v>0.66601999999999995</v>
      </c>
      <c r="E168" s="46">
        <v>145</v>
      </c>
      <c r="F168" s="45">
        <v>-6.837599</v>
      </c>
      <c r="G168" s="46">
        <v>173</v>
      </c>
      <c r="H168" s="45">
        <v>-7.5517729999999998</v>
      </c>
      <c r="I168" s="46">
        <v>159</v>
      </c>
      <c r="J168" s="45">
        <v>-5.886673</v>
      </c>
      <c r="K168" s="46">
        <v>147</v>
      </c>
      <c r="L168" s="45">
        <v>-5.7866850000000003</v>
      </c>
      <c r="M168" s="46">
        <v>143</v>
      </c>
      <c r="N168" s="45">
        <v>1.1464810000000001</v>
      </c>
      <c r="O168" s="46">
        <v>111</v>
      </c>
      <c r="P168" s="45"/>
      <c r="Q168" s="46"/>
      <c r="R168" s="45"/>
      <c r="S168" s="46"/>
      <c r="T168" s="45"/>
      <c r="U168" s="46"/>
      <c r="V168" s="47">
        <v>59849608</v>
      </c>
      <c r="W168" s="48">
        <v>41396</v>
      </c>
      <c r="X168" s="45">
        <v>12.693286000000001</v>
      </c>
    </row>
    <row r="169" spans="1:24" hidden="1" x14ac:dyDescent="0.2">
      <c r="A169" s="44" t="s">
        <v>182</v>
      </c>
      <c r="B169" s="45">
        <v>0.97132200000000002</v>
      </c>
      <c r="C169" s="46">
        <v>91</v>
      </c>
      <c r="D169" s="45">
        <v>0.88939999999999997</v>
      </c>
      <c r="E169" s="46">
        <v>118</v>
      </c>
      <c r="F169" s="45">
        <v>-3.3794460000000002</v>
      </c>
      <c r="G169" s="46">
        <v>106</v>
      </c>
      <c r="H169" s="45">
        <v>-1.5710470000000001</v>
      </c>
      <c r="I169" s="46">
        <v>75</v>
      </c>
      <c r="J169" s="45">
        <v>0.97132200000000002</v>
      </c>
      <c r="K169" s="46">
        <v>91</v>
      </c>
      <c r="L169" s="45">
        <v>2.953322</v>
      </c>
      <c r="M169" s="46">
        <v>61</v>
      </c>
      <c r="N169" s="45">
        <v>5.7377419999999999</v>
      </c>
      <c r="O169" s="46">
        <v>55</v>
      </c>
      <c r="P169" s="45">
        <v>13.217110999999999</v>
      </c>
      <c r="Q169" s="46">
        <v>30</v>
      </c>
      <c r="R169" s="45">
        <v>13.004636</v>
      </c>
      <c r="S169" s="46">
        <v>23</v>
      </c>
      <c r="T169" s="45">
        <v>11.326129999999999</v>
      </c>
      <c r="U169" s="46">
        <v>12</v>
      </c>
      <c r="V169" s="47">
        <v>7238764828</v>
      </c>
      <c r="W169" s="48">
        <v>24649</v>
      </c>
      <c r="X169" s="45">
        <v>9.3640329999999992</v>
      </c>
    </row>
    <row r="170" spans="1:24" hidden="1" x14ac:dyDescent="0.2">
      <c r="A170" s="44" t="s">
        <v>183</v>
      </c>
      <c r="B170" s="45">
        <v>3.5230600000000001</v>
      </c>
      <c r="C170" s="46">
        <v>59</v>
      </c>
      <c r="D170" s="45">
        <v>1.6565099999999999</v>
      </c>
      <c r="E170" s="46">
        <v>46</v>
      </c>
      <c r="F170" s="45">
        <v>-2.7877679999999998</v>
      </c>
      <c r="G170" s="46">
        <v>94</v>
      </c>
      <c r="H170" s="45">
        <v>-2.2380080000000002</v>
      </c>
      <c r="I170" s="46">
        <v>93</v>
      </c>
      <c r="J170" s="45">
        <v>3.5230600000000001</v>
      </c>
      <c r="K170" s="46">
        <v>59</v>
      </c>
      <c r="L170" s="45">
        <v>4.9000269999999997</v>
      </c>
      <c r="M170" s="46">
        <v>28</v>
      </c>
      <c r="N170" s="45">
        <v>7.1935770000000003</v>
      </c>
      <c r="O170" s="46">
        <v>28</v>
      </c>
      <c r="P170" s="45">
        <v>14.354965</v>
      </c>
      <c r="Q170" s="46">
        <v>17</v>
      </c>
      <c r="R170" s="45">
        <v>13.585255999999999</v>
      </c>
      <c r="S170" s="46">
        <v>16</v>
      </c>
      <c r="T170" s="45">
        <v>12.129287</v>
      </c>
      <c r="U170" s="46">
        <v>5</v>
      </c>
      <c r="V170" s="47">
        <v>1203935390</v>
      </c>
      <c r="W170" s="48">
        <v>38947</v>
      </c>
      <c r="X170" s="45">
        <v>10.415011</v>
      </c>
    </row>
    <row r="171" spans="1:24" hidden="1" x14ac:dyDescent="0.2">
      <c r="A171" s="44" t="s">
        <v>184</v>
      </c>
      <c r="B171" s="45">
        <v>9.5852430000000002</v>
      </c>
      <c r="C171" s="46">
        <v>25</v>
      </c>
      <c r="D171" s="45">
        <v>2.0346899999999999</v>
      </c>
      <c r="E171" s="46">
        <v>31</v>
      </c>
      <c r="F171" s="45">
        <v>1.5310809999999999</v>
      </c>
      <c r="G171" s="46">
        <v>20</v>
      </c>
      <c r="H171" s="45">
        <v>3.6381209999999999</v>
      </c>
      <c r="I171" s="46">
        <v>20</v>
      </c>
      <c r="J171" s="45">
        <v>9.5852430000000002</v>
      </c>
      <c r="K171" s="46">
        <v>25</v>
      </c>
      <c r="L171" s="45">
        <v>1.2713890000000001</v>
      </c>
      <c r="M171" s="46">
        <v>103</v>
      </c>
      <c r="N171" s="45">
        <v>3.9477359999999999</v>
      </c>
      <c r="O171" s="46">
        <v>88</v>
      </c>
      <c r="P171" s="45">
        <v>10.692069</v>
      </c>
      <c r="Q171" s="46">
        <v>66</v>
      </c>
      <c r="R171" s="45">
        <v>10.889922</v>
      </c>
      <c r="S171" s="46">
        <v>50</v>
      </c>
      <c r="T171" s="45">
        <v>10.062815000000001</v>
      </c>
      <c r="U171" s="46">
        <v>23</v>
      </c>
      <c r="V171" s="47">
        <v>2760048101</v>
      </c>
      <c r="W171" s="48">
        <v>36069</v>
      </c>
      <c r="X171" s="45">
        <v>10.530241999999999</v>
      </c>
    </row>
    <row r="172" spans="1:24" hidden="1" x14ac:dyDescent="0.2">
      <c r="A172" s="44" t="s">
        <v>185</v>
      </c>
      <c r="B172" s="45">
        <v>0.15859100000000001</v>
      </c>
      <c r="C172" s="46">
        <v>101</v>
      </c>
      <c r="D172" s="45">
        <v>0.59362000000000004</v>
      </c>
      <c r="E172" s="46">
        <v>149</v>
      </c>
      <c r="F172" s="45">
        <v>-1.5776859999999999</v>
      </c>
      <c r="G172" s="46">
        <v>57</v>
      </c>
      <c r="H172" s="45">
        <v>-1.703419</v>
      </c>
      <c r="I172" s="46">
        <v>81</v>
      </c>
      <c r="J172" s="45">
        <v>0.15859100000000001</v>
      </c>
      <c r="K172" s="46">
        <v>101</v>
      </c>
      <c r="L172" s="45">
        <v>5.7385950000000001</v>
      </c>
      <c r="M172" s="46">
        <v>15</v>
      </c>
      <c r="N172" s="45">
        <v>6.4419880000000003</v>
      </c>
      <c r="O172" s="46">
        <v>41</v>
      </c>
      <c r="P172" s="45">
        <v>12.922385</v>
      </c>
      <c r="Q172" s="46">
        <v>36</v>
      </c>
      <c r="R172" s="45"/>
      <c r="S172" s="46"/>
      <c r="T172" s="45"/>
      <c r="U172" s="46"/>
      <c r="V172" s="47">
        <v>101573538</v>
      </c>
      <c r="W172" s="48">
        <v>40634</v>
      </c>
      <c r="X172" s="45">
        <v>9.214601</v>
      </c>
    </row>
    <row r="173" spans="1:24" hidden="1" x14ac:dyDescent="0.2">
      <c r="A173" s="44" t="s">
        <v>186</v>
      </c>
      <c r="B173" s="45">
        <v>1.472753</v>
      </c>
      <c r="C173" s="46">
        <v>82</v>
      </c>
      <c r="D173" s="45">
        <v>0.98155000000000003</v>
      </c>
      <c r="E173" s="46">
        <v>107</v>
      </c>
      <c r="F173" s="45">
        <v>-2.4632839999999998</v>
      </c>
      <c r="G173" s="46">
        <v>83</v>
      </c>
      <c r="H173" s="45">
        <v>-3.7731210000000002</v>
      </c>
      <c r="I173" s="46">
        <v>118</v>
      </c>
      <c r="J173" s="45">
        <v>1.472753</v>
      </c>
      <c r="K173" s="46">
        <v>82</v>
      </c>
      <c r="L173" s="45">
        <v>-4.9644320000000004</v>
      </c>
      <c r="M173" s="46">
        <v>142</v>
      </c>
      <c r="N173" s="45">
        <v>-2.1434000000000002</v>
      </c>
      <c r="O173" s="46">
        <v>121</v>
      </c>
      <c r="P173" s="45">
        <v>6.7716880000000002</v>
      </c>
      <c r="Q173" s="46">
        <v>89</v>
      </c>
      <c r="R173" s="45">
        <v>7.1956179999999996</v>
      </c>
      <c r="S173" s="46">
        <v>73</v>
      </c>
      <c r="T173" s="45">
        <v>5.0937510000000001</v>
      </c>
      <c r="U173" s="46">
        <v>56</v>
      </c>
      <c r="V173" s="47">
        <v>603306293</v>
      </c>
      <c r="W173" s="48">
        <v>35004</v>
      </c>
      <c r="X173" s="45">
        <v>12.365712</v>
      </c>
    </row>
    <row r="174" spans="1:24" hidden="1" x14ac:dyDescent="0.2">
      <c r="A174" s="44" t="s">
        <v>187</v>
      </c>
      <c r="B174" s="45">
        <v>-5.2769139999999997</v>
      </c>
      <c r="C174" s="46">
        <v>144</v>
      </c>
      <c r="D174" s="45">
        <v>0.29626000000000002</v>
      </c>
      <c r="E174" s="46">
        <v>164</v>
      </c>
      <c r="F174" s="45">
        <v>-3.9848759999999999</v>
      </c>
      <c r="G174" s="46">
        <v>130</v>
      </c>
      <c r="H174" s="45">
        <v>-5.6994160000000003</v>
      </c>
      <c r="I174" s="46">
        <v>146</v>
      </c>
      <c r="J174" s="45">
        <v>-5.2769139999999997</v>
      </c>
      <c r="K174" s="46">
        <v>144</v>
      </c>
      <c r="L174" s="45">
        <v>1.5358430000000001</v>
      </c>
      <c r="M174" s="46">
        <v>98</v>
      </c>
      <c r="N174" s="45">
        <v>4.0950090000000001</v>
      </c>
      <c r="O174" s="46">
        <v>85</v>
      </c>
      <c r="P174" s="45">
        <v>12.950775999999999</v>
      </c>
      <c r="Q174" s="46">
        <v>35</v>
      </c>
      <c r="R174" s="45">
        <v>13.271894</v>
      </c>
      <c r="S174" s="46">
        <v>22</v>
      </c>
      <c r="T174" s="45">
        <v>8.7185419999999993</v>
      </c>
      <c r="U174" s="46">
        <v>35</v>
      </c>
      <c r="V174" s="47">
        <v>3521314825</v>
      </c>
      <c r="W174" s="48">
        <v>25570</v>
      </c>
      <c r="X174" s="45">
        <v>8.4949670000000008</v>
      </c>
    </row>
    <row r="175" spans="1:24" hidden="1" x14ac:dyDescent="0.2">
      <c r="A175" s="44" t="s">
        <v>188</v>
      </c>
      <c r="B175" s="45">
        <v>-0.85953800000000002</v>
      </c>
      <c r="C175" s="46">
        <v>109</v>
      </c>
      <c r="D175" s="45">
        <v>1.2603599999999999</v>
      </c>
      <c r="E175" s="46">
        <v>70</v>
      </c>
      <c r="F175" s="45">
        <v>-3.9063439999999998</v>
      </c>
      <c r="G175" s="46">
        <v>126</v>
      </c>
      <c r="H175" s="45">
        <v>-3.596352</v>
      </c>
      <c r="I175" s="46">
        <v>113</v>
      </c>
      <c r="J175" s="45">
        <v>-0.85953800000000002</v>
      </c>
      <c r="K175" s="46">
        <v>109</v>
      </c>
      <c r="L175" s="45">
        <v>2.0586530000000001</v>
      </c>
      <c r="M175" s="46">
        <v>92</v>
      </c>
      <c r="N175" s="45">
        <v>4.7294640000000001</v>
      </c>
      <c r="O175" s="46">
        <v>74</v>
      </c>
      <c r="P175" s="45">
        <v>11.85403</v>
      </c>
      <c r="Q175" s="46">
        <v>48</v>
      </c>
      <c r="R175" s="45">
        <v>11.130710000000001</v>
      </c>
      <c r="S175" s="46">
        <v>46</v>
      </c>
      <c r="T175" s="45">
        <v>9.7612740000000002</v>
      </c>
      <c r="U175" s="46">
        <v>26</v>
      </c>
      <c r="V175" s="47">
        <v>465611268</v>
      </c>
      <c r="W175" s="48">
        <v>34731</v>
      </c>
      <c r="X175" s="45">
        <v>10.011149</v>
      </c>
    </row>
    <row r="176" spans="1:24" hidden="1" x14ac:dyDescent="0.2">
      <c r="A176" s="44" t="s">
        <v>189</v>
      </c>
      <c r="B176" s="45">
        <v>1.7325489999999999</v>
      </c>
      <c r="C176" s="46">
        <v>78</v>
      </c>
      <c r="D176" s="45">
        <v>0.54230999999999996</v>
      </c>
      <c r="E176" s="46">
        <v>152</v>
      </c>
      <c r="F176" s="45">
        <v>-2.1248559999999999</v>
      </c>
      <c r="G176" s="46">
        <v>72</v>
      </c>
      <c r="H176" s="45">
        <v>-0.55547999999999997</v>
      </c>
      <c r="I176" s="46">
        <v>54</v>
      </c>
      <c r="J176" s="45">
        <v>1.7325489999999999</v>
      </c>
      <c r="K176" s="46">
        <v>78</v>
      </c>
      <c r="L176" s="45">
        <v>4.2982899999999997</v>
      </c>
      <c r="M176" s="46">
        <v>35</v>
      </c>
      <c r="N176" s="45">
        <v>6.602843</v>
      </c>
      <c r="O176" s="46">
        <v>35</v>
      </c>
      <c r="P176" s="45">
        <v>13.592444</v>
      </c>
      <c r="Q176" s="46">
        <v>26</v>
      </c>
      <c r="R176" s="45">
        <v>13.295348000000001</v>
      </c>
      <c r="S176" s="46">
        <v>21</v>
      </c>
      <c r="T176" s="45">
        <v>10.573384000000001</v>
      </c>
      <c r="U176" s="46">
        <v>18</v>
      </c>
      <c r="V176" s="47">
        <v>384469699</v>
      </c>
      <c r="W176" s="48">
        <v>39007</v>
      </c>
      <c r="X176" s="45">
        <v>8.8144189999999991</v>
      </c>
    </row>
    <row r="177" spans="1:24" hidden="1" x14ac:dyDescent="0.2">
      <c r="A177" s="44" t="s">
        <v>190</v>
      </c>
      <c r="B177" s="45">
        <v>2.7262810000000002</v>
      </c>
      <c r="C177" s="46">
        <v>67</v>
      </c>
      <c r="D177" s="45">
        <v>0.97396000000000005</v>
      </c>
      <c r="E177" s="46">
        <v>108</v>
      </c>
      <c r="F177" s="45">
        <v>-3.823312</v>
      </c>
      <c r="G177" s="46">
        <v>123</v>
      </c>
      <c r="H177" s="45">
        <v>-2.2282869999999999</v>
      </c>
      <c r="I177" s="46">
        <v>91</v>
      </c>
      <c r="J177" s="45">
        <v>2.7262810000000002</v>
      </c>
      <c r="K177" s="46">
        <v>67</v>
      </c>
      <c r="L177" s="45">
        <v>0.90795999999999999</v>
      </c>
      <c r="M177" s="46">
        <v>108</v>
      </c>
      <c r="N177" s="45">
        <v>3.90869</v>
      </c>
      <c r="O177" s="46">
        <v>89</v>
      </c>
      <c r="P177" s="45">
        <v>10.417377999999999</v>
      </c>
      <c r="Q177" s="46">
        <v>71</v>
      </c>
      <c r="R177" s="45">
        <v>10.636161</v>
      </c>
      <c r="S177" s="46">
        <v>54</v>
      </c>
      <c r="T177" s="45">
        <v>8.2312530000000006</v>
      </c>
      <c r="U177" s="46">
        <v>43</v>
      </c>
      <c r="V177" s="47">
        <v>9697398083</v>
      </c>
      <c r="W177" s="48">
        <v>36893</v>
      </c>
      <c r="X177" s="45">
        <v>10.065303</v>
      </c>
    </row>
    <row r="178" spans="1:24" hidden="1" x14ac:dyDescent="0.2">
      <c r="A178" s="44" t="s">
        <v>191</v>
      </c>
      <c r="B178" s="45">
        <v>-1.1195600000000001</v>
      </c>
      <c r="C178" s="46">
        <v>115</v>
      </c>
      <c r="D178" s="45">
        <v>0.92671000000000003</v>
      </c>
      <c r="E178" s="46">
        <v>111</v>
      </c>
      <c r="F178" s="45">
        <v>-4.4361499999999996</v>
      </c>
      <c r="G178" s="46">
        <v>140</v>
      </c>
      <c r="H178" s="45">
        <v>-6.5264420000000003</v>
      </c>
      <c r="I178" s="46">
        <v>152</v>
      </c>
      <c r="J178" s="45">
        <v>-1.1195600000000001</v>
      </c>
      <c r="K178" s="46">
        <v>115</v>
      </c>
      <c r="L178" s="45">
        <v>-1.330282</v>
      </c>
      <c r="M178" s="46">
        <v>137</v>
      </c>
      <c r="N178" s="45">
        <v>1.940536</v>
      </c>
      <c r="O178" s="46">
        <v>106</v>
      </c>
      <c r="P178" s="45">
        <v>10.778897000000001</v>
      </c>
      <c r="Q178" s="46">
        <v>64</v>
      </c>
      <c r="R178" s="45">
        <v>11.415767000000001</v>
      </c>
      <c r="S178" s="46">
        <v>39</v>
      </c>
      <c r="T178" s="45">
        <v>6.7761990000000001</v>
      </c>
      <c r="U178" s="46">
        <v>53</v>
      </c>
      <c r="V178" s="47">
        <v>1913329064</v>
      </c>
      <c r="W178" s="48">
        <v>34547</v>
      </c>
      <c r="X178" s="45">
        <v>9.8276190000000003</v>
      </c>
    </row>
    <row r="179" spans="1:24" hidden="1" x14ac:dyDescent="0.2">
      <c r="A179" s="44" t="s">
        <v>192</v>
      </c>
      <c r="B179" s="45">
        <v>9.7419860000000007</v>
      </c>
      <c r="C179" s="46">
        <v>24</v>
      </c>
      <c r="D179" s="45">
        <v>1.79948</v>
      </c>
      <c r="E179" s="46">
        <v>43</v>
      </c>
      <c r="F179" s="45">
        <v>1.6075740000000001</v>
      </c>
      <c r="G179" s="46">
        <v>17</v>
      </c>
      <c r="H179" s="45">
        <v>3.4627159999999999</v>
      </c>
      <c r="I179" s="46">
        <v>22</v>
      </c>
      <c r="J179" s="45">
        <v>9.7419860000000007</v>
      </c>
      <c r="K179" s="46">
        <v>24</v>
      </c>
      <c r="L179" s="45">
        <v>-2.673845</v>
      </c>
      <c r="M179" s="46">
        <v>139</v>
      </c>
      <c r="N179" s="45">
        <v>-0.98126199999999997</v>
      </c>
      <c r="O179" s="46">
        <v>119</v>
      </c>
      <c r="P179" s="45">
        <v>4.9371</v>
      </c>
      <c r="Q179" s="46">
        <v>94</v>
      </c>
      <c r="R179" s="45">
        <v>5.3486880000000001</v>
      </c>
      <c r="S179" s="46">
        <v>79</v>
      </c>
      <c r="T179" s="45"/>
      <c r="U179" s="46"/>
      <c r="V179" s="47">
        <v>471776587</v>
      </c>
      <c r="W179" s="48">
        <v>39265</v>
      </c>
      <c r="X179" s="45">
        <v>10.548818000000001</v>
      </c>
    </row>
    <row r="180" spans="1:24" hidden="1" x14ac:dyDescent="0.2">
      <c r="A180" s="44" t="s">
        <v>193</v>
      </c>
      <c r="B180" s="45">
        <v>2.7064210000000002</v>
      </c>
      <c r="C180" s="46">
        <v>68</v>
      </c>
      <c r="D180" s="45">
        <v>-0.17144000000000001</v>
      </c>
      <c r="E180" s="46">
        <v>175</v>
      </c>
      <c r="F180" s="45">
        <v>-10.729891</v>
      </c>
      <c r="G180" s="46">
        <v>177</v>
      </c>
      <c r="H180" s="45">
        <v>-11.565359000000001</v>
      </c>
      <c r="I180" s="46">
        <v>172</v>
      </c>
      <c r="J180" s="45">
        <v>2.7064210000000002</v>
      </c>
      <c r="K180" s="46">
        <v>68</v>
      </c>
      <c r="L180" s="45">
        <v>2.260087</v>
      </c>
      <c r="M180" s="46">
        <v>84</v>
      </c>
      <c r="N180" s="45">
        <v>0.40164</v>
      </c>
      <c r="O180" s="46">
        <v>115</v>
      </c>
      <c r="P180" s="45">
        <v>7.4200699999999999</v>
      </c>
      <c r="Q180" s="46">
        <v>85</v>
      </c>
      <c r="R180" s="45">
        <v>8.5208329999999997</v>
      </c>
      <c r="S180" s="46">
        <v>67</v>
      </c>
      <c r="T180" s="45">
        <v>8.4673890000000007</v>
      </c>
      <c r="U180" s="46">
        <v>41</v>
      </c>
      <c r="V180" s="47">
        <v>946715983</v>
      </c>
      <c r="W180" s="48">
        <v>36777</v>
      </c>
      <c r="X180" s="45">
        <v>12.679316</v>
      </c>
    </row>
    <row r="181" spans="1:24" hidden="1" x14ac:dyDescent="0.2">
      <c r="A181" s="44" t="s">
        <v>194</v>
      </c>
      <c r="B181" s="45">
        <v>-2.2138800000000001</v>
      </c>
      <c r="C181" s="46">
        <v>128</v>
      </c>
      <c r="D181" s="45">
        <v>0.76290999999999998</v>
      </c>
      <c r="E181" s="46">
        <v>134</v>
      </c>
      <c r="F181" s="45">
        <v>-1.235606</v>
      </c>
      <c r="G181" s="46">
        <v>52</v>
      </c>
      <c r="H181" s="45">
        <v>-1.6522920000000001</v>
      </c>
      <c r="I181" s="46">
        <v>77</v>
      </c>
      <c r="J181" s="45">
        <v>-2.2138800000000001</v>
      </c>
      <c r="K181" s="46">
        <v>128</v>
      </c>
      <c r="L181" s="45">
        <v>3.7478479999999998</v>
      </c>
      <c r="M181" s="46">
        <v>46</v>
      </c>
      <c r="N181" s="45">
        <v>5.7542790000000004</v>
      </c>
      <c r="O181" s="46">
        <v>53</v>
      </c>
      <c r="P181" s="45">
        <v>13.649307</v>
      </c>
      <c r="Q181" s="46">
        <v>25</v>
      </c>
      <c r="R181" s="45">
        <v>12.918645</v>
      </c>
      <c r="S181" s="46">
        <v>26</v>
      </c>
      <c r="T181" s="45"/>
      <c r="U181" s="46"/>
      <c r="V181" s="47">
        <v>263185248</v>
      </c>
      <c r="W181" s="48">
        <v>39387</v>
      </c>
      <c r="X181" s="45">
        <v>7.7456290000000001</v>
      </c>
    </row>
    <row r="182" spans="1:24" hidden="1" x14ac:dyDescent="0.2">
      <c r="A182" s="44" t="s">
        <v>195</v>
      </c>
      <c r="B182" s="45"/>
      <c r="C182" s="46"/>
      <c r="D182" s="45">
        <v>0.48392000000000002</v>
      </c>
      <c r="E182" s="46">
        <v>156</v>
      </c>
      <c r="F182" s="45">
        <v>-6.709263</v>
      </c>
      <c r="G182" s="46">
        <v>171</v>
      </c>
      <c r="H182" s="45"/>
      <c r="I182" s="46"/>
      <c r="J182" s="45"/>
      <c r="K182" s="46"/>
      <c r="L182" s="45"/>
      <c r="M182" s="46"/>
      <c r="N182" s="45"/>
      <c r="O182" s="46"/>
      <c r="P182" s="45"/>
      <c r="Q182" s="46"/>
      <c r="R182" s="45"/>
      <c r="S182" s="46"/>
      <c r="T182" s="45"/>
      <c r="U182" s="46"/>
      <c r="V182" s="47">
        <v>82266352</v>
      </c>
      <c r="W182" s="48">
        <v>42583</v>
      </c>
      <c r="X182" s="45"/>
    </row>
    <row r="183" spans="1:24" hidden="1" x14ac:dyDescent="0.2">
      <c r="A183" s="44" t="s">
        <v>196</v>
      </c>
      <c r="B183" s="45"/>
      <c r="C183" s="46"/>
      <c r="D183" s="45">
        <v>1.07389</v>
      </c>
      <c r="E183" s="46">
        <v>95</v>
      </c>
      <c r="F183" s="45">
        <v>-6.3352279999999999</v>
      </c>
      <c r="G183" s="46">
        <v>168</v>
      </c>
      <c r="H183" s="45">
        <v>-10.231719</v>
      </c>
      <c r="I183" s="46">
        <v>170</v>
      </c>
      <c r="J183" s="45"/>
      <c r="K183" s="46"/>
      <c r="L183" s="45"/>
      <c r="M183" s="46"/>
      <c r="N183" s="45"/>
      <c r="O183" s="46"/>
      <c r="P183" s="45"/>
      <c r="Q183" s="46"/>
      <c r="R183" s="45"/>
      <c r="S183" s="46"/>
      <c r="T183" s="45"/>
      <c r="U183" s="46"/>
      <c r="V183" s="47">
        <v>453160878</v>
      </c>
      <c r="W183" s="48">
        <v>42522</v>
      </c>
      <c r="X183" s="45"/>
    </row>
    <row r="184" spans="1:24" hidden="1" x14ac:dyDescent="0.2">
      <c r="A184" s="44" t="s">
        <v>197</v>
      </c>
      <c r="B184" s="45">
        <v>-0.97800500000000001</v>
      </c>
      <c r="C184" s="46">
        <v>113</v>
      </c>
      <c r="D184" s="45">
        <v>-0.44595000000000001</v>
      </c>
      <c r="E184" s="46">
        <v>178</v>
      </c>
      <c r="F184" s="45">
        <v>-3.9065880000000002</v>
      </c>
      <c r="G184" s="46">
        <v>127</v>
      </c>
      <c r="H184" s="45">
        <v>-1.643205</v>
      </c>
      <c r="I184" s="46">
        <v>76</v>
      </c>
      <c r="J184" s="45">
        <v>-0.97800500000000001</v>
      </c>
      <c r="K184" s="46">
        <v>113</v>
      </c>
      <c r="L184" s="45">
        <v>2.1033870000000001</v>
      </c>
      <c r="M184" s="46">
        <v>91</v>
      </c>
      <c r="N184" s="45"/>
      <c r="O184" s="46"/>
      <c r="P184" s="45"/>
      <c r="Q184" s="46"/>
      <c r="R184" s="45"/>
      <c r="S184" s="46"/>
      <c r="T184" s="45"/>
      <c r="U184" s="46"/>
      <c r="V184" s="47">
        <v>287667</v>
      </c>
      <c r="W184" s="48">
        <v>41703</v>
      </c>
      <c r="X184" s="45"/>
    </row>
    <row r="185" spans="1:24" hidden="1" x14ac:dyDescent="0.2">
      <c r="A185" s="44" t="s">
        <v>198</v>
      </c>
      <c r="B185" s="45">
        <v>22.562974000000001</v>
      </c>
      <c r="C185" s="46">
        <v>6</v>
      </c>
      <c r="D185" s="45">
        <v>4.87805</v>
      </c>
      <c r="E185" s="46">
        <v>3</v>
      </c>
      <c r="F185" s="45">
        <v>4.7943009999999999</v>
      </c>
      <c r="G185" s="46">
        <v>4</v>
      </c>
      <c r="H185" s="45">
        <v>7.4569359999999998</v>
      </c>
      <c r="I185" s="46">
        <v>6</v>
      </c>
      <c r="J185" s="45">
        <v>22.562974000000001</v>
      </c>
      <c r="K185" s="46">
        <v>6</v>
      </c>
      <c r="L185" s="45">
        <v>-0.54306299999999996</v>
      </c>
      <c r="M185" s="46">
        <v>127</v>
      </c>
      <c r="N185" s="45">
        <v>2.347645</v>
      </c>
      <c r="O185" s="46">
        <v>102</v>
      </c>
      <c r="P185" s="45"/>
      <c r="Q185" s="46"/>
      <c r="R185" s="45"/>
      <c r="S185" s="46"/>
      <c r="T185" s="45"/>
      <c r="U185" s="46"/>
      <c r="V185" s="47">
        <v>7818517</v>
      </c>
      <c r="W185" s="48">
        <v>41445</v>
      </c>
      <c r="X185" s="45">
        <v>14.781768</v>
      </c>
    </row>
    <row r="186" spans="1:24" hidden="1" x14ac:dyDescent="0.2">
      <c r="A186" s="44" t="s">
        <v>199</v>
      </c>
      <c r="B186" s="45">
        <v>0.13478100000000001</v>
      </c>
      <c r="C186" s="46">
        <v>102</v>
      </c>
      <c r="D186" s="45">
        <v>0.98319999999999996</v>
      </c>
      <c r="E186" s="46">
        <v>106</v>
      </c>
      <c r="F186" s="45">
        <v>-4.4010809999999996</v>
      </c>
      <c r="G186" s="46">
        <v>139</v>
      </c>
      <c r="H186" s="45">
        <v>-3.561858</v>
      </c>
      <c r="I186" s="46">
        <v>112</v>
      </c>
      <c r="J186" s="45">
        <v>0.13478100000000001</v>
      </c>
      <c r="K186" s="46">
        <v>102</v>
      </c>
      <c r="L186" s="45">
        <v>3.452995</v>
      </c>
      <c r="M186" s="46">
        <v>50</v>
      </c>
      <c r="N186" s="45">
        <v>6.6796959999999999</v>
      </c>
      <c r="O186" s="46">
        <v>34</v>
      </c>
      <c r="P186" s="45"/>
      <c r="Q186" s="46"/>
      <c r="R186" s="45"/>
      <c r="S186" s="46"/>
      <c r="T186" s="45"/>
      <c r="U186" s="46"/>
      <c r="V186" s="47">
        <v>51168007</v>
      </c>
      <c r="W186" s="48">
        <v>41456</v>
      </c>
      <c r="X186" s="45">
        <v>9.4129509999999996</v>
      </c>
    </row>
    <row r="187" spans="1:24" hidden="1" x14ac:dyDescent="0.2">
      <c r="A187" s="44" t="s">
        <v>200</v>
      </c>
      <c r="B187" s="45"/>
      <c r="C187" s="46"/>
      <c r="D187" s="45">
        <v>0.82704</v>
      </c>
      <c r="E187" s="46">
        <v>124</v>
      </c>
      <c r="F187" s="45">
        <v>-3.9163239999999999</v>
      </c>
      <c r="G187" s="46">
        <v>129</v>
      </c>
      <c r="H187" s="45">
        <v>-2.2306499999999998</v>
      </c>
      <c r="I187" s="46">
        <v>92</v>
      </c>
      <c r="J187" s="45"/>
      <c r="K187" s="46"/>
      <c r="L187" s="45"/>
      <c r="M187" s="46"/>
      <c r="N187" s="45"/>
      <c r="O187" s="46"/>
      <c r="P187" s="45"/>
      <c r="Q187" s="46"/>
      <c r="R187" s="45"/>
      <c r="S187" s="46"/>
      <c r="T187" s="45"/>
      <c r="U187" s="46"/>
      <c r="V187" s="47">
        <v>190794</v>
      </c>
      <c r="W187" s="48">
        <v>42212</v>
      </c>
      <c r="X187" s="45"/>
    </row>
    <row r="188" spans="1:24" hidden="1" x14ac:dyDescent="0.2">
      <c r="A188" s="44" t="s">
        <v>201</v>
      </c>
      <c r="B188" s="45">
        <v>2.7853129999999999</v>
      </c>
      <c r="C188" s="46">
        <v>66</v>
      </c>
      <c r="D188" s="45">
        <v>1.8219099999999999</v>
      </c>
      <c r="E188" s="46">
        <v>42</v>
      </c>
      <c r="F188" s="45">
        <v>-3.694823</v>
      </c>
      <c r="G188" s="46">
        <v>117</v>
      </c>
      <c r="H188" s="45">
        <v>-3.7025049999999999</v>
      </c>
      <c r="I188" s="46">
        <v>115</v>
      </c>
      <c r="J188" s="45">
        <v>2.7853129999999999</v>
      </c>
      <c r="K188" s="46">
        <v>66</v>
      </c>
      <c r="L188" s="45">
        <v>2.9363459999999999</v>
      </c>
      <c r="M188" s="46">
        <v>62</v>
      </c>
      <c r="N188" s="45">
        <v>6.7765269999999997</v>
      </c>
      <c r="O188" s="46">
        <v>32</v>
      </c>
      <c r="P188" s="45"/>
      <c r="Q188" s="46"/>
      <c r="R188" s="45"/>
      <c r="S188" s="46"/>
      <c r="T188" s="45"/>
      <c r="U188" s="46"/>
      <c r="V188" s="47">
        <v>103792703</v>
      </c>
      <c r="W188" s="48">
        <v>41542</v>
      </c>
      <c r="X188" s="45">
        <v>10.21963</v>
      </c>
    </row>
    <row r="189" spans="1:24" hidden="1" x14ac:dyDescent="0.2">
      <c r="A189" s="44" t="s">
        <v>202</v>
      </c>
      <c r="B189" s="45">
        <v>3.5877089999999998</v>
      </c>
      <c r="C189" s="46">
        <v>56</v>
      </c>
      <c r="D189" s="45">
        <v>0.14641000000000001</v>
      </c>
      <c r="E189" s="46">
        <v>169</v>
      </c>
      <c r="F189" s="45">
        <v>-6.5346520000000003</v>
      </c>
      <c r="G189" s="46">
        <v>170</v>
      </c>
      <c r="H189" s="45">
        <v>-3.86951</v>
      </c>
      <c r="I189" s="46">
        <v>121</v>
      </c>
      <c r="J189" s="45">
        <v>3.5877089999999998</v>
      </c>
      <c r="K189" s="46">
        <v>56</v>
      </c>
      <c r="L189" s="45"/>
      <c r="M189" s="46"/>
      <c r="N189" s="45"/>
      <c r="O189" s="46"/>
      <c r="P189" s="45"/>
      <c r="Q189" s="46"/>
      <c r="R189" s="45"/>
      <c r="S189" s="46"/>
      <c r="T189" s="45"/>
      <c r="U189" s="46"/>
      <c r="V189" s="47">
        <v>1378741</v>
      </c>
      <c r="W189" s="48">
        <v>42032</v>
      </c>
      <c r="X189" s="45"/>
    </row>
    <row r="190" spans="1:24" hidden="1" x14ac:dyDescent="0.2">
      <c r="A190" s="44" t="s">
        <v>203</v>
      </c>
      <c r="B190" s="45">
        <v>0.38592700000000002</v>
      </c>
      <c r="C190" s="46">
        <v>97</v>
      </c>
      <c r="D190" s="45">
        <v>0.36735000000000001</v>
      </c>
      <c r="E190" s="46">
        <v>161</v>
      </c>
      <c r="F190" s="45">
        <v>1.586389</v>
      </c>
      <c r="G190" s="46">
        <v>18</v>
      </c>
      <c r="H190" s="45">
        <v>4.3452469999999996</v>
      </c>
      <c r="I190" s="46">
        <v>17</v>
      </c>
      <c r="J190" s="45">
        <v>0.38592700000000002</v>
      </c>
      <c r="K190" s="46">
        <v>97</v>
      </c>
      <c r="L190" s="45">
        <v>4.4119409999999997</v>
      </c>
      <c r="M190" s="46">
        <v>32</v>
      </c>
      <c r="N190" s="45"/>
      <c r="O190" s="46"/>
      <c r="P190" s="45"/>
      <c r="Q190" s="46"/>
      <c r="R190" s="45"/>
      <c r="S190" s="46"/>
      <c r="T190" s="45"/>
      <c r="U190" s="46"/>
      <c r="V190" s="47">
        <v>216459086</v>
      </c>
      <c r="W190" s="48">
        <v>41663</v>
      </c>
      <c r="X190" s="45"/>
    </row>
    <row r="191" spans="1:24" hidden="1" x14ac:dyDescent="0.2">
      <c r="A191" s="44" t="s">
        <v>204</v>
      </c>
      <c r="B191" s="45">
        <v>-3.6108009999999999</v>
      </c>
      <c r="C191" s="46">
        <v>135</v>
      </c>
      <c r="D191" s="45">
        <v>1.08487</v>
      </c>
      <c r="E191" s="46">
        <v>91</v>
      </c>
      <c r="F191" s="45">
        <v>-2.6526360000000002</v>
      </c>
      <c r="G191" s="46">
        <v>90</v>
      </c>
      <c r="H191" s="45">
        <v>-2.803871</v>
      </c>
      <c r="I191" s="46">
        <v>104</v>
      </c>
      <c r="J191" s="45">
        <v>-3.6108009999999999</v>
      </c>
      <c r="K191" s="46">
        <v>135</v>
      </c>
      <c r="L191" s="45">
        <v>1.787533</v>
      </c>
      <c r="M191" s="46">
        <v>96</v>
      </c>
      <c r="N191" s="45">
        <v>6.3734099999999998</v>
      </c>
      <c r="O191" s="46">
        <v>42</v>
      </c>
      <c r="P191" s="45"/>
      <c r="Q191" s="46"/>
      <c r="R191" s="45"/>
      <c r="S191" s="46"/>
      <c r="T191" s="45"/>
      <c r="U191" s="46"/>
      <c r="V191" s="47">
        <v>22315877</v>
      </c>
      <c r="W191" s="48">
        <v>41325</v>
      </c>
      <c r="X191" s="45">
        <v>8.3737309999999994</v>
      </c>
    </row>
    <row r="192" spans="1:24" hidden="1" x14ac:dyDescent="0.2">
      <c r="A192" s="44" t="s">
        <v>205</v>
      </c>
      <c r="B192" s="45">
        <v>-4.4657960000000001</v>
      </c>
      <c r="C192" s="46">
        <v>142</v>
      </c>
      <c r="D192" s="45">
        <v>0.74897000000000002</v>
      </c>
      <c r="E192" s="46">
        <v>138</v>
      </c>
      <c r="F192" s="45">
        <v>-4.2604040000000003</v>
      </c>
      <c r="G192" s="46">
        <v>136</v>
      </c>
      <c r="H192" s="45">
        <v>-5.026478</v>
      </c>
      <c r="I192" s="46">
        <v>140</v>
      </c>
      <c r="J192" s="45">
        <v>-4.4657960000000001</v>
      </c>
      <c r="K192" s="46">
        <v>142</v>
      </c>
      <c r="L192" s="45">
        <v>4.5834729999999997</v>
      </c>
      <c r="M192" s="46">
        <v>30</v>
      </c>
      <c r="N192" s="45">
        <v>8.0179019999999994</v>
      </c>
      <c r="O192" s="46">
        <v>19</v>
      </c>
      <c r="P192" s="45">
        <v>13.892885</v>
      </c>
      <c r="Q192" s="46">
        <v>22</v>
      </c>
      <c r="R192" s="45"/>
      <c r="S192" s="46"/>
      <c r="T192" s="45"/>
      <c r="U192" s="46"/>
      <c r="V192" s="47">
        <v>1382877510</v>
      </c>
      <c r="W192" s="48">
        <v>40500</v>
      </c>
      <c r="X192" s="45">
        <v>10.016252</v>
      </c>
    </row>
    <row r="193" spans="1:24" hidden="1" x14ac:dyDescent="0.2">
      <c r="A193" s="44" t="s">
        <v>206</v>
      </c>
      <c r="B193" s="45">
        <v>-3.8410340000000001</v>
      </c>
      <c r="C193" s="46">
        <v>138</v>
      </c>
      <c r="D193" s="45">
        <v>1.3090599999999999</v>
      </c>
      <c r="E193" s="46">
        <v>67</v>
      </c>
      <c r="F193" s="45">
        <v>-4.9368340000000002</v>
      </c>
      <c r="G193" s="46">
        <v>149</v>
      </c>
      <c r="H193" s="45">
        <v>-5.7913100000000002</v>
      </c>
      <c r="I193" s="46">
        <v>147</v>
      </c>
      <c r="J193" s="45">
        <v>-3.8410340000000001</v>
      </c>
      <c r="K193" s="46">
        <v>138</v>
      </c>
      <c r="L193" s="45"/>
      <c r="M193" s="46"/>
      <c r="N193" s="45"/>
      <c r="O193" s="46"/>
      <c r="P193" s="45"/>
      <c r="Q193" s="46"/>
      <c r="R193" s="45"/>
      <c r="S193" s="46"/>
      <c r="T193" s="45"/>
      <c r="U193" s="46"/>
      <c r="V193" s="47">
        <v>2434621870</v>
      </c>
      <c r="W193" s="48">
        <v>42279</v>
      </c>
      <c r="X193" s="45"/>
    </row>
    <row r="194" spans="1:24" hidden="1" x14ac:dyDescent="0.2">
      <c r="A194" s="44" t="s">
        <v>207</v>
      </c>
      <c r="B194" s="45">
        <v>-1.0255380000000001</v>
      </c>
      <c r="C194" s="46">
        <v>114</v>
      </c>
      <c r="D194" s="45">
        <v>0.30763000000000001</v>
      </c>
      <c r="E194" s="46">
        <v>163</v>
      </c>
      <c r="F194" s="45">
        <v>-4.2704680000000002</v>
      </c>
      <c r="G194" s="46">
        <v>137</v>
      </c>
      <c r="H194" s="45">
        <v>-3.3391139999999999</v>
      </c>
      <c r="I194" s="46">
        <v>108</v>
      </c>
      <c r="J194" s="45">
        <v>-1.0255380000000001</v>
      </c>
      <c r="K194" s="46">
        <v>114</v>
      </c>
      <c r="L194" s="45">
        <v>2.1720359999999999</v>
      </c>
      <c r="M194" s="46">
        <v>87</v>
      </c>
      <c r="N194" s="45"/>
      <c r="O194" s="46"/>
      <c r="P194" s="45"/>
      <c r="Q194" s="46"/>
      <c r="R194" s="45"/>
      <c r="S194" s="46"/>
      <c r="T194" s="45"/>
      <c r="U194" s="46"/>
      <c r="V194" s="47">
        <v>1751850548</v>
      </c>
      <c r="W194" s="48">
        <v>41702</v>
      </c>
      <c r="X194" s="45"/>
    </row>
    <row r="195" spans="1:24" hidden="1" x14ac:dyDescent="0.2">
      <c r="A195" s="44" t="s">
        <v>208</v>
      </c>
      <c r="B195" s="45">
        <v>-7.0843429999999996</v>
      </c>
      <c r="C195" s="46">
        <v>152</v>
      </c>
      <c r="D195" s="45">
        <v>1.86293</v>
      </c>
      <c r="E195" s="46">
        <v>39</v>
      </c>
      <c r="F195" s="45">
        <v>0.21109700000000001</v>
      </c>
      <c r="G195" s="46">
        <v>34</v>
      </c>
      <c r="H195" s="45">
        <v>-4.1747690000000004</v>
      </c>
      <c r="I195" s="46">
        <v>123</v>
      </c>
      <c r="J195" s="45">
        <v>-7.0843429999999996</v>
      </c>
      <c r="K195" s="46">
        <v>152</v>
      </c>
      <c r="L195" s="45">
        <v>1.4785360000000001</v>
      </c>
      <c r="M195" s="46">
        <v>100</v>
      </c>
      <c r="N195" s="45">
        <v>2.0897320000000001</v>
      </c>
      <c r="O195" s="46">
        <v>105</v>
      </c>
      <c r="P195" s="45"/>
      <c r="Q195" s="46"/>
      <c r="R195" s="45"/>
      <c r="S195" s="46"/>
      <c r="T195" s="45"/>
      <c r="U195" s="46"/>
      <c r="V195" s="47">
        <v>17009621</v>
      </c>
      <c r="W195" s="48">
        <v>41579</v>
      </c>
      <c r="X195" s="45">
        <v>9.6600640000000002</v>
      </c>
    </row>
    <row r="196" spans="1:24" hidden="1" x14ac:dyDescent="0.2">
      <c r="A196" s="44" t="s">
        <v>209</v>
      </c>
      <c r="B196" s="45">
        <v>-9.7921569999999996</v>
      </c>
      <c r="C196" s="46">
        <v>157</v>
      </c>
      <c r="D196" s="45">
        <v>0.99931000000000003</v>
      </c>
      <c r="E196" s="46">
        <v>104</v>
      </c>
      <c r="F196" s="45">
        <v>-6.7428290000000004</v>
      </c>
      <c r="G196" s="46">
        <v>172</v>
      </c>
      <c r="H196" s="45">
        <v>-10.113863</v>
      </c>
      <c r="I196" s="46">
        <v>169</v>
      </c>
      <c r="J196" s="45">
        <v>-9.7921569999999996</v>
      </c>
      <c r="K196" s="46">
        <v>157</v>
      </c>
      <c r="L196" s="45"/>
      <c r="M196" s="46"/>
      <c r="N196" s="45"/>
      <c r="O196" s="46"/>
      <c r="P196" s="45"/>
      <c r="Q196" s="46"/>
      <c r="R196" s="45"/>
      <c r="S196" s="46"/>
      <c r="T196" s="45"/>
      <c r="U196" s="46"/>
      <c r="V196" s="47">
        <v>43213930</v>
      </c>
      <c r="W196" s="48">
        <v>42128</v>
      </c>
      <c r="X196" s="45"/>
    </row>
    <row r="197" spans="1:24" s="20" customFormat="1" hidden="1" x14ac:dyDescent="0.2">
      <c r="A197" s="49" t="s">
        <v>25</v>
      </c>
      <c r="B197" s="50">
        <v>3.0713089999999998</v>
      </c>
      <c r="C197" s="51"/>
      <c r="D197" s="50">
        <v>1.2400800000000001</v>
      </c>
      <c r="E197" s="51"/>
      <c r="F197" s="50">
        <v>-2.3587850000000001</v>
      </c>
      <c r="G197" s="51"/>
      <c r="H197" s="50">
        <v>-1.764033</v>
      </c>
      <c r="I197" s="51"/>
      <c r="J197" s="50">
        <v>3.0713089999999998</v>
      </c>
      <c r="K197" s="51"/>
      <c r="L197" s="50">
        <v>2.0361799999999999</v>
      </c>
      <c r="M197" s="51"/>
      <c r="N197" s="50">
        <v>4.7220880000000003</v>
      </c>
      <c r="O197" s="51"/>
      <c r="P197" s="50">
        <v>10.462244</v>
      </c>
      <c r="Q197" s="51"/>
      <c r="R197" s="50">
        <v>10.50989</v>
      </c>
      <c r="S197" s="51"/>
      <c r="T197" s="50">
        <v>8.7946519999999992</v>
      </c>
      <c r="U197" s="51"/>
      <c r="V197" s="52"/>
      <c r="W197" s="53">
        <v>24411</v>
      </c>
      <c r="X197" s="50">
        <v>8.8927840000000007</v>
      </c>
    </row>
    <row r="198" spans="1:24" s="20" customFormat="1" hidden="1" x14ac:dyDescent="0.2">
      <c r="A198" s="49" t="s">
        <v>210</v>
      </c>
      <c r="B198" s="50">
        <v>3.2256499999999999</v>
      </c>
      <c r="C198" s="51"/>
      <c r="D198" s="50">
        <v>1.259771</v>
      </c>
      <c r="E198" s="51"/>
      <c r="F198" s="50">
        <v>-2.3603510000000001</v>
      </c>
      <c r="G198" s="51"/>
      <c r="H198" s="50">
        <v>-1.6855659999999999</v>
      </c>
      <c r="I198" s="51"/>
      <c r="J198" s="50">
        <v>3.2256499999999999</v>
      </c>
      <c r="K198" s="51"/>
      <c r="L198" s="50">
        <v>2.6964839999999999</v>
      </c>
      <c r="M198" s="51"/>
      <c r="N198" s="50">
        <v>5.2917759999999996</v>
      </c>
      <c r="O198" s="51"/>
      <c r="P198" s="50">
        <v>11.383467</v>
      </c>
      <c r="Q198" s="51"/>
      <c r="R198" s="50">
        <v>11.108479000000001</v>
      </c>
      <c r="S198" s="51"/>
      <c r="T198" s="50">
        <v>9.2834529999999997</v>
      </c>
      <c r="U198" s="51"/>
      <c r="V198" s="52">
        <v>1402198015.3315201</v>
      </c>
      <c r="W198" s="53"/>
      <c r="X198" s="50">
        <v>10.350085999999999</v>
      </c>
    </row>
    <row r="199" spans="1:24" s="21" customFormat="1" hidden="1" x14ac:dyDescent="0.2">
      <c r="A199" s="54" t="s">
        <v>211</v>
      </c>
      <c r="B199" s="51">
        <v>162</v>
      </c>
      <c r="C199" s="51"/>
      <c r="D199" s="51">
        <v>183</v>
      </c>
      <c r="E199" s="51"/>
      <c r="F199" s="51">
        <v>178</v>
      </c>
      <c r="G199" s="51"/>
      <c r="H199" s="51">
        <v>172</v>
      </c>
      <c r="I199" s="51"/>
      <c r="J199" s="51">
        <v>162</v>
      </c>
      <c r="K199" s="51"/>
      <c r="L199" s="51">
        <v>143</v>
      </c>
      <c r="M199" s="51"/>
      <c r="N199" s="51">
        <v>122</v>
      </c>
      <c r="O199" s="51"/>
      <c r="P199" s="51">
        <v>98</v>
      </c>
      <c r="Q199" s="51"/>
      <c r="R199" s="51">
        <v>82</v>
      </c>
      <c r="S199" s="51"/>
      <c r="T199" s="51">
        <v>59</v>
      </c>
      <c r="U199" s="51"/>
      <c r="V199" s="55">
        <v>184</v>
      </c>
      <c r="W199" s="51"/>
      <c r="X199" s="51">
        <v>122</v>
      </c>
    </row>
    <row r="200" spans="1:24" hidden="1" x14ac:dyDescent="0.2">
      <c r="A200" s="5"/>
      <c r="B200" s="16"/>
      <c r="C200" s="14"/>
      <c r="D200" s="16"/>
      <c r="E200" s="14"/>
      <c r="F200" s="16"/>
      <c r="G200" s="14"/>
      <c r="H200" s="16"/>
      <c r="I200" s="14"/>
      <c r="J200" s="16"/>
      <c r="K200" s="14"/>
      <c r="L200" s="16"/>
      <c r="M200" s="14"/>
      <c r="N200" s="16"/>
      <c r="O200" s="14"/>
      <c r="P200" s="16"/>
      <c r="Q200" s="14"/>
      <c r="R200" s="16"/>
      <c r="S200" s="14"/>
      <c r="T200" s="16"/>
      <c r="U200" s="14"/>
      <c r="V200" s="10"/>
      <c r="W200" s="13"/>
      <c r="X200" s="16"/>
    </row>
    <row r="201" spans="1:24" s="8" customFormat="1" hidden="1" x14ac:dyDescent="0.2">
      <c r="A201" s="7" t="s">
        <v>212</v>
      </c>
      <c r="B201" s="17"/>
      <c r="C201" s="19"/>
      <c r="D201" s="17"/>
      <c r="E201" s="19"/>
      <c r="F201" s="17"/>
      <c r="G201" s="19"/>
      <c r="H201" s="17"/>
      <c r="I201" s="19"/>
      <c r="J201" s="17"/>
      <c r="K201" s="19"/>
      <c r="L201" s="17"/>
      <c r="M201" s="19"/>
      <c r="N201" s="17"/>
      <c r="O201" s="19"/>
      <c r="P201" s="17"/>
      <c r="Q201" s="19"/>
      <c r="R201" s="17"/>
      <c r="S201" s="19"/>
      <c r="T201" s="17"/>
      <c r="U201" s="19"/>
      <c r="V201" s="11"/>
      <c r="W201" s="15"/>
      <c r="X201" s="17"/>
    </row>
    <row r="202" spans="1:24" hidden="1" x14ac:dyDescent="0.2">
      <c r="A202" s="44" t="s">
        <v>213</v>
      </c>
      <c r="B202" s="45">
        <v>2.3926400000000001</v>
      </c>
      <c r="C202" s="46">
        <v>2</v>
      </c>
      <c r="D202" s="45">
        <v>0.63292000000000004</v>
      </c>
      <c r="E202" s="46">
        <v>4</v>
      </c>
      <c r="F202" s="45">
        <v>-1.550082</v>
      </c>
      <c r="G202" s="46">
        <v>2</v>
      </c>
      <c r="H202" s="45">
        <v>-0.75312100000000004</v>
      </c>
      <c r="I202" s="46">
        <v>2</v>
      </c>
      <c r="J202" s="45">
        <v>2.3926400000000001</v>
      </c>
      <c r="K202" s="46">
        <v>2</v>
      </c>
      <c r="L202" s="45">
        <v>5.9970569999999999</v>
      </c>
      <c r="M202" s="46">
        <v>1</v>
      </c>
      <c r="N202" s="45">
        <v>7.7181740000000003</v>
      </c>
      <c r="O202" s="46">
        <v>1</v>
      </c>
      <c r="P202" s="45">
        <v>13.816974999999999</v>
      </c>
      <c r="Q202" s="46">
        <v>1</v>
      </c>
      <c r="R202" s="45">
        <v>12.444812000000001</v>
      </c>
      <c r="S202" s="46">
        <v>1</v>
      </c>
      <c r="T202" s="45">
        <v>12.215394999999999</v>
      </c>
      <c r="U202" s="46">
        <v>1</v>
      </c>
      <c r="V202" s="47">
        <v>1010785642</v>
      </c>
      <c r="W202" s="48">
        <v>37165</v>
      </c>
      <c r="X202" s="45">
        <v>9.5690720000000002</v>
      </c>
    </row>
    <row r="203" spans="1:24" hidden="1" x14ac:dyDescent="0.2">
      <c r="A203" s="44" t="s">
        <v>214</v>
      </c>
      <c r="B203" s="45">
        <v>3.5198710000000002</v>
      </c>
      <c r="C203" s="46">
        <v>1</v>
      </c>
      <c r="D203" s="45">
        <v>2.10032</v>
      </c>
      <c r="E203" s="46">
        <v>2</v>
      </c>
      <c r="F203" s="45">
        <v>2.607396</v>
      </c>
      <c r="G203" s="46">
        <v>1</v>
      </c>
      <c r="H203" s="45">
        <v>1.7065859999999999</v>
      </c>
      <c r="I203" s="46">
        <v>1</v>
      </c>
      <c r="J203" s="45">
        <v>3.5198710000000002</v>
      </c>
      <c r="K203" s="46">
        <v>1</v>
      </c>
      <c r="L203" s="45">
        <v>-0.547597</v>
      </c>
      <c r="M203" s="46">
        <v>10</v>
      </c>
      <c r="N203" s="45">
        <v>3.0377610000000002</v>
      </c>
      <c r="O203" s="46">
        <v>10</v>
      </c>
      <c r="P203" s="45">
        <v>7.1614509999999996</v>
      </c>
      <c r="Q203" s="46">
        <v>8</v>
      </c>
      <c r="R203" s="45"/>
      <c r="S203" s="46"/>
      <c r="T203" s="45"/>
      <c r="U203" s="46"/>
      <c r="V203" s="47">
        <v>47908763</v>
      </c>
      <c r="W203" s="48">
        <v>40742</v>
      </c>
      <c r="X203" s="45">
        <v>10.674866</v>
      </c>
    </row>
    <row r="204" spans="1:24" hidden="1" x14ac:dyDescent="0.2">
      <c r="A204" s="44" t="s">
        <v>215</v>
      </c>
      <c r="B204" s="45">
        <v>-2.778762</v>
      </c>
      <c r="C204" s="46">
        <v>10</v>
      </c>
      <c r="D204" s="45">
        <v>0.46157999999999999</v>
      </c>
      <c r="E204" s="46">
        <v>6</v>
      </c>
      <c r="F204" s="45">
        <v>-3.1586219999999998</v>
      </c>
      <c r="G204" s="46">
        <v>5</v>
      </c>
      <c r="H204" s="45">
        <v>-3.516823</v>
      </c>
      <c r="I204" s="46">
        <v>5</v>
      </c>
      <c r="J204" s="45">
        <v>-2.778762</v>
      </c>
      <c r="K204" s="46">
        <v>10</v>
      </c>
      <c r="L204" s="45">
        <v>1.776098</v>
      </c>
      <c r="M204" s="46">
        <v>8</v>
      </c>
      <c r="N204" s="45">
        <v>3.8791289999999998</v>
      </c>
      <c r="O204" s="46">
        <v>6</v>
      </c>
      <c r="P204" s="45">
        <v>11.305068</v>
      </c>
      <c r="Q204" s="46">
        <v>5</v>
      </c>
      <c r="R204" s="45">
        <v>10.53754</v>
      </c>
      <c r="S204" s="46">
        <v>5</v>
      </c>
      <c r="T204" s="45">
        <v>8.9788130000000006</v>
      </c>
      <c r="U204" s="46">
        <v>4</v>
      </c>
      <c r="V204" s="47">
        <v>60457025</v>
      </c>
      <c r="W204" s="48">
        <v>40452</v>
      </c>
      <c r="X204" s="45">
        <v>10.572989</v>
      </c>
    </row>
    <row r="205" spans="1:24" hidden="1" x14ac:dyDescent="0.2">
      <c r="A205" s="44" t="s">
        <v>216</v>
      </c>
      <c r="B205" s="45">
        <v>-2.3138100000000001</v>
      </c>
      <c r="C205" s="46">
        <v>8</v>
      </c>
      <c r="D205" s="45">
        <v>0.12519</v>
      </c>
      <c r="E205" s="46">
        <v>10</v>
      </c>
      <c r="F205" s="45">
        <v>-3.9317030000000002</v>
      </c>
      <c r="G205" s="46">
        <v>10</v>
      </c>
      <c r="H205" s="45">
        <v>-4.2576910000000003</v>
      </c>
      <c r="I205" s="46">
        <v>9</v>
      </c>
      <c r="J205" s="45">
        <v>-2.3138100000000001</v>
      </c>
      <c r="K205" s="46">
        <v>8</v>
      </c>
      <c r="L205" s="45">
        <v>2.1187559999999999</v>
      </c>
      <c r="M205" s="46">
        <v>5</v>
      </c>
      <c r="N205" s="45">
        <v>4.1587310000000004</v>
      </c>
      <c r="O205" s="46">
        <v>5</v>
      </c>
      <c r="P205" s="45">
        <v>11.481382</v>
      </c>
      <c r="Q205" s="46">
        <v>4</v>
      </c>
      <c r="R205" s="45">
        <v>10.57695</v>
      </c>
      <c r="S205" s="46">
        <v>4</v>
      </c>
      <c r="T205" s="45">
        <v>8.8090489999999999</v>
      </c>
      <c r="U205" s="46">
        <v>6</v>
      </c>
      <c r="V205" s="47">
        <v>256525701</v>
      </c>
      <c r="W205" s="48">
        <v>35234</v>
      </c>
      <c r="X205" s="45">
        <v>10.470074</v>
      </c>
    </row>
    <row r="206" spans="1:24" hidden="1" x14ac:dyDescent="0.2">
      <c r="A206" s="44" t="s">
        <v>217</v>
      </c>
      <c r="B206" s="45">
        <v>-2.8296329999999998</v>
      </c>
      <c r="C206" s="46">
        <v>11</v>
      </c>
      <c r="D206" s="45">
        <v>0.45241999999999999</v>
      </c>
      <c r="E206" s="46">
        <v>8</v>
      </c>
      <c r="F206" s="45">
        <v>-3.2458619999999998</v>
      </c>
      <c r="G206" s="46">
        <v>7</v>
      </c>
      <c r="H206" s="45">
        <v>-3.8465509999999998</v>
      </c>
      <c r="I206" s="46">
        <v>7</v>
      </c>
      <c r="J206" s="45">
        <v>-2.8296329999999998</v>
      </c>
      <c r="K206" s="46">
        <v>11</v>
      </c>
      <c r="L206" s="45">
        <v>1.83338</v>
      </c>
      <c r="M206" s="46">
        <v>7</v>
      </c>
      <c r="N206" s="45">
        <v>3.8703720000000001</v>
      </c>
      <c r="O206" s="46">
        <v>7</v>
      </c>
      <c r="P206" s="45">
        <v>11.267694000000001</v>
      </c>
      <c r="Q206" s="46">
        <v>6</v>
      </c>
      <c r="R206" s="45">
        <v>10.453556000000001</v>
      </c>
      <c r="S206" s="46">
        <v>6</v>
      </c>
      <c r="T206" s="45">
        <v>8.8591599999999993</v>
      </c>
      <c r="U206" s="46">
        <v>5</v>
      </c>
      <c r="V206" s="47">
        <v>510329886</v>
      </c>
      <c r="W206" s="48">
        <v>36923</v>
      </c>
      <c r="X206" s="45">
        <v>10.557301000000001</v>
      </c>
    </row>
    <row r="207" spans="1:24" hidden="1" x14ac:dyDescent="0.2">
      <c r="A207" s="44" t="s">
        <v>218</v>
      </c>
      <c r="B207" s="45">
        <v>-2.0424799999999999</v>
      </c>
      <c r="C207" s="46">
        <v>6</v>
      </c>
      <c r="D207" s="45">
        <v>0.35045999999999999</v>
      </c>
      <c r="E207" s="46">
        <v>9</v>
      </c>
      <c r="F207" s="45">
        <v>-3.1438229999999998</v>
      </c>
      <c r="G207" s="46">
        <v>4</v>
      </c>
      <c r="H207" s="45">
        <v>-3.4059140000000001</v>
      </c>
      <c r="I207" s="46">
        <v>3</v>
      </c>
      <c r="J207" s="45">
        <v>-2.0424799999999999</v>
      </c>
      <c r="K207" s="46">
        <v>6</v>
      </c>
      <c r="L207" s="45">
        <v>2.2801719999999999</v>
      </c>
      <c r="M207" s="46">
        <v>3</v>
      </c>
      <c r="N207" s="45">
        <v>4.4569520000000002</v>
      </c>
      <c r="O207" s="46">
        <v>2</v>
      </c>
      <c r="P207" s="45">
        <v>11.822865</v>
      </c>
      <c r="Q207" s="46">
        <v>2</v>
      </c>
      <c r="R207" s="45">
        <v>11.093360000000001</v>
      </c>
      <c r="S207" s="46">
        <v>2</v>
      </c>
      <c r="T207" s="45">
        <v>9.7092139999999993</v>
      </c>
      <c r="U207" s="46">
        <v>2</v>
      </c>
      <c r="V207" s="47">
        <v>211680016</v>
      </c>
      <c r="W207" s="48">
        <v>37803</v>
      </c>
      <c r="X207" s="45">
        <v>10.330399999999999</v>
      </c>
    </row>
    <row r="208" spans="1:24" hidden="1" x14ac:dyDescent="0.2">
      <c r="A208" s="44" t="s">
        <v>219</v>
      </c>
      <c r="B208" s="45">
        <v>0.79998899999999995</v>
      </c>
      <c r="C208" s="46">
        <v>3</v>
      </c>
      <c r="D208" s="45">
        <v>2.3912599999999999</v>
      </c>
      <c r="E208" s="46">
        <v>1</v>
      </c>
      <c r="F208" s="45">
        <v>-3.7139280000000001</v>
      </c>
      <c r="G208" s="46">
        <v>8</v>
      </c>
      <c r="H208" s="45">
        <v>-5.1203370000000001</v>
      </c>
      <c r="I208" s="46">
        <v>10</v>
      </c>
      <c r="J208" s="45">
        <v>0.79998899999999995</v>
      </c>
      <c r="K208" s="46">
        <v>3</v>
      </c>
      <c r="L208" s="45">
        <v>0.88047900000000001</v>
      </c>
      <c r="M208" s="46">
        <v>9</v>
      </c>
      <c r="N208" s="45">
        <v>3.684545</v>
      </c>
      <c r="O208" s="46">
        <v>8</v>
      </c>
      <c r="P208" s="45">
        <v>9.7180029999999995</v>
      </c>
      <c r="Q208" s="46">
        <v>7</v>
      </c>
      <c r="R208" s="45"/>
      <c r="S208" s="46"/>
      <c r="T208" s="45"/>
      <c r="U208" s="46"/>
      <c r="V208" s="47">
        <v>117686558</v>
      </c>
      <c r="W208" s="48">
        <v>41736</v>
      </c>
      <c r="X208" s="45">
        <v>11.496297999999999</v>
      </c>
    </row>
    <row r="209" spans="1:24" hidden="1" x14ac:dyDescent="0.2">
      <c r="A209" s="44" t="s">
        <v>220</v>
      </c>
      <c r="B209" s="45">
        <v>-1.3444959999999999</v>
      </c>
      <c r="C209" s="46">
        <v>4</v>
      </c>
      <c r="D209" s="45">
        <v>1.62801</v>
      </c>
      <c r="E209" s="46">
        <v>3</v>
      </c>
      <c r="F209" s="45">
        <v>-4.8410080000000004</v>
      </c>
      <c r="G209" s="46">
        <v>11</v>
      </c>
      <c r="H209" s="45">
        <v>-5.6059340000000004</v>
      </c>
      <c r="I209" s="46">
        <v>11</v>
      </c>
      <c r="J209" s="45">
        <v>-1.3444959999999999</v>
      </c>
      <c r="K209" s="46">
        <v>4</v>
      </c>
      <c r="L209" s="45"/>
      <c r="M209" s="46"/>
      <c r="N209" s="45"/>
      <c r="O209" s="46"/>
      <c r="P209" s="45"/>
      <c r="Q209" s="46"/>
      <c r="R209" s="45"/>
      <c r="S209" s="46"/>
      <c r="T209" s="45"/>
      <c r="U209" s="46"/>
      <c r="V209" s="47">
        <v>7898697039</v>
      </c>
      <c r="W209" s="48">
        <v>42243</v>
      </c>
      <c r="X209" s="45"/>
    </row>
    <row r="210" spans="1:24" hidden="1" x14ac:dyDescent="0.2">
      <c r="A210" s="44" t="s">
        <v>221</v>
      </c>
      <c r="B210" s="45">
        <v>-2.380471</v>
      </c>
      <c r="C210" s="46">
        <v>9</v>
      </c>
      <c r="D210" s="45">
        <v>0.45415</v>
      </c>
      <c r="E210" s="46">
        <v>7</v>
      </c>
      <c r="F210" s="45">
        <v>-3.1955990000000001</v>
      </c>
      <c r="G210" s="46">
        <v>6</v>
      </c>
      <c r="H210" s="45">
        <v>-3.5747170000000001</v>
      </c>
      <c r="I210" s="46">
        <v>6</v>
      </c>
      <c r="J210" s="45">
        <v>-2.380471</v>
      </c>
      <c r="K210" s="46">
        <v>9</v>
      </c>
      <c r="L210" s="45">
        <v>1.8869469999999999</v>
      </c>
      <c r="M210" s="46">
        <v>6</v>
      </c>
      <c r="N210" s="45">
        <v>3.4672179999999999</v>
      </c>
      <c r="O210" s="46">
        <v>9</v>
      </c>
      <c r="P210" s="45"/>
      <c r="Q210" s="46"/>
      <c r="R210" s="45"/>
      <c r="S210" s="46"/>
      <c r="T210" s="45"/>
      <c r="U210" s="46"/>
      <c r="V210" s="47">
        <v>131199126</v>
      </c>
      <c r="W210" s="48">
        <v>41568</v>
      </c>
      <c r="X210" s="45">
        <v>10.405601000000001</v>
      </c>
    </row>
    <row r="211" spans="1:24" hidden="1" x14ac:dyDescent="0.2">
      <c r="A211" s="44" t="s">
        <v>222</v>
      </c>
      <c r="B211" s="45">
        <v>-1.798206</v>
      </c>
      <c r="C211" s="46">
        <v>5</v>
      </c>
      <c r="D211" s="45">
        <v>4.9889999999999997E-2</v>
      </c>
      <c r="E211" s="46">
        <v>11</v>
      </c>
      <c r="F211" s="45">
        <v>-3.8106719999999998</v>
      </c>
      <c r="G211" s="46">
        <v>9</v>
      </c>
      <c r="H211" s="45">
        <v>-3.9970330000000001</v>
      </c>
      <c r="I211" s="46">
        <v>8</v>
      </c>
      <c r="J211" s="45">
        <v>-1.798206</v>
      </c>
      <c r="K211" s="46">
        <v>5</v>
      </c>
      <c r="L211" s="45">
        <v>2.4839280000000001</v>
      </c>
      <c r="M211" s="46">
        <v>2</v>
      </c>
      <c r="N211" s="45">
        <v>4.3628070000000001</v>
      </c>
      <c r="O211" s="46">
        <v>3</v>
      </c>
      <c r="P211" s="45">
        <v>11.671810000000001</v>
      </c>
      <c r="Q211" s="46">
        <v>3</v>
      </c>
      <c r="R211" s="45">
        <v>10.939102</v>
      </c>
      <c r="S211" s="46">
        <v>3</v>
      </c>
      <c r="T211" s="45">
        <v>9.3667490000000004</v>
      </c>
      <c r="U211" s="46">
        <v>3</v>
      </c>
      <c r="V211" s="47">
        <v>980958389</v>
      </c>
      <c r="W211" s="48">
        <v>36602</v>
      </c>
      <c r="X211" s="45">
        <v>10.374347</v>
      </c>
    </row>
    <row r="212" spans="1:24" hidden="1" x14ac:dyDescent="0.2">
      <c r="A212" s="44" t="s">
        <v>223</v>
      </c>
      <c r="B212" s="45">
        <v>-2.2022469999999998</v>
      </c>
      <c r="C212" s="46">
        <v>7</v>
      </c>
      <c r="D212" s="45">
        <v>0.46614</v>
      </c>
      <c r="E212" s="46">
        <v>5</v>
      </c>
      <c r="F212" s="45">
        <v>-3.1326360000000002</v>
      </c>
      <c r="G212" s="46">
        <v>3</v>
      </c>
      <c r="H212" s="45">
        <v>-3.4935510000000001</v>
      </c>
      <c r="I212" s="46">
        <v>4</v>
      </c>
      <c r="J212" s="45">
        <v>-2.2022469999999998</v>
      </c>
      <c r="K212" s="46">
        <v>7</v>
      </c>
      <c r="L212" s="45">
        <v>2.255255</v>
      </c>
      <c r="M212" s="46">
        <v>4</v>
      </c>
      <c r="N212" s="45">
        <v>4.3127449999999996</v>
      </c>
      <c r="O212" s="46">
        <v>4</v>
      </c>
      <c r="P212" s="45"/>
      <c r="Q212" s="46"/>
      <c r="R212" s="45"/>
      <c r="S212" s="46"/>
      <c r="T212" s="45"/>
      <c r="U212" s="46"/>
      <c r="V212" s="47">
        <v>45309460</v>
      </c>
      <c r="W212" s="48">
        <v>41423</v>
      </c>
      <c r="X212" s="45">
        <v>10.399589000000001</v>
      </c>
    </row>
    <row r="213" spans="1:24" s="20" customFormat="1" hidden="1" x14ac:dyDescent="0.2">
      <c r="A213" s="49" t="s">
        <v>212</v>
      </c>
      <c r="B213" s="50">
        <v>-0.96174599999999999</v>
      </c>
      <c r="C213" s="51"/>
      <c r="D213" s="50">
        <v>0.86178999999999994</v>
      </c>
      <c r="E213" s="51"/>
      <c r="F213" s="50">
        <v>-3.4139010000000001</v>
      </c>
      <c r="G213" s="51"/>
      <c r="H213" s="50">
        <v>-4.0278489999999998</v>
      </c>
      <c r="I213" s="51"/>
      <c r="J213" s="50">
        <v>-0.96174599999999999</v>
      </c>
      <c r="K213" s="51"/>
      <c r="L213" s="50">
        <v>0.95787</v>
      </c>
      <c r="M213" s="51"/>
      <c r="N213" s="50">
        <v>3.2103929999999998</v>
      </c>
      <c r="O213" s="51"/>
      <c r="P213" s="50">
        <v>10.629014</v>
      </c>
      <c r="Q213" s="51"/>
      <c r="R213" s="50">
        <v>10.125658</v>
      </c>
      <c r="S213" s="51"/>
      <c r="T213" s="50">
        <v>8.9886149999999994</v>
      </c>
      <c r="U213" s="51"/>
      <c r="V213" s="52"/>
      <c r="W213" s="53">
        <v>35277</v>
      </c>
      <c r="X213" s="50">
        <v>10.187988000000001</v>
      </c>
    </row>
    <row r="214" spans="1:24" s="20" customFormat="1" hidden="1" x14ac:dyDescent="0.2">
      <c r="A214" s="49" t="s">
        <v>210</v>
      </c>
      <c r="B214" s="50">
        <v>-0.99796399999999996</v>
      </c>
      <c r="C214" s="51"/>
      <c r="D214" s="50">
        <v>0.82839499999999999</v>
      </c>
      <c r="E214" s="51"/>
      <c r="F214" s="50">
        <v>-2.828776</v>
      </c>
      <c r="G214" s="51"/>
      <c r="H214" s="50">
        <v>-3.260462</v>
      </c>
      <c r="I214" s="51"/>
      <c r="J214" s="50">
        <v>-0.99796399999999996</v>
      </c>
      <c r="K214" s="51"/>
      <c r="L214" s="50">
        <v>2.0964469999999999</v>
      </c>
      <c r="M214" s="51"/>
      <c r="N214" s="50">
        <v>4.2948430000000002</v>
      </c>
      <c r="O214" s="51"/>
      <c r="P214" s="50">
        <v>11.030656</v>
      </c>
      <c r="Q214" s="51"/>
      <c r="R214" s="50">
        <v>11.007553</v>
      </c>
      <c r="S214" s="51"/>
      <c r="T214" s="50">
        <v>9.6563970000000001</v>
      </c>
      <c r="U214" s="51"/>
      <c r="V214" s="52">
        <v>1024685236.81818</v>
      </c>
      <c r="W214" s="53"/>
      <c r="X214" s="50">
        <v>10.485054</v>
      </c>
    </row>
    <row r="215" spans="1:24" s="21" customFormat="1" hidden="1" x14ac:dyDescent="0.2">
      <c r="A215" s="54" t="s">
        <v>211</v>
      </c>
      <c r="B215" s="51">
        <v>11</v>
      </c>
      <c r="C215" s="51"/>
      <c r="D215" s="51">
        <v>11</v>
      </c>
      <c r="E215" s="51"/>
      <c r="F215" s="51">
        <v>11</v>
      </c>
      <c r="G215" s="51"/>
      <c r="H215" s="51">
        <v>11</v>
      </c>
      <c r="I215" s="51"/>
      <c r="J215" s="51">
        <v>11</v>
      </c>
      <c r="K215" s="51"/>
      <c r="L215" s="51">
        <v>10</v>
      </c>
      <c r="M215" s="51"/>
      <c r="N215" s="51">
        <v>10</v>
      </c>
      <c r="O215" s="51"/>
      <c r="P215" s="51">
        <v>8</v>
      </c>
      <c r="Q215" s="51"/>
      <c r="R215" s="51">
        <v>6</v>
      </c>
      <c r="S215" s="51"/>
      <c r="T215" s="51">
        <v>6</v>
      </c>
      <c r="U215" s="51"/>
      <c r="V215" s="55">
        <v>11</v>
      </c>
      <c r="W215" s="51"/>
      <c r="X215" s="51">
        <v>10</v>
      </c>
    </row>
    <row r="216" spans="1:24" hidden="1" x14ac:dyDescent="0.2">
      <c r="A216" s="5"/>
      <c r="B216" s="16"/>
      <c r="C216" s="14"/>
      <c r="D216" s="16"/>
      <c r="E216" s="14"/>
      <c r="F216" s="16"/>
      <c r="G216" s="14"/>
      <c r="H216" s="16"/>
      <c r="I216" s="14"/>
      <c r="J216" s="16"/>
      <c r="K216" s="14"/>
      <c r="L216" s="16"/>
      <c r="M216" s="14"/>
      <c r="N216" s="16"/>
      <c r="O216" s="14"/>
      <c r="P216" s="16"/>
      <c r="Q216" s="14"/>
      <c r="R216" s="16"/>
      <c r="S216" s="14"/>
      <c r="T216" s="16"/>
      <c r="U216" s="14"/>
      <c r="V216" s="10"/>
      <c r="W216" s="13"/>
      <c r="X216" s="16"/>
    </row>
    <row r="217" spans="1:24" s="8" customFormat="1" hidden="1" x14ac:dyDescent="0.2">
      <c r="A217" s="7" t="s">
        <v>224</v>
      </c>
      <c r="B217" s="17"/>
      <c r="C217" s="19"/>
      <c r="D217" s="17"/>
      <c r="E217" s="19"/>
      <c r="F217" s="17"/>
      <c r="G217" s="19"/>
      <c r="H217" s="17"/>
      <c r="I217" s="19"/>
      <c r="J217" s="17"/>
      <c r="K217" s="19"/>
      <c r="L217" s="17"/>
      <c r="M217" s="19"/>
      <c r="N217" s="17"/>
      <c r="O217" s="19"/>
      <c r="P217" s="17"/>
      <c r="Q217" s="19"/>
      <c r="R217" s="17"/>
      <c r="S217" s="19"/>
      <c r="T217" s="17"/>
      <c r="U217" s="19"/>
      <c r="V217" s="11"/>
      <c r="W217" s="15"/>
      <c r="X217" s="17"/>
    </row>
    <row r="218" spans="1:24" hidden="1" x14ac:dyDescent="0.2">
      <c r="A218" s="44" t="s">
        <v>225</v>
      </c>
      <c r="B218" s="45">
        <v>8.239725</v>
      </c>
      <c r="C218" s="46">
        <v>5</v>
      </c>
      <c r="D218" s="45">
        <v>0.2016</v>
      </c>
      <c r="E218" s="46">
        <v>6</v>
      </c>
      <c r="F218" s="45">
        <v>2.6857479999999998</v>
      </c>
      <c r="G218" s="46">
        <v>3</v>
      </c>
      <c r="H218" s="45">
        <v>6.5120699999999996</v>
      </c>
      <c r="I218" s="46">
        <v>4</v>
      </c>
      <c r="J218" s="45">
        <v>8.239725</v>
      </c>
      <c r="K218" s="46">
        <v>5</v>
      </c>
      <c r="L218" s="45">
        <v>11.920156</v>
      </c>
      <c r="M218" s="46">
        <v>1</v>
      </c>
      <c r="N218" s="45"/>
      <c r="O218" s="46"/>
      <c r="P218" s="45"/>
      <c r="Q218" s="46"/>
      <c r="R218" s="45"/>
      <c r="S218" s="46"/>
      <c r="T218" s="45"/>
      <c r="U218" s="46"/>
      <c r="V218" s="47">
        <v>108912951</v>
      </c>
      <c r="W218" s="48">
        <v>41913</v>
      </c>
      <c r="X218" s="45"/>
    </row>
    <row r="219" spans="1:24" hidden="1" x14ac:dyDescent="0.2">
      <c r="A219" s="44" t="s">
        <v>226</v>
      </c>
      <c r="B219" s="45">
        <v>19.303007000000001</v>
      </c>
      <c r="C219" s="46">
        <v>1</v>
      </c>
      <c r="D219" s="45">
        <v>4.1708299999999996</v>
      </c>
      <c r="E219" s="46">
        <v>1</v>
      </c>
      <c r="F219" s="45">
        <v>4.4949529999999998</v>
      </c>
      <c r="G219" s="46">
        <v>2</v>
      </c>
      <c r="H219" s="45">
        <v>9.688682</v>
      </c>
      <c r="I219" s="46">
        <v>2</v>
      </c>
      <c r="J219" s="45">
        <v>19.303007000000001</v>
      </c>
      <c r="K219" s="46">
        <v>1</v>
      </c>
      <c r="L219" s="45">
        <v>5.0586070000000003</v>
      </c>
      <c r="M219" s="46">
        <v>5</v>
      </c>
      <c r="N219" s="45">
        <v>6.792764</v>
      </c>
      <c r="O219" s="46">
        <v>3</v>
      </c>
      <c r="P219" s="45">
        <v>12.598795000000001</v>
      </c>
      <c r="Q219" s="46">
        <v>5</v>
      </c>
      <c r="R219" s="45">
        <v>12.395989999999999</v>
      </c>
      <c r="S219" s="46">
        <v>5</v>
      </c>
      <c r="T219" s="45">
        <v>8.5686099999999996</v>
      </c>
      <c r="U219" s="46">
        <v>6</v>
      </c>
      <c r="V219" s="47">
        <v>163637594</v>
      </c>
      <c r="W219" s="48">
        <v>35521</v>
      </c>
      <c r="X219" s="45">
        <v>10.908185</v>
      </c>
    </row>
    <row r="220" spans="1:24" hidden="1" x14ac:dyDescent="0.2">
      <c r="A220" s="44" t="s">
        <v>227</v>
      </c>
      <c r="B220" s="45">
        <v>-3.8451620000000002</v>
      </c>
      <c r="C220" s="46">
        <v>7</v>
      </c>
      <c r="D220" s="45">
        <v>-5.151E-2</v>
      </c>
      <c r="E220" s="46">
        <v>7</v>
      </c>
      <c r="F220" s="45">
        <v>-1.551982</v>
      </c>
      <c r="G220" s="46">
        <v>7</v>
      </c>
      <c r="H220" s="45">
        <v>-1.1413390000000001</v>
      </c>
      <c r="I220" s="46">
        <v>7</v>
      </c>
      <c r="J220" s="45">
        <v>-3.8451620000000002</v>
      </c>
      <c r="K220" s="46">
        <v>7</v>
      </c>
      <c r="L220" s="45">
        <v>1.506748</v>
      </c>
      <c r="M220" s="46">
        <v>7</v>
      </c>
      <c r="N220" s="45">
        <v>3.2923269999999998</v>
      </c>
      <c r="O220" s="46">
        <v>5</v>
      </c>
      <c r="P220" s="45">
        <v>13.363611000000001</v>
      </c>
      <c r="Q220" s="46">
        <v>4</v>
      </c>
      <c r="R220" s="45">
        <v>14.060328999999999</v>
      </c>
      <c r="S220" s="46">
        <v>3</v>
      </c>
      <c r="T220" s="45">
        <v>9.8830030000000004</v>
      </c>
      <c r="U220" s="46">
        <v>3</v>
      </c>
      <c r="V220" s="47">
        <v>2608683779</v>
      </c>
      <c r="W220" s="48">
        <v>34731</v>
      </c>
      <c r="X220" s="45">
        <v>10.20839</v>
      </c>
    </row>
    <row r="221" spans="1:24" hidden="1" x14ac:dyDescent="0.2">
      <c r="A221" s="44" t="s">
        <v>228</v>
      </c>
      <c r="B221" s="45">
        <v>16.851268000000001</v>
      </c>
      <c r="C221" s="46">
        <v>2</v>
      </c>
      <c r="D221" s="45">
        <v>3.7519300000000002</v>
      </c>
      <c r="E221" s="46">
        <v>2</v>
      </c>
      <c r="F221" s="45">
        <v>8.996238</v>
      </c>
      <c r="G221" s="46">
        <v>1</v>
      </c>
      <c r="H221" s="45">
        <v>12.025411</v>
      </c>
      <c r="I221" s="46">
        <v>1</v>
      </c>
      <c r="J221" s="45">
        <v>16.851268000000001</v>
      </c>
      <c r="K221" s="46">
        <v>2</v>
      </c>
      <c r="L221" s="45">
        <v>1.5850580000000001</v>
      </c>
      <c r="M221" s="46">
        <v>6</v>
      </c>
      <c r="N221" s="45">
        <v>-2.3547400000000001</v>
      </c>
      <c r="O221" s="46">
        <v>6</v>
      </c>
      <c r="P221" s="45">
        <v>5.3170450000000002</v>
      </c>
      <c r="Q221" s="46">
        <v>6</v>
      </c>
      <c r="R221" s="45">
        <v>9.485023</v>
      </c>
      <c r="S221" s="46">
        <v>6</v>
      </c>
      <c r="T221" s="45">
        <v>9.1606109999999994</v>
      </c>
      <c r="U221" s="46">
        <v>5</v>
      </c>
      <c r="V221" s="47">
        <v>276124875</v>
      </c>
      <c r="W221" s="48">
        <v>36642</v>
      </c>
      <c r="X221" s="45">
        <v>12.931694999999999</v>
      </c>
    </row>
    <row r="222" spans="1:24" hidden="1" x14ac:dyDescent="0.2">
      <c r="A222" s="23" t="s">
        <v>229</v>
      </c>
      <c r="B222" s="24">
        <v>8.3857180000000007</v>
      </c>
      <c r="C222" s="25">
        <v>4</v>
      </c>
      <c r="D222" s="24">
        <v>1.32237</v>
      </c>
      <c r="E222" s="25">
        <v>5</v>
      </c>
      <c r="F222" s="24">
        <v>-0.78373199999999998</v>
      </c>
      <c r="G222" s="25">
        <v>6</v>
      </c>
      <c r="H222" s="24">
        <v>3.139669</v>
      </c>
      <c r="I222" s="25">
        <v>6</v>
      </c>
      <c r="J222" s="24">
        <v>8.3857180000000007</v>
      </c>
      <c r="K222" s="25">
        <v>4</v>
      </c>
      <c r="L222" s="24">
        <v>7.967543</v>
      </c>
      <c r="M222" s="25">
        <v>2</v>
      </c>
      <c r="N222" s="24">
        <v>11.185142000000001</v>
      </c>
      <c r="O222" s="25">
        <v>2</v>
      </c>
      <c r="P222" s="24">
        <v>18.680287</v>
      </c>
      <c r="Q222" s="25">
        <v>1</v>
      </c>
      <c r="R222" s="24">
        <v>18.948974</v>
      </c>
      <c r="S222" s="25">
        <v>1</v>
      </c>
      <c r="T222" s="24">
        <v>13.619944</v>
      </c>
      <c r="U222" s="25">
        <v>1</v>
      </c>
      <c r="V222" s="26">
        <v>2094654149</v>
      </c>
      <c r="W222" s="27">
        <v>35751</v>
      </c>
      <c r="X222" s="24">
        <v>9.4760229999999996</v>
      </c>
    </row>
    <row r="223" spans="1:24" hidden="1" x14ac:dyDescent="0.2">
      <c r="A223" s="44" t="s">
        <v>230</v>
      </c>
      <c r="B223" s="45">
        <v>10.600139</v>
      </c>
      <c r="C223" s="46">
        <v>3</v>
      </c>
      <c r="D223" s="45">
        <v>2.3586299999999998</v>
      </c>
      <c r="E223" s="46">
        <v>3</v>
      </c>
      <c r="F223" s="45">
        <v>0.20630799999999999</v>
      </c>
      <c r="G223" s="46">
        <v>5</v>
      </c>
      <c r="H223" s="45">
        <v>3.5918619999999999</v>
      </c>
      <c r="I223" s="46">
        <v>5</v>
      </c>
      <c r="J223" s="45">
        <v>10.600139</v>
      </c>
      <c r="K223" s="46">
        <v>3</v>
      </c>
      <c r="L223" s="45">
        <v>5.3425310000000001</v>
      </c>
      <c r="M223" s="46">
        <v>4</v>
      </c>
      <c r="N223" s="45">
        <v>6.6435839999999997</v>
      </c>
      <c r="O223" s="46">
        <v>4</v>
      </c>
      <c r="P223" s="45">
        <v>14.806362</v>
      </c>
      <c r="Q223" s="46">
        <v>2</v>
      </c>
      <c r="R223" s="45">
        <v>15.264288000000001</v>
      </c>
      <c r="S223" s="46">
        <v>2</v>
      </c>
      <c r="T223" s="45">
        <v>10.487140999999999</v>
      </c>
      <c r="U223" s="46">
        <v>2</v>
      </c>
      <c r="V223" s="47">
        <v>946858258</v>
      </c>
      <c r="W223" s="48">
        <v>35550</v>
      </c>
      <c r="X223" s="45">
        <v>10.485844999999999</v>
      </c>
    </row>
    <row r="224" spans="1:24" hidden="1" x14ac:dyDescent="0.2">
      <c r="A224" s="44" t="s">
        <v>231</v>
      </c>
      <c r="B224" s="45">
        <v>3.8291089999999999</v>
      </c>
      <c r="C224" s="46">
        <v>6</v>
      </c>
      <c r="D224" s="45">
        <v>2.1583000000000001</v>
      </c>
      <c r="E224" s="46">
        <v>4</v>
      </c>
      <c r="F224" s="45">
        <v>1.8224130000000001</v>
      </c>
      <c r="G224" s="46">
        <v>4</v>
      </c>
      <c r="H224" s="45">
        <v>7.3396749999999997</v>
      </c>
      <c r="I224" s="46">
        <v>3</v>
      </c>
      <c r="J224" s="45">
        <v>3.8291089999999999</v>
      </c>
      <c r="K224" s="46">
        <v>6</v>
      </c>
      <c r="L224" s="45">
        <v>7.4177039999999996</v>
      </c>
      <c r="M224" s="46">
        <v>3</v>
      </c>
      <c r="N224" s="45">
        <v>11.240798</v>
      </c>
      <c r="O224" s="46">
        <v>1</v>
      </c>
      <c r="P224" s="45">
        <v>13.813033000000001</v>
      </c>
      <c r="Q224" s="46">
        <v>3</v>
      </c>
      <c r="R224" s="45">
        <v>12.517936000000001</v>
      </c>
      <c r="S224" s="46">
        <v>4</v>
      </c>
      <c r="T224" s="45">
        <v>9.1852929999999997</v>
      </c>
      <c r="U224" s="46">
        <v>4</v>
      </c>
      <c r="V224" s="47">
        <v>561513551</v>
      </c>
      <c r="W224" s="48">
        <v>35583</v>
      </c>
      <c r="X224" s="45">
        <v>8.0447729999999993</v>
      </c>
    </row>
    <row r="225" spans="1:24" s="20" customFormat="1" hidden="1" x14ac:dyDescent="0.2">
      <c r="A225" s="49" t="s">
        <v>224</v>
      </c>
      <c r="B225" s="50">
        <v>10.690471000000001</v>
      </c>
      <c r="C225" s="51"/>
      <c r="D225" s="50">
        <v>2.2309299999999999</v>
      </c>
      <c r="E225" s="51"/>
      <c r="F225" s="50">
        <v>2.0743900000000002</v>
      </c>
      <c r="G225" s="51"/>
      <c r="H225" s="50">
        <v>5.7948649999999997</v>
      </c>
      <c r="I225" s="51"/>
      <c r="J225" s="50">
        <v>10.690471000000001</v>
      </c>
      <c r="K225" s="51"/>
      <c r="L225" s="50">
        <v>5.3780780000000004</v>
      </c>
      <c r="M225" s="51"/>
      <c r="N225" s="50">
        <v>6.6448049999999999</v>
      </c>
      <c r="O225" s="51"/>
      <c r="P225" s="50">
        <v>13.169451</v>
      </c>
      <c r="Q225" s="51"/>
      <c r="R225" s="50">
        <v>13.311045999999999</v>
      </c>
      <c r="S225" s="51"/>
      <c r="T225" s="50">
        <v>8.9246420000000004</v>
      </c>
      <c r="U225" s="51"/>
      <c r="V225" s="52"/>
      <c r="W225" s="53">
        <v>34699</v>
      </c>
      <c r="X225" s="50">
        <v>8.6685510000000008</v>
      </c>
    </row>
    <row r="226" spans="1:24" s="20" customFormat="1" hidden="1" x14ac:dyDescent="0.2">
      <c r="A226" s="49" t="s">
        <v>210</v>
      </c>
      <c r="B226" s="50">
        <v>9.0519719999999992</v>
      </c>
      <c r="C226" s="51"/>
      <c r="D226" s="50">
        <v>1.9874499999999999</v>
      </c>
      <c r="E226" s="51"/>
      <c r="F226" s="50">
        <v>2.2671350000000001</v>
      </c>
      <c r="G226" s="51"/>
      <c r="H226" s="50">
        <v>5.8794329999999997</v>
      </c>
      <c r="I226" s="51"/>
      <c r="J226" s="50">
        <v>9.0519719999999992</v>
      </c>
      <c r="K226" s="51"/>
      <c r="L226" s="50">
        <v>5.828335</v>
      </c>
      <c r="M226" s="51"/>
      <c r="N226" s="50">
        <v>6.1333120000000001</v>
      </c>
      <c r="O226" s="51"/>
      <c r="P226" s="50">
        <v>13.096522</v>
      </c>
      <c r="Q226" s="51"/>
      <c r="R226" s="50">
        <v>13.778756</v>
      </c>
      <c r="S226" s="51"/>
      <c r="T226" s="50">
        <v>10.150767</v>
      </c>
      <c r="U226" s="51"/>
      <c r="V226" s="52">
        <v>965769308.14285696</v>
      </c>
      <c r="W226" s="53"/>
      <c r="X226" s="50">
        <v>10.342485</v>
      </c>
    </row>
    <row r="227" spans="1:24" s="21" customFormat="1" hidden="1" x14ac:dyDescent="0.2">
      <c r="A227" s="54" t="s">
        <v>211</v>
      </c>
      <c r="B227" s="51">
        <v>7</v>
      </c>
      <c r="C227" s="51"/>
      <c r="D227" s="51">
        <v>7</v>
      </c>
      <c r="E227" s="51"/>
      <c r="F227" s="51">
        <v>7</v>
      </c>
      <c r="G227" s="51"/>
      <c r="H227" s="51">
        <v>7</v>
      </c>
      <c r="I227" s="51"/>
      <c r="J227" s="51">
        <v>7</v>
      </c>
      <c r="K227" s="51"/>
      <c r="L227" s="51">
        <v>7</v>
      </c>
      <c r="M227" s="51"/>
      <c r="N227" s="51">
        <v>6</v>
      </c>
      <c r="O227" s="51"/>
      <c r="P227" s="51">
        <v>6</v>
      </c>
      <c r="Q227" s="51"/>
      <c r="R227" s="51">
        <v>6</v>
      </c>
      <c r="S227" s="51"/>
      <c r="T227" s="51">
        <v>6</v>
      </c>
      <c r="U227" s="51"/>
      <c r="V227" s="55">
        <v>7</v>
      </c>
      <c r="W227" s="51"/>
      <c r="X227" s="51">
        <v>6</v>
      </c>
    </row>
    <row r="228" spans="1:24" hidden="1" x14ac:dyDescent="0.2">
      <c r="A228" s="5"/>
      <c r="B228" s="16"/>
      <c r="C228" s="14"/>
      <c r="D228" s="16"/>
      <c r="E228" s="14"/>
      <c r="F228" s="16"/>
      <c r="G228" s="14"/>
      <c r="H228" s="16"/>
      <c r="I228" s="14"/>
      <c r="J228" s="16"/>
      <c r="K228" s="14"/>
      <c r="L228" s="16"/>
      <c r="M228" s="14"/>
      <c r="N228" s="16"/>
      <c r="O228" s="14"/>
      <c r="P228" s="16"/>
      <c r="Q228" s="14"/>
      <c r="R228" s="16"/>
      <c r="S228" s="14"/>
      <c r="T228" s="16"/>
      <c r="U228" s="14"/>
      <c r="V228" s="10"/>
      <c r="W228" s="13"/>
      <c r="X228" s="16"/>
    </row>
    <row r="229" spans="1:24" s="8" customFormat="1" hidden="1" x14ac:dyDescent="0.2">
      <c r="A229" s="7" t="s">
        <v>232</v>
      </c>
      <c r="B229" s="17"/>
      <c r="C229" s="19"/>
      <c r="D229" s="17"/>
      <c r="E229" s="19"/>
      <c r="F229" s="17"/>
      <c r="G229" s="19"/>
      <c r="H229" s="17"/>
      <c r="I229" s="19"/>
      <c r="J229" s="17"/>
      <c r="K229" s="19"/>
      <c r="L229" s="17"/>
      <c r="M229" s="19"/>
      <c r="N229" s="17"/>
      <c r="O229" s="19"/>
      <c r="P229" s="17"/>
      <c r="Q229" s="19"/>
      <c r="R229" s="17"/>
      <c r="S229" s="19"/>
      <c r="T229" s="17"/>
      <c r="U229" s="19"/>
      <c r="V229" s="11"/>
      <c r="W229" s="15"/>
      <c r="X229" s="17"/>
    </row>
    <row r="230" spans="1:24" hidden="1" x14ac:dyDescent="0.2">
      <c r="A230" s="44" t="s">
        <v>233</v>
      </c>
      <c r="B230" s="45">
        <v>64.129975999999999</v>
      </c>
      <c r="C230" s="46">
        <v>1</v>
      </c>
      <c r="D230" s="45">
        <v>-1.13154</v>
      </c>
      <c r="E230" s="46">
        <v>2</v>
      </c>
      <c r="F230" s="45">
        <v>2.8619829999999999</v>
      </c>
      <c r="G230" s="46">
        <v>2</v>
      </c>
      <c r="H230" s="45">
        <v>19.393546000000001</v>
      </c>
      <c r="I230" s="46">
        <v>1</v>
      </c>
      <c r="J230" s="45">
        <v>64.129975999999999</v>
      </c>
      <c r="K230" s="46">
        <v>1</v>
      </c>
      <c r="L230" s="45">
        <v>2.6352910000000001</v>
      </c>
      <c r="M230" s="46">
        <v>5</v>
      </c>
      <c r="N230" s="45">
        <v>1.4662E-2</v>
      </c>
      <c r="O230" s="46">
        <v>3</v>
      </c>
      <c r="P230" s="45">
        <v>1.66425</v>
      </c>
      <c r="Q230" s="46">
        <v>3</v>
      </c>
      <c r="R230" s="45">
        <v>3.2798090000000002</v>
      </c>
      <c r="S230" s="46">
        <v>3</v>
      </c>
      <c r="T230" s="45">
        <v>5.1428240000000001</v>
      </c>
      <c r="U230" s="46">
        <v>3</v>
      </c>
      <c r="V230" s="47">
        <v>345523668</v>
      </c>
      <c r="W230" s="48">
        <v>36434</v>
      </c>
      <c r="X230" s="45">
        <v>24.457393</v>
      </c>
    </row>
    <row r="231" spans="1:24" hidden="1" x14ac:dyDescent="0.2">
      <c r="A231" s="44" t="s">
        <v>234</v>
      </c>
      <c r="B231" s="45">
        <v>41.910580000000003</v>
      </c>
      <c r="C231" s="46">
        <v>3</v>
      </c>
      <c r="D231" s="45">
        <v>-2.9544000000000001</v>
      </c>
      <c r="E231" s="46">
        <v>7</v>
      </c>
      <c r="F231" s="45">
        <v>-0.94484000000000001</v>
      </c>
      <c r="G231" s="46">
        <v>5</v>
      </c>
      <c r="H231" s="45">
        <v>10.471076</v>
      </c>
      <c r="I231" s="46">
        <v>4</v>
      </c>
      <c r="J231" s="45">
        <v>41.910580000000003</v>
      </c>
      <c r="K231" s="46">
        <v>3</v>
      </c>
      <c r="L231" s="45">
        <v>7.7080580000000003</v>
      </c>
      <c r="M231" s="46">
        <v>1</v>
      </c>
      <c r="N231" s="45">
        <v>2.8155109999999999</v>
      </c>
      <c r="O231" s="46">
        <v>2</v>
      </c>
      <c r="P231" s="45">
        <v>4.8370300000000004</v>
      </c>
      <c r="Q231" s="46">
        <v>1</v>
      </c>
      <c r="R231" s="45">
        <v>4.7733509999999999</v>
      </c>
      <c r="S231" s="46">
        <v>1</v>
      </c>
      <c r="T231" s="45">
        <v>6.490882</v>
      </c>
      <c r="U231" s="46">
        <v>1</v>
      </c>
      <c r="V231" s="47">
        <v>438849539</v>
      </c>
      <c r="W231" s="48">
        <v>34731</v>
      </c>
      <c r="X231" s="45">
        <v>22.796780999999999</v>
      </c>
    </row>
    <row r="232" spans="1:24" hidden="1" x14ac:dyDescent="0.2">
      <c r="A232" s="44" t="s">
        <v>235</v>
      </c>
      <c r="B232" s="45">
        <v>34.617600000000003</v>
      </c>
      <c r="C232" s="46">
        <v>5</v>
      </c>
      <c r="D232" s="45">
        <v>-2.21488</v>
      </c>
      <c r="E232" s="46">
        <v>6</v>
      </c>
      <c r="F232" s="45">
        <v>-2.9873609999999999</v>
      </c>
      <c r="G232" s="46">
        <v>7</v>
      </c>
      <c r="H232" s="45">
        <v>6.9642549999999996</v>
      </c>
      <c r="I232" s="46">
        <v>6</v>
      </c>
      <c r="J232" s="45">
        <v>34.617600000000003</v>
      </c>
      <c r="K232" s="46">
        <v>5</v>
      </c>
      <c r="L232" s="45">
        <v>1.291666</v>
      </c>
      <c r="M232" s="46">
        <v>6</v>
      </c>
      <c r="N232" s="45">
        <v>-4.777037</v>
      </c>
      <c r="O232" s="46">
        <v>7</v>
      </c>
      <c r="P232" s="45">
        <v>-1.4380409999999999</v>
      </c>
      <c r="Q232" s="46">
        <v>7</v>
      </c>
      <c r="R232" s="45">
        <v>0.940218</v>
      </c>
      <c r="S232" s="46">
        <v>4</v>
      </c>
      <c r="T232" s="45">
        <v>3.775147</v>
      </c>
      <c r="U232" s="46">
        <v>5</v>
      </c>
      <c r="V232" s="47">
        <v>107062587</v>
      </c>
      <c r="W232" s="48">
        <v>31999</v>
      </c>
      <c r="X232" s="45">
        <v>20.783313</v>
      </c>
    </row>
    <row r="233" spans="1:24" hidden="1" x14ac:dyDescent="0.2">
      <c r="A233" s="23" t="s">
        <v>236</v>
      </c>
      <c r="B233" s="24">
        <v>38.401049</v>
      </c>
      <c r="C233" s="25">
        <v>4</v>
      </c>
      <c r="D233" s="24">
        <v>-1.2353099999999999</v>
      </c>
      <c r="E233" s="25">
        <v>3</v>
      </c>
      <c r="F233" s="24">
        <v>0.97662400000000005</v>
      </c>
      <c r="G233" s="25">
        <v>3</v>
      </c>
      <c r="H233" s="24">
        <v>11.380298</v>
      </c>
      <c r="I233" s="25">
        <v>3</v>
      </c>
      <c r="J233" s="24">
        <v>38.401049</v>
      </c>
      <c r="K233" s="25">
        <v>4</v>
      </c>
      <c r="L233" s="24">
        <v>4.0930770000000001</v>
      </c>
      <c r="M233" s="25">
        <v>4</v>
      </c>
      <c r="N233" s="24">
        <v>-0.62441100000000005</v>
      </c>
      <c r="O233" s="25">
        <v>4</v>
      </c>
      <c r="P233" s="24">
        <v>3.0015350000000001</v>
      </c>
      <c r="Q233" s="25">
        <v>2</v>
      </c>
      <c r="R233" s="24">
        <v>4.2277060000000004</v>
      </c>
      <c r="S233" s="25">
        <v>2</v>
      </c>
      <c r="T233" s="24">
        <v>6.375267</v>
      </c>
      <c r="U233" s="25">
        <v>2</v>
      </c>
      <c r="V233" s="26">
        <v>443283357</v>
      </c>
      <c r="W233" s="27">
        <v>34610</v>
      </c>
      <c r="X233" s="24">
        <v>21.145401</v>
      </c>
    </row>
    <row r="234" spans="1:24" hidden="1" x14ac:dyDescent="0.2">
      <c r="A234" s="44" t="s">
        <v>237</v>
      </c>
      <c r="B234" s="45">
        <v>19.446442000000001</v>
      </c>
      <c r="C234" s="46">
        <v>8</v>
      </c>
      <c r="D234" s="45">
        <v>-3.7541799999999999</v>
      </c>
      <c r="E234" s="46">
        <v>8</v>
      </c>
      <c r="F234" s="45">
        <v>-33.707873999999997</v>
      </c>
      <c r="G234" s="46">
        <v>8</v>
      </c>
      <c r="H234" s="45">
        <v>-38.568950999999998</v>
      </c>
      <c r="I234" s="46">
        <v>8</v>
      </c>
      <c r="J234" s="45">
        <v>19.446442000000001</v>
      </c>
      <c r="K234" s="46">
        <v>8</v>
      </c>
      <c r="L234" s="45">
        <v>4.4394090000000004</v>
      </c>
      <c r="M234" s="46">
        <v>3</v>
      </c>
      <c r="N234" s="45">
        <v>5.1248459999999998</v>
      </c>
      <c r="O234" s="46">
        <v>1</v>
      </c>
      <c r="P234" s="45">
        <v>-7.3326260000000003</v>
      </c>
      <c r="Q234" s="46">
        <v>8</v>
      </c>
      <c r="R234" s="45">
        <v>-2.8604310000000002</v>
      </c>
      <c r="S234" s="46">
        <v>7</v>
      </c>
      <c r="T234" s="45">
        <v>-1.920984</v>
      </c>
      <c r="U234" s="46">
        <v>7</v>
      </c>
      <c r="V234" s="47">
        <v>415980016</v>
      </c>
      <c r="W234" s="48">
        <v>32909</v>
      </c>
      <c r="X234" s="45">
        <v>43.508130000000001</v>
      </c>
    </row>
    <row r="235" spans="1:24" hidden="1" x14ac:dyDescent="0.2">
      <c r="A235" s="44" t="s">
        <v>238</v>
      </c>
      <c r="B235" s="45">
        <v>44.428739999999998</v>
      </c>
      <c r="C235" s="46">
        <v>2</v>
      </c>
      <c r="D235" s="45">
        <v>-1.0880799999999999</v>
      </c>
      <c r="E235" s="46">
        <v>1</v>
      </c>
      <c r="F235" s="45">
        <v>6.7131059999999998</v>
      </c>
      <c r="G235" s="46">
        <v>1</v>
      </c>
      <c r="H235" s="45">
        <v>16.639133000000001</v>
      </c>
      <c r="I235" s="46">
        <v>2</v>
      </c>
      <c r="J235" s="45">
        <v>44.428739999999998</v>
      </c>
      <c r="K235" s="46">
        <v>2</v>
      </c>
      <c r="L235" s="45">
        <v>6.9635530000000001</v>
      </c>
      <c r="M235" s="46">
        <v>2</v>
      </c>
      <c r="N235" s="45">
        <v>-0.86097100000000004</v>
      </c>
      <c r="O235" s="46">
        <v>5</v>
      </c>
      <c r="P235" s="45">
        <v>0.50165199999999999</v>
      </c>
      <c r="Q235" s="46">
        <v>4</v>
      </c>
      <c r="R235" s="45">
        <v>0.64359299999999997</v>
      </c>
      <c r="S235" s="46">
        <v>5</v>
      </c>
      <c r="T235" s="45">
        <v>4.7445680000000001</v>
      </c>
      <c r="U235" s="46">
        <v>4</v>
      </c>
      <c r="V235" s="47">
        <v>1010822428</v>
      </c>
      <c r="W235" s="48">
        <v>31959</v>
      </c>
      <c r="X235" s="45">
        <v>22.762257999999999</v>
      </c>
    </row>
    <row r="236" spans="1:24" hidden="1" x14ac:dyDescent="0.2">
      <c r="A236" s="44" t="s">
        <v>239</v>
      </c>
      <c r="B236" s="45">
        <v>32.417850999999999</v>
      </c>
      <c r="C236" s="46">
        <v>6</v>
      </c>
      <c r="D236" s="45">
        <v>-1.4826900000000001</v>
      </c>
      <c r="E236" s="46">
        <v>4</v>
      </c>
      <c r="F236" s="45">
        <v>-0.34931499999999999</v>
      </c>
      <c r="G236" s="46">
        <v>4</v>
      </c>
      <c r="H236" s="45">
        <v>9.6144680000000005</v>
      </c>
      <c r="I236" s="46">
        <v>5</v>
      </c>
      <c r="J236" s="45">
        <v>32.417850999999999</v>
      </c>
      <c r="K236" s="46">
        <v>6</v>
      </c>
      <c r="L236" s="45">
        <v>-6.1728999999999999E-2</v>
      </c>
      <c r="M236" s="46">
        <v>7</v>
      </c>
      <c r="N236" s="45">
        <v>-3.283563</v>
      </c>
      <c r="O236" s="46">
        <v>6</v>
      </c>
      <c r="P236" s="45">
        <v>-0.59534900000000002</v>
      </c>
      <c r="Q236" s="46">
        <v>5</v>
      </c>
      <c r="R236" s="45"/>
      <c r="S236" s="46"/>
      <c r="T236" s="45"/>
      <c r="U236" s="46"/>
      <c r="V236" s="47">
        <v>50895615</v>
      </c>
      <c r="W236" s="48">
        <v>36069</v>
      </c>
      <c r="X236" s="45">
        <v>20.554870999999999</v>
      </c>
    </row>
    <row r="237" spans="1:24" hidden="1" x14ac:dyDescent="0.2">
      <c r="A237" s="44" t="s">
        <v>240</v>
      </c>
      <c r="B237" s="45">
        <v>26.038333999999999</v>
      </c>
      <c r="C237" s="46">
        <v>7</v>
      </c>
      <c r="D237" s="45">
        <v>-1.9517500000000001</v>
      </c>
      <c r="E237" s="46">
        <v>5</v>
      </c>
      <c r="F237" s="45">
        <v>-1.0407919999999999</v>
      </c>
      <c r="G237" s="46">
        <v>6</v>
      </c>
      <c r="H237" s="45">
        <v>6.2931939999999997</v>
      </c>
      <c r="I237" s="46">
        <v>7</v>
      </c>
      <c r="J237" s="45">
        <v>26.038333999999999</v>
      </c>
      <c r="K237" s="46">
        <v>7</v>
      </c>
      <c r="L237" s="45">
        <v>-0.99093699999999996</v>
      </c>
      <c r="M237" s="46">
        <v>8</v>
      </c>
      <c r="N237" s="45">
        <v>-5.0254700000000003</v>
      </c>
      <c r="O237" s="46">
        <v>8</v>
      </c>
      <c r="P237" s="45">
        <v>-1.1915960000000001</v>
      </c>
      <c r="Q237" s="46">
        <v>6</v>
      </c>
      <c r="R237" s="45">
        <v>-0.51451499999999994</v>
      </c>
      <c r="S237" s="46">
        <v>6</v>
      </c>
      <c r="T237" s="45">
        <v>0.82121699999999997</v>
      </c>
      <c r="U237" s="46">
        <v>6</v>
      </c>
      <c r="V237" s="47">
        <v>549843265</v>
      </c>
      <c r="W237" s="48">
        <v>31901</v>
      </c>
      <c r="X237" s="45">
        <v>20.369056</v>
      </c>
    </row>
    <row r="238" spans="1:24" s="20" customFormat="1" hidden="1" x14ac:dyDescent="0.2">
      <c r="A238" s="49" t="s">
        <v>232</v>
      </c>
      <c r="B238" s="50">
        <v>24.537109999999998</v>
      </c>
      <c r="C238" s="51"/>
      <c r="D238" s="50">
        <v>-3.5094500000000002</v>
      </c>
      <c r="E238" s="51"/>
      <c r="F238" s="50">
        <v>-6.0427039999999996</v>
      </c>
      <c r="G238" s="51"/>
      <c r="H238" s="50">
        <v>-1.0755509999999999</v>
      </c>
      <c r="I238" s="51"/>
      <c r="J238" s="50">
        <v>24.537109999999998</v>
      </c>
      <c r="K238" s="51"/>
      <c r="L238" s="50">
        <v>4.1835550000000001</v>
      </c>
      <c r="M238" s="51"/>
      <c r="N238" s="50">
        <v>1.6772450000000001</v>
      </c>
      <c r="O238" s="51"/>
      <c r="P238" s="50">
        <v>1.048343</v>
      </c>
      <c r="Q238" s="51"/>
      <c r="R238" s="50">
        <v>2.4207529999999999</v>
      </c>
      <c r="S238" s="51"/>
      <c r="T238" s="50">
        <v>4.7190079999999996</v>
      </c>
      <c r="U238" s="51"/>
      <c r="V238" s="52"/>
      <c r="W238" s="53">
        <v>31989</v>
      </c>
      <c r="X238" s="50">
        <v>18.597062999999999</v>
      </c>
    </row>
    <row r="239" spans="1:24" s="20" customFormat="1" hidden="1" x14ac:dyDescent="0.2">
      <c r="A239" s="49" t="s">
        <v>210</v>
      </c>
      <c r="B239" s="50">
        <v>37.673822000000001</v>
      </c>
      <c r="C239" s="51"/>
      <c r="D239" s="50">
        <v>-1.976604</v>
      </c>
      <c r="E239" s="51"/>
      <c r="F239" s="50">
        <v>-3.559809</v>
      </c>
      <c r="G239" s="51"/>
      <c r="H239" s="50">
        <v>5.273377</v>
      </c>
      <c r="I239" s="51"/>
      <c r="J239" s="50">
        <v>37.673822000000001</v>
      </c>
      <c r="K239" s="51"/>
      <c r="L239" s="50">
        <v>3.259798</v>
      </c>
      <c r="M239" s="51"/>
      <c r="N239" s="50">
        <v>-0.82705399999999996</v>
      </c>
      <c r="O239" s="51"/>
      <c r="P239" s="50">
        <v>-6.9142999999999996E-2</v>
      </c>
      <c r="Q239" s="51"/>
      <c r="R239" s="50">
        <v>1.4985329999999999</v>
      </c>
      <c r="S239" s="51"/>
      <c r="T239" s="50">
        <v>3.6327029999999998</v>
      </c>
      <c r="U239" s="51"/>
      <c r="V239" s="52">
        <v>420282559.375</v>
      </c>
      <c r="W239" s="53"/>
      <c r="X239" s="50">
        <v>24.547150999999999</v>
      </c>
    </row>
    <row r="240" spans="1:24" s="21" customFormat="1" hidden="1" x14ac:dyDescent="0.2">
      <c r="A240" s="54" t="s">
        <v>211</v>
      </c>
      <c r="B240" s="51">
        <v>8</v>
      </c>
      <c r="C240" s="51"/>
      <c r="D240" s="51">
        <v>8</v>
      </c>
      <c r="E240" s="51"/>
      <c r="F240" s="51">
        <v>8</v>
      </c>
      <c r="G240" s="51"/>
      <c r="H240" s="51">
        <v>8</v>
      </c>
      <c r="I240" s="51"/>
      <c r="J240" s="51">
        <v>8</v>
      </c>
      <c r="K240" s="51"/>
      <c r="L240" s="51">
        <v>8</v>
      </c>
      <c r="M240" s="51"/>
      <c r="N240" s="51">
        <v>8</v>
      </c>
      <c r="O240" s="51"/>
      <c r="P240" s="51">
        <v>8</v>
      </c>
      <c r="Q240" s="51"/>
      <c r="R240" s="51">
        <v>7</v>
      </c>
      <c r="S240" s="51"/>
      <c r="T240" s="51">
        <v>7</v>
      </c>
      <c r="U240" s="51"/>
      <c r="V240" s="55">
        <v>8</v>
      </c>
      <c r="W240" s="51"/>
      <c r="X240" s="51">
        <v>8</v>
      </c>
    </row>
    <row r="241" spans="1:24" hidden="1" x14ac:dyDescent="0.2">
      <c r="A241" s="5"/>
      <c r="B241" s="16"/>
      <c r="C241" s="14"/>
      <c r="D241" s="16"/>
      <c r="E241" s="14"/>
      <c r="F241" s="16"/>
      <c r="G241" s="14"/>
      <c r="H241" s="16"/>
      <c r="I241" s="14"/>
      <c r="J241" s="16"/>
      <c r="K241" s="14"/>
      <c r="L241" s="16"/>
      <c r="M241" s="14"/>
      <c r="N241" s="16"/>
      <c r="O241" s="14"/>
      <c r="P241" s="16"/>
      <c r="Q241" s="14"/>
      <c r="R241" s="16"/>
      <c r="S241" s="14"/>
      <c r="T241" s="16"/>
      <c r="U241" s="14"/>
      <c r="V241" s="10"/>
      <c r="W241" s="13"/>
      <c r="X241" s="16"/>
    </row>
    <row r="242" spans="1:24" s="8" customFormat="1" hidden="1" x14ac:dyDescent="0.2">
      <c r="A242" s="7" t="s">
        <v>241</v>
      </c>
      <c r="B242" s="17"/>
      <c r="C242" s="19"/>
      <c r="D242" s="17"/>
      <c r="E242" s="19"/>
      <c r="F242" s="17"/>
      <c r="G242" s="19"/>
      <c r="H242" s="17"/>
      <c r="I242" s="19"/>
      <c r="J242" s="17"/>
      <c r="K242" s="19"/>
      <c r="L242" s="17"/>
      <c r="M242" s="19"/>
      <c r="N242" s="17"/>
      <c r="O242" s="19"/>
      <c r="P242" s="17"/>
      <c r="Q242" s="19"/>
      <c r="R242" s="17"/>
      <c r="S242" s="19"/>
      <c r="T242" s="17"/>
      <c r="U242" s="19"/>
      <c r="V242" s="11"/>
      <c r="W242" s="15"/>
      <c r="X242" s="17"/>
    </row>
    <row r="243" spans="1:24" hidden="1" x14ac:dyDescent="0.2">
      <c r="A243" s="44" t="s">
        <v>242</v>
      </c>
      <c r="B243" s="45">
        <v>-1.2037089999999999</v>
      </c>
      <c r="C243" s="46">
        <v>1</v>
      </c>
      <c r="D243" s="45">
        <v>1.63202</v>
      </c>
      <c r="E243" s="46">
        <v>3</v>
      </c>
      <c r="F243" s="45">
        <v>-5.6113179999999998</v>
      </c>
      <c r="G243" s="46">
        <v>2</v>
      </c>
      <c r="H243" s="45">
        <v>-4.9757150000000001</v>
      </c>
      <c r="I243" s="46">
        <v>1</v>
      </c>
      <c r="J243" s="45">
        <v>-1.2037089999999999</v>
      </c>
      <c r="K243" s="46">
        <v>1</v>
      </c>
      <c r="L243" s="45">
        <v>6.3984269999999999</v>
      </c>
      <c r="M243" s="46">
        <v>1</v>
      </c>
      <c r="N243" s="45">
        <v>11.080085</v>
      </c>
      <c r="O243" s="46">
        <v>1</v>
      </c>
      <c r="P243" s="45">
        <v>20.85398</v>
      </c>
      <c r="Q243" s="46">
        <v>1</v>
      </c>
      <c r="R243" s="45">
        <v>20.029333000000001</v>
      </c>
      <c r="S243" s="46">
        <v>1</v>
      </c>
      <c r="T243" s="45">
        <v>15.957390999999999</v>
      </c>
      <c r="U243" s="46">
        <v>1</v>
      </c>
      <c r="V243" s="47">
        <v>1225117773</v>
      </c>
      <c r="W243" s="48">
        <v>35977</v>
      </c>
      <c r="X243" s="45">
        <v>10.472797999999999</v>
      </c>
    </row>
    <row r="244" spans="1:24" hidden="1" x14ac:dyDescent="0.2">
      <c r="A244" s="44" t="s">
        <v>243</v>
      </c>
      <c r="B244" s="45">
        <v>-2.1850320000000001</v>
      </c>
      <c r="C244" s="46">
        <v>2</v>
      </c>
      <c r="D244" s="45">
        <v>2.0133899999999998</v>
      </c>
      <c r="E244" s="46">
        <v>1</v>
      </c>
      <c r="F244" s="45">
        <v>-6.3147710000000004</v>
      </c>
      <c r="G244" s="46">
        <v>3</v>
      </c>
      <c r="H244" s="45">
        <v>-5.8356459999999997</v>
      </c>
      <c r="I244" s="46">
        <v>2</v>
      </c>
      <c r="J244" s="45">
        <v>-2.1850320000000001</v>
      </c>
      <c r="K244" s="46">
        <v>2</v>
      </c>
      <c r="L244" s="45">
        <v>2.8516080000000001</v>
      </c>
      <c r="M244" s="46">
        <v>4</v>
      </c>
      <c r="N244" s="45">
        <v>6.4450580000000004</v>
      </c>
      <c r="O244" s="46">
        <v>4</v>
      </c>
      <c r="P244" s="45">
        <v>14.494222000000001</v>
      </c>
      <c r="Q244" s="46">
        <v>5</v>
      </c>
      <c r="R244" s="45">
        <v>14.53889</v>
      </c>
      <c r="S244" s="46">
        <v>5</v>
      </c>
      <c r="T244" s="45">
        <v>11.918834</v>
      </c>
      <c r="U244" s="46">
        <v>5</v>
      </c>
      <c r="V244" s="47">
        <v>81333717</v>
      </c>
      <c r="W244" s="48">
        <v>35977</v>
      </c>
      <c r="X244" s="45">
        <v>9.8726990000000008</v>
      </c>
    </row>
    <row r="245" spans="1:24" hidden="1" x14ac:dyDescent="0.2">
      <c r="A245" s="44" t="s">
        <v>244</v>
      </c>
      <c r="B245" s="45">
        <v>-5.3240489999999996</v>
      </c>
      <c r="C245" s="46">
        <v>4</v>
      </c>
      <c r="D245" s="45">
        <v>1.17326</v>
      </c>
      <c r="E245" s="46">
        <v>4</v>
      </c>
      <c r="F245" s="45">
        <v>-6.7305960000000002</v>
      </c>
      <c r="G245" s="46">
        <v>4</v>
      </c>
      <c r="H245" s="45">
        <v>-7.6095280000000001</v>
      </c>
      <c r="I245" s="46">
        <v>5</v>
      </c>
      <c r="J245" s="45">
        <v>-5.3240489999999996</v>
      </c>
      <c r="K245" s="46">
        <v>4</v>
      </c>
      <c r="L245" s="45">
        <v>3.3315009999999998</v>
      </c>
      <c r="M245" s="46">
        <v>3</v>
      </c>
      <c r="N245" s="45">
        <v>7.6425109999999998</v>
      </c>
      <c r="O245" s="46">
        <v>3</v>
      </c>
      <c r="P245" s="45">
        <v>15.270137999999999</v>
      </c>
      <c r="Q245" s="46">
        <v>3</v>
      </c>
      <c r="R245" s="45">
        <v>15.764601000000001</v>
      </c>
      <c r="S245" s="46">
        <v>3</v>
      </c>
      <c r="T245" s="45">
        <v>12.889146</v>
      </c>
      <c r="U245" s="46">
        <v>4</v>
      </c>
      <c r="V245" s="47">
        <v>1173432249</v>
      </c>
      <c r="W245" s="48">
        <v>35976</v>
      </c>
      <c r="X245" s="45">
        <v>10.109875000000001</v>
      </c>
    </row>
    <row r="246" spans="1:24" hidden="1" x14ac:dyDescent="0.2">
      <c r="A246" s="44" t="s">
        <v>245</v>
      </c>
      <c r="B246" s="45">
        <v>-8.0860289999999999</v>
      </c>
      <c r="C246" s="46">
        <v>5</v>
      </c>
      <c r="D246" s="45">
        <v>0.83477000000000001</v>
      </c>
      <c r="E246" s="46">
        <v>5</v>
      </c>
      <c r="F246" s="45">
        <v>-7.1316819999999996</v>
      </c>
      <c r="G246" s="46">
        <v>5</v>
      </c>
      <c r="H246" s="45">
        <v>-6.6736680000000002</v>
      </c>
      <c r="I246" s="46">
        <v>4</v>
      </c>
      <c r="J246" s="45">
        <v>-8.0860289999999999</v>
      </c>
      <c r="K246" s="46">
        <v>5</v>
      </c>
      <c r="L246" s="45">
        <v>5.074192</v>
      </c>
      <c r="M246" s="46">
        <v>2</v>
      </c>
      <c r="N246" s="45">
        <v>10.204564</v>
      </c>
      <c r="O246" s="46">
        <v>2</v>
      </c>
      <c r="P246" s="45">
        <v>20.161470999999999</v>
      </c>
      <c r="Q246" s="46">
        <v>2</v>
      </c>
      <c r="R246" s="45">
        <v>19.801772</v>
      </c>
      <c r="S246" s="46">
        <v>2</v>
      </c>
      <c r="T246" s="45">
        <v>15.832345999999999</v>
      </c>
      <c r="U246" s="46">
        <v>2</v>
      </c>
      <c r="V246" s="47">
        <v>1527685353</v>
      </c>
      <c r="W246" s="48">
        <v>24322</v>
      </c>
      <c r="X246" s="45">
        <v>10.855029</v>
      </c>
    </row>
    <row r="247" spans="1:24" hidden="1" x14ac:dyDescent="0.2">
      <c r="A247" s="44" t="s">
        <v>246</v>
      </c>
      <c r="B247" s="45">
        <v>-4.6698769999999996</v>
      </c>
      <c r="C247" s="46">
        <v>3</v>
      </c>
      <c r="D247" s="45">
        <v>1.7533099999999999</v>
      </c>
      <c r="E247" s="46">
        <v>2</v>
      </c>
      <c r="F247" s="45">
        <v>-4.9140629999999996</v>
      </c>
      <c r="G247" s="46">
        <v>1</v>
      </c>
      <c r="H247" s="45">
        <v>-6.6336029999999999</v>
      </c>
      <c r="I247" s="46">
        <v>3</v>
      </c>
      <c r="J247" s="45">
        <v>-4.6698769999999996</v>
      </c>
      <c r="K247" s="46">
        <v>3</v>
      </c>
      <c r="L247" s="45">
        <v>0.101192</v>
      </c>
      <c r="M247" s="46">
        <v>5</v>
      </c>
      <c r="N247" s="45">
        <v>4.7684249999999997</v>
      </c>
      <c r="O247" s="46">
        <v>5</v>
      </c>
      <c r="P247" s="45">
        <v>14.644485</v>
      </c>
      <c r="Q247" s="46">
        <v>4</v>
      </c>
      <c r="R247" s="45">
        <v>15.132879000000001</v>
      </c>
      <c r="S247" s="46">
        <v>4</v>
      </c>
      <c r="T247" s="45">
        <v>13.479286</v>
      </c>
      <c r="U247" s="46">
        <v>3</v>
      </c>
      <c r="V247" s="47">
        <v>952401966</v>
      </c>
      <c r="W247" s="48">
        <v>33696</v>
      </c>
      <c r="X247" s="45">
        <v>10.720185000000001</v>
      </c>
    </row>
    <row r="248" spans="1:24" s="20" customFormat="1" hidden="1" x14ac:dyDescent="0.2">
      <c r="A248" s="49" t="s">
        <v>241</v>
      </c>
      <c r="B248" s="50">
        <v>-6.1596080000000004</v>
      </c>
      <c r="C248" s="51"/>
      <c r="D248" s="50">
        <v>1.44716</v>
      </c>
      <c r="E248" s="51"/>
      <c r="F248" s="50">
        <v>-5.9918810000000002</v>
      </c>
      <c r="G248" s="51"/>
      <c r="H248" s="50">
        <v>-7.3669909999999996</v>
      </c>
      <c r="I248" s="51"/>
      <c r="J248" s="50">
        <v>-6.1596080000000004</v>
      </c>
      <c r="K248" s="51"/>
      <c r="L248" s="50">
        <v>2.9225810000000001</v>
      </c>
      <c r="M248" s="51"/>
      <c r="N248" s="50">
        <v>7.3192630000000003</v>
      </c>
      <c r="O248" s="51"/>
      <c r="P248" s="50">
        <v>16.512568000000002</v>
      </c>
      <c r="Q248" s="51"/>
      <c r="R248" s="50">
        <v>16.426501999999999</v>
      </c>
      <c r="S248" s="51"/>
      <c r="T248" s="50">
        <v>13.293820999999999</v>
      </c>
      <c r="U248" s="51"/>
      <c r="V248" s="52"/>
      <c r="W248" s="53">
        <v>33816</v>
      </c>
      <c r="X248" s="50">
        <v>10.304460000000001</v>
      </c>
    </row>
    <row r="249" spans="1:24" s="20" customFormat="1" hidden="1" x14ac:dyDescent="0.2">
      <c r="A249" s="49" t="s">
        <v>210</v>
      </c>
      <c r="B249" s="50">
        <v>-4.2937390000000004</v>
      </c>
      <c r="C249" s="51"/>
      <c r="D249" s="50">
        <v>1.4813499999999999</v>
      </c>
      <c r="E249" s="51"/>
      <c r="F249" s="50">
        <v>-6.1404860000000001</v>
      </c>
      <c r="G249" s="51"/>
      <c r="H249" s="50">
        <v>-6.3456320000000002</v>
      </c>
      <c r="I249" s="51"/>
      <c r="J249" s="50">
        <v>-4.2937390000000004</v>
      </c>
      <c r="K249" s="51"/>
      <c r="L249" s="50">
        <v>3.5513840000000001</v>
      </c>
      <c r="M249" s="51"/>
      <c r="N249" s="50">
        <v>8.0281289999999998</v>
      </c>
      <c r="O249" s="51"/>
      <c r="P249" s="50">
        <v>17.084859000000002</v>
      </c>
      <c r="Q249" s="51"/>
      <c r="R249" s="50">
        <v>17.053495000000002</v>
      </c>
      <c r="S249" s="51"/>
      <c r="T249" s="50">
        <v>14.015401000000001</v>
      </c>
      <c r="U249" s="51"/>
      <c r="V249" s="52">
        <v>991994211.60000002</v>
      </c>
      <c r="W249" s="53"/>
      <c r="X249" s="50">
        <v>10.406117</v>
      </c>
    </row>
    <row r="250" spans="1:24" s="21" customFormat="1" hidden="1" x14ac:dyDescent="0.2">
      <c r="A250" s="54" t="s">
        <v>211</v>
      </c>
      <c r="B250" s="51">
        <v>5</v>
      </c>
      <c r="C250" s="51"/>
      <c r="D250" s="51">
        <v>5</v>
      </c>
      <c r="E250" s="51"/>
      <c r="F250" s="51">
        <v>5</v>
      </c>
      <c r="G250" s="51"/>
      <c r="H250" s="51">
        <v>5</v>
      </c>
      <c r="I250" s="51"/>
      <c r="J250" s="51">
        <v>5</v>
      </c>
      <c r="K250" s="51"/>
      <c r="L250" s="51">
        <v>5</v>
      </c>
      <c r="M250" s="51"/>
      <c r="N250" s="51">
        <v>5</v>
      </c>
      <c r="O250" s="51"/>
      <c r="P250" s="51">
        <v>5</v>
      </c>
      <c r="Q250" s="51"/>
      <c r="R250" s="51">
        <v>5</v>
      </c>
      <c r="S250" s="51"/>
      <c r="T250" s="51">
        <v>5</v>
      </c>
      <c r="U250" s="51"/>
      <c r="V250" s="55">
        <v>5</v>
      </c>
      <c r="W250" s="51"/>
      <c r="X250" s="51">
        <v>5</v>
      </c>
    </row>
    <row r="251" spans="1:24" hidden="1" x14ac:dyDescent="0.2">
      <c r="A251" s="5"/>
      <c r="B251" s="16"/>
      <c r="C251" s="14"/>
      <c r="D251" s="16"/>
      <c r="E251" s="14"/>
      <c r="F251" s="16"/>
      <c r="G251" s="14"/>
      <c r="H251" s="16"/>
      <c r="I251" s="14"/>
      <c r="J251" s="16"/>
      <c r="K251" s="14"/>
      <c r="L251" s="16"/>
      <c r="M251" s="14"/>
      <c r="N251" s="16"/>
      <c r="O251" s="14"/>
      <c r="P251" s="16"/>
      <c r="Q251" s="14"/>
      <c r="R251" s="16"/>
      <c r="S251" s="14"/>
      <c r="T251" s="16"/>
      <c r="U251" s="14"/>
      <c r="V251" s="10"/>
      <c r="W251" s="13"/>
      <c r="X251" s="16"/>
    </row>
    <row r="252" spans="1:24" s="8" customFormat="1" hidden="1" x14ac:dyDescent="0.2">
      <c r="A252" s="7" t="s">
        <v>247</v>
      </c>
      <c r="B252" s="17"/>
      <c r="C252" s="19"/>
      <c r="D252" s="17"/>
      <c r="E252" s="19"/>
      <c r="F252" s="17"/>
      <c r="G252" s="19"/>
      <c r="H252" s="17"/>
      <c r="I252" s="19"/>
      <c r="J252" s="17"/>
      <c r="K252" s="19"/>
      <c r="L252" s="17"/>
      <c r="M252" s="19"/>
      <c r="N252" s="17"/>
      <c r="O252" s="19"/>
      <c r="P252" s="17"/>
      <c r="Q252" s="19"/>
      <c r="R252" s="17"/>
      <c r="S252" s="19"/>
      <c r="T252" s="17"/>
      <c r="U252" s="19"/>
      <c r="V252" s="11"/>
      <c r="W252" s="15"/>
      <c r="X252" s="17"/>
    </row>
    <row r="253" spans="1:24" hidden="1" x14ac:dyDescent="0.2">
      <c r="A253" s="44" t="s">
        <v>248</v>
      </c>
      <c r="B253" s="45">
        <v>4.6294389999999996</v>
      </c>
      <c r="C253" s="46">
        <v>6</v>
      </c>
      <c r="D253" s="45">
        <v>2.50793</v>
      </c>
      <c r="E253" s="46">
        <v>5</v>
      </c>
      <c r="F253" s="45">
        <v>3.7147320000000001</v>
      </c>
      <c r="G253" s="46">
        <v>4</v>
      </c>
      <c r="H253" s="45">
        <v>5.4668299999999999</v>
      </c>
      <c r="I253" s="46">
        <v>5</v>
      </c>
      <c r="J253" s="45">
        <v>4.6294389999999996</v>
      </c>
      <c r="K253" s="46">
        <v>6</v>
      </c>
      <c r="L253" s="45">
        <v>2.4710670000000001</v>
      </c>
      <c r="M253" s="46">
        <v>5</v>
      </c>
      <c r="N253" s="45">
        <v>9.5103589999999993</v>
      </c>
      <c r="O253" s="46">
        <v>4</v>
      </c>
      <c r="P253" s="45">
        <v>17.444275999999999</v>
      </c>
      <c r="Q253" s="46">
        <v>2</v>
      </c>
      <c r="R253" s="45">
        <v>15.806625</v>
      </c>
      <c r="S253" s="46">
        <v>2</v>
      </c>
      <c r="T253" s="45">
        <v>12.02319</v>
      </c>
      <c r="U253" s="46">
        <v>2</v>
      </c>
      <c r="V253" s="47">
        <v>833785864</v>
      </c>
      <c r="W253" s="48">
        <v>35977</v>
      </c>
      <c r="X253" s="45">
        <v>14.292327999999999</v>
      </c>
    </row>
    <row r="254" spans="1:24" hidden="1" x14ac:dyDescent="0.2">
      <c r="A254" s="44" t="s">
        <v>249</v>
      </c>
      <c r="B254" s="45">
        <v>9.7135040000000004</v>
      </c>
      <c r="C254" s="46">
        <v>2</v>
      </c>
      <c r="D254" s="45">
        <v>2.42788</v>
      </c>
      <c r="E254" s="46">
        <v>6</v>
      </c>
      <c r="F254" s="45">
        <v>3.4675799999999999</v>
      </c>
      <c r="G254" s="46">
        <v>6</v>
      </c>
      <c r="H254" s="45">
        <v>5.7069109999999998</v>
      </c>
      <c r="I254" s="46">
        <v>4</v>
      </c>
      <c r="J254" s="45">
        <v>9.7135040000000004</v>
      </c>
      <c r="K254" s="46">
        <v>2</v>
      </c>
      <c r="L254" s="45">
        <v>4.8375050000000002</v>
      </c>
      <c r="M254" s="46">
        <v>3</v>
      </c>
      <c r="N254" s="45">
        <v>11.445553</v>
      </c>
      <c r="O254" s="46">
        <v>2</v>
      </c>
      <c r="P254" s="45">
        <v>17.253409999999999</v>
      </c>
      <c r="Q254" s="46">
        <v>3</v>
      </c>
      <c r="R254" s="45">
        <v>15.494138</v>
      </c>
      <c r="S254" s="46">
        <v>3</v>
      </c>
      <c r="T254" s="45">
        <v>11.315447000000001</v>
      </c>
      <c r="U254" s="46">
        <v>3</v>
      </c>
      <c r="V254" s="47">
        <v>418001264</v>
      </c>
      <c r="W254" s="48">
        <v>35977</v>
      </c>
      <c r="X254" s="45">
        <v>14.226445</v>
      </c>
    </row>
    <row r="255" spans="1:24" hidden="1" x14ac:dyDescent="0.2">
      <c r="A255" s="23" t="s">
        <v>250</v>
      </c>
      <c r="B255" s="24">
        <v>12.928967999999999</v>
      </c>
      <c r="C255" s="25">
        <v>1</v>
      </c>
      <c r="D255" s="24">
        <v>2.7519399999999998</v>
      </c>
      <c r="E255" s="25">
        <v>3</v>
      </c>
      <c r="F255" s="24">
        <v>4.9954280000000004</v>
      </c>
      <c r="G255" s="25">
        <v>1</v>
      </c>
      <c r="H255" s="24">
        <v>10.033030999999999</v>
      </c>
      <c r="I255" s="25">
        <v>1</v>
      </c>
      <c r="J255" s="24">
        <v>12.928967999999999</v>
      </c>
      <c r="K255" s="25">
        <v>1</v>
      </c>
      <c r="L255" s="24">
        <v>10.636767000000001</v>
      </c>
      <c r="M255" s="25">
        <v>1</v>
      </c>
      <c r="N255" s="24">
        <v>14.410418999999999</v>
      </c>
      <c r="O255" s="25">
        <v>1</v>
      </c>
      <c r="P255" s="24">
        <v>21.304402</v>
      </c>
      <c r="Q255" s="25">
        <v>1</v>
      </c>
      <c r="R255" s="24">
        <v>19.556961999999999</v>
      </c>
      <c r="S255" s="25">
        <v>1</v>
      </c>
      <c r="T255" s="24">
        <v>14.438266</v>
      </c>
      <c r="U255" s="25">
        <v>1</v>
      </c>
      <c r="V255" s="26">
        <v>531939080</v>
      </c>
      <c r="W255" s="27">
        <v>31959</v>
      </c>
      <c r="X255" s="24">
        <v>12.666573</v>
      </c>
    </row>
    <row r="256" spans="1:24" hidden="1" x14ac:dyDescent="0.2">
      <c r="A256" s="44" t="s">
        <v>251</v>
      </c>
      <c r="B256" s="45">
        <v>4.998685</v>
      </c>
      <c r="C256" s="46">
        <v>4</v>
      </c>
      <c r="D256" s="45">
        <v>2.7348400000000002</v>
      </c>
      <c r="E256" s="46">
        <v>4</v>
      </c>
      <c r="F256" s="45">
        <v>4.5273979999999998</v>
      </c>
      <c r="G256" s="46">
        <v>2</v>
      </c>
      <c r="H256" s="45">
        <v>6.1994410000000002</v>
      </c>
      <c r="I256" s="46">
        <v>2</v>
      </c>
      <c r="J256" s="45">
        <v>4.998685</v>
      </c>
      <c r="K256" s="46">
        <v>4</v>
      </c>
      <c r="L256" s="45">
        <v>2.5722680000000002</v>
      </c>
      <c r="M256" s="46">
        <v>4</v>
      </c>
      <c r="N256" s="45">
        <v>10.849694</v>
      </c>
      <c r="O256" s="46">
        <v>3</v>
      </c>
      <c r="P256" s="45">
        <v>15.784026000000001</v>
      </c>
      <c r="Q256" s="46">
        <v>4</v>
      </c>
      <c r="R256" s="45">
        <v>13.822373000000001</v>
      </c>
      <c r="S256" s="46">
        <v>4</v>
      </c>
      <c r="T256" s="45">
        <v>10.464333999999999</v>
      </c>
      <c r="U256" s="46">
        <v>5</v>
      </c>
      <c r="V256" s="47">
        <v>593936757</v>
      </c>
      <c r="W256" s="48">
        <v>35704</v>
      </c>
      <c r="X256" s="45">
        <v>14.549720000000001</v>
      </c>
    </row>
    <row r="257" spans="1:24" hidden="1" x14ac:dyDescent="0.2">
      <c r="A257" s="44" t="s">
        <v>252</v>
      </c>
      <c r="B257" s="45">
        <v>4.6791619999999998</v>
      </c>
      <c r="C257" s="46">
        <v>5</v>
      </c>
      <c r="D257" s="45">
        <v>2.9401199999999998</v>
      </c>
      <c r="E257" s="46">
        <v>2</v>
      </c>
      <c r="F257" s="45">
        <v>4.4366019999999997</v>
      </c>
      <c r="G257" s="46">
        <v>3</v>
      </c>
      <c r="H257" s="45">
        <v>6.155767</v>
      </c>
      <c r="I257" s="46">
        <v>3</v>
      </c>
      <c r="J257" s="45">
        <v>4.6791619999999998</v>
      </c>
      <c r="K257" s="46">
        <v>5</v>
      </c>
      <c r="L257" s="45">
        <v>2.3113519999999999</v>
      </c>
      <c r="M257" s="46">
        <v>6</v>
      </c>
      <c r="N257" s="45">
        <v>8.5587370000000007</v>
      </c>
      <c r="O257" s="46">
        <v>5</v>
      </c>
      <c r="P257" s="45">
        <v>15.635084000000001</v>
      </c>
      <c r="Q257" s="46">
        <v>5</v>
      </c>
      <c r="R257" s="45">
        <v>13.634359999999999</v>
      </c>
      <c r="S257" s="46">
        <v>5</v>
      </c>
      <c r="T257" s="45">
        <v>10.676970000000001</v>
      </c>
      <c r="U257" s="46">
        <v>4</v>
      </c>
      <c r="V257" s="47">
        <v>248887803</v>
      </c>
      <c r="W257" s="48">
        <v>36739</v>
      </c>
      <c r="X257" s="45">
        <v>13.929043999999999</v>
      </c>
    </row>
    <row r="258" spans="1:24" hidden="1" x14ac:dyDescent="0.2">
      <c r="A258" s="44" t="s">
        <v>253</v>
      </c>
      <c r="B258" s="45">
        <v>7.6634869999999999</v>
      </c>
      <c r="C258" s="46">
        <v>3</v>
      </c>
      <c r="D258" s="45">
        <v>3.3032699999999999</v>
      </c>
      <c r="E258" s="46">
        <v>1</v>
      </c>
      <c r="F258" s="45">
        <v>3.614687</v>
      </c>
      <c r="G258" s="46">
        <v>5</v>
      </c>
      <c r="H258" s="45">
        <v>5.0919629999999998</v>
      </c>
      <c r="I258" s="46">
        <v>6</v>
      </c>
      <c r="J258" s="45">
        <v>7.6634869999999999</v>
      </c>
      <c r="K258" s="46">
        <v>3</v>
      </c>
      <c r="L258" s="45">
        <v>5.2111400000000003</v>
      </c>
      <c r="M258" s="46">
        <v>2</v>
      </c>
      <c r="N258" s="45">
        <v>7.7832549999999996</v>
      </c>
      <c r="O258" s="46">
        <v>6</v>
      </c>
      <c r="P258" s="45">
        <v>12.656131999999999</v>
      </c>
      <c r="Q258" s="46">
        <v>6</v>
      </c>
      <c r="R258" s="45">
        <v>12.200868</v>
      </c>
      <c r="S258" s="46">
        <v>6</v>
      </c>
      <c r="T258" s="45">
        <v>9.8851720000000007</v>
      </c>
      <c r="U258" s="46">
        <v>6</v>
      </c>
      <c r="V258" s="47">
        <v>103866233</v>
      </c>
      <c r="W258" s="48">
        <v>36923</v>
      </c>
      <c r="X258" s="45">
        <v>14.605573</v>
      </c>
    </row>
    <row r="259" spans="1:24" s="20" customFormat="1" hidden="1" x14ac:dyDescent="0.2">
      <c r="A259" s="49" t="s">
        <v>247</v>
      </c>
      <c r="B259" s="50">
        <v>3.2540990000000001</v>
      </c>
      <c r="C259" s="51"/>
      <c r="D259" s="50">
        <v>2.8031000000000001</v>
      </c>
      <c r="E259" s="51"/>
      <c r="F259" s="50">
        <v>3.1527829999999999</v>
      </c>
      <c r="G259" s="51"/>
      <c r="H259" s="50">
        <v>4.0386439999999997</v>
      </c>
      <c r="I259" s="51"/>
      <c r="J259" s="50">
        <v>3.2540990000000001</v>
      </c>
      <c r="K259" s="51"/>
      <c r="L259" s="50">
        <v>2.1413720000000001</v>
      </c>
      <c r="M259" s="51"/>
      <c r="N259" s="50">
        <v>8.5654079999999997</v>
      </c>
      <c r="O259" s="51"/>
      <c r="P259" s="50">
        <v>15.488602</v>
      </c>
      <c r="Q259" s="51"/>
      <c r="R259" s="50">
        <v>14.227525</v>
      </c>
      <c r="S259" s="51"/>
      <c r="T259" s="50">
        <v>10.859534999999999</v>
      </c>
      <c r="U259" s="51"/>
      <c r="V259" s="52"/>
      <c r="W259" s="53">
        <v>34271</v>
      </c>
      <c r="X259" s="50">
        <v>14.081727000000001</v>
      </c>
    </row>
    <row r="260" spans="1:24" s="20" customFormat="1" hidden="1" x14ac:dyDescent="0.2">
      <c r="A260" s="49" t="s">
        <v>210</v>
      </c>
      <c r="B260" s="50">
        <v>7.4355409999999997</v>
      </c>
      <c r="C260" s="51"/>
      <c r="D260" s="50">
        <v>2.777663</v>
      </c>
      <c r="E260" s="51"/>
      <c r="F260" s="50">
        <v>4.1260709999999996</v>
      </c>
      <c r="G260" s="51"/>
      <c r="H260" s="50">
        <v>6.4423240000000002</v>
      </c>
      <c r="I260" s="51"/>
      <c r="J260" s="50">
        <v>7.4355409999999997</v>
      </c>
      <c r="K260" s="51"/>
      <c r="L260" s="50">
        <v>4.6733500000000001</v>
      </c>
      <c r="M260" s="51"/>
      <c r="N260" s="50">
        <v>10.426335999999999</v>
      </c>
      <c r="O260" s="51"/>
      <c r="P260" s="50">
        <v>16.679555000000001</v>
      </c>
      <c r="Q260" s="51"/>
      <c r="R260" s="50">
        <v>15.085888000000001</v>
      </c>
      <c r="S260" s="51"/>
      <c r="T260" s="50">
        <v>11.467230000000001</v>
      </c>
      <c r="U260" s="51"/>
      <c r="V260" s="52">
        <v>455069500.16666698</v>
      </c>
      <c r="W260" s="53"/>
      <c r="X260" s="50">
        <v>14.044947000000001</v>
      </c>
    </row>
    <row r="261" spans="1:24" s="21" customFormat="1" hidden="1" x14ac:dyDescent="0.2">
      <c r="A261" s="54" t="s">
        <v>211</v>
      </c>
      <c r="B261" s="51">
        <v>6</v>
      </c>
      <c r="C261" s="51"/>
      <c r="D261" s="51">
        <v>6</v>
      </c>
      <c r="E261" s="51"/>
      <c r="F261" s="51">
        <v>6</v>
      </c>
      <c r="G261" s="51"/>
      <c r="H261" s="51">
        <v>6</v>
      </c>
      <c r="I261" s="51"/>
      <c r="J261" s="51">
        <v>6</v>
      </c>
      <c r="K261" s="51"/>
      <c r="L261" s="51">
        <v>6</v>
      </c>
      <c r="M261" s="51"/>
      <c r="N261" s="51">
        <v>6</v>
      </c>
      <c r="O261" s="51"/>
      <c r="P261" s="51">
        <v>6</v>
      </c>
      <c r="Q261" s="51"/>
      <c r="R261" s="51">
        <v>6</v>
      </c>
      <c r="S261" s="51"/>
      <c r="T261" s="51">
        <v>6</v>
      </c>
      <c r="U261" s="51"/>
      <c r="V261" s="55">
        <v>6</v>
      </c>
      <c r="W261" s="51"/>
      <c r="X261" s="51">
        <v>6</v>
      </c>
    </row>
    <row r="262" spans="1:24" hidden="1" x14ac:dyDescent="0.2">
      <c r="A262" s="5"/>
      <c r="B262" s="16"/>
      <c r="C262" s="14"/>
      <c r="D262" s="16"/>
      <c r="E262" s="14"/>
      <c r="F262" s="16"/>
      <c r="G262" s="14"/>
      <c r="H262" s="16"/>
      <c r="I262" s="14"/>
      <c r="J262" s="16"/>
      <c r="K262" s="14"/>
      <c r="L262" s="16"/>
      <c r="M262" s="14"/>
      <c r="N262" s="16"/>
      <c r="O262" s="14"/>
      <c r="P262" s="16"/>
      <c r="Q262" s="14"/>
      <c r="R262" s="16"/>
      <c r="S262" s="14"/>
      <c r="T262" s="16"/>
      <c r="U262" s="14"/>
      <c r="V262" s="10"/>
      <c r="W262" s="13"/>
      <c r="X262" s="16"/>
    </row>
    <row r="263" spans="1:24" s="8" customFormat="1" hidden="1" x14ac:dyDescent="0.2">
      <c r="A263" s="7" t="s">
        <v>254</v>
      </c>
      <c r="B263" s="17"/>
      <c r="C263" s="19"/>
      <c r="D263" s="17"/>
      <c r="E263" s="19"/>
      <c r="F263" s="17"/>
      <c r="G263" s="19"/>
      <c r="H263" s="17"/>
      <c r="I263" s="19"/>
      <c r="J263" s="17"/>
      <c r="K263" s="19"/>
      <c r="L263" s="17"/>
      <c r="M263" s="19"/>
      <c r="N263" s="17"/>
      <c r="O263" s="19"/>
      <c r="P263" s="17"/>
      <c r="Q263" s="19"/>
      <c r="R263" s="17"/>
      <c r="S263" s="19"/>
      <c r="T263" s="17"/>
      <c r="U263" s="19"/>
      <c r="V263" s="11"/>
      <c r="W263" s="15"/>
      <c r="X263" s="17"/>
    </row>
    <row r="264" spans="1:24" hidden="1" x14ac:dyDescent="0.2">
      <c r="A264" s="44" t="s">
        <v>255</v>
      </c>
      <c r="B264" s="45">
        <v>1.5951439999999999</v>
      </c>
      <c r="C264" s="46">
        <v>105</v>
      </c>
      <c r="D264" s="45">
        <v>0.39426</v>
      </c>
      <c r="E264" s="46">
        <v>92</v>
      </c>
      <c r="F264" s="45">
        <v>-2.20438</v>
      </c>
      <c r="G264" s="46">
        <v>140</v>
      </c>
      <c r="H264" s="45">
        <v>-1.4511449999999999</v>
      </c>
      <c r="I264" s="46">
        <v>134</v>
      </c>
      <c r="J264" s="45">
        <v>1.5951439999999999</v>
      </c>
      <c r="K264" s="46">
        <v>105</v>
      </c>
      <c r="L264" s="45"/>
      <c r="M264" s="46"/>
      <c r="N264" s="45"/>
      <c r="O264" s="46"/>
      <c r="P264" s="45"/>
      <c r="Q264" s="46"/>
      <c r="R264" s="45"/>
      <c r="S264" s="46"/>
      <c r="T264" s="45"/>
      <c r="U264" s="46"/>
      <c r="V264" s="47">
        <v>122240046</v>
      </c>
      <c r="W264" s="48">
        <v>42037</v>
      </c>
      <c r="X264" s="45"/>
    </row>
    <row r="265" spans="1:24" hidden="1" x14ac:dyDescent="0.2">
      <c r="A265" s="44" t="s">
        <v>256</v>
      </c>
      <c r="B265" s="45">
        <v>-0.26607399999999998</v>
      </c>
      <c r="C265" s="46">
        <v>123</v>
      </c>
      <c r="D265" s="45">
        <v>0.39398</v>
      </c>
      <c r="E265" s="46">
        <v>93</v>
      </c>
      <c r="F265" s="45">
        <v>-3.7481849999999999</v>
      </c>
      <c r="G265" s="46">
        <v>143</v>
      </c>
      <c r="H265" s="45">
        <v>-3.0615920000000001</v>
      </c>
      <c r="I265" s="46">
        <v>142</v>
      </c>
      <c r="J265" s="45">
        <v>-0.26607399999999998</v>
      </c>
      <c r="K265" s="46">
        <v>123</v>
      </c>
      <c r="L265" s="45"/>
      <c r="M265" s="46"/>
      <c r="N265" s="45"/>
      <c r="O265" s="46"/>
      <c r="P265" s="45"/>
      <c r="Q265" s="46"/>
      <c r="R265" s="45"/>
      <c r="S265" s="46"/>
      <c r="T265" s="45"/>
      <c r="U265" s="46"/>
      <c r="V265" s="47">
        <v>215431355</v>
      </c>
      <c r="W265" s="48">
        <v>42037</v>
      </c>
      <c r="X265" s="45"/>
    </row>
    <row r="266" spans="1:24" hidden="1" x14ac:dyDescent="0.2">
      <c r="A266" s="44" t="s">
        <v>257</v>
      </c>
      <c r="B266" s="45">
        <v>3.5466030000000002</v>
      </c>
      <c r="C266" s="46">
        <v>63</v>
      </c>
      <c r="D266" s="45">
        <v>0.75741000000000003</v>
      </c>
      <c r="E266" s="46">
        <v>35</v>
      </c>
      <c r="F266" s="45">
        <v>-0.46439599999999998</v>
      </c>
      <c r="G266" s="46">
        <v>84</v>
      </c>
      <c r="H266" s="45">
        <v>0.18921199999999999</v>
      </c>
      <c r="I266" s="46">
        <v>89</v>
      </c>
      <c r="J266" s="45">
        <v>3.5466030000000002</v>
      </c>
      <c r="K266" s="46">
        <v>63</v>
      </c>
      <c r="L266" s="45">
        <v>6.8597109999999999</v>
      </c>
      <c r="M266" s="46">
        <v>18</v>
      </c>
      <c r="N266" s="45">
        <v>7.6281140000000001</v>
      </c>
      <c r="O266" s="46">
        <v>16</v>
      </c>
      <c r="P266" s="45">
        <v>11.348344000000001</v>
      </c>
      <c r="Q266" s="46">
        <v>4</v>
      </c>
      <c r="R266" s="45">
        <v>10.752006</v>
      </c>
      <c r="S266" s="46">
        <v>3</v>
      </c>
      <c r="T266" s="45"/>
      <c r="U266" s="46"/>
      <c r="V266" s="47">
        <v>419938956</v>
      </c>
      <c r="W266" s="48">
        <v>41246</v>
      </c>
      <c r="X266" s="45">
        <v>3.7299220000000002</v>
      </c>
    </row>
    <row r="267" spans="1:24" hidden="1" x14ac:dyDescent="0.2">
      <c r="A267" s="44" t="s">
        <v>258</v>
      </c>
      <c r="B267" s="45">
        <v>1.299863</v>
      </c>
      <c r="C267" s="46">
        <v>112</v>
      </c>
      <c r="D267" s="45">
        <v>0.44513000000000003</v>
      </c>
      <c r="E267" s="46">
        <v>83</v>
      </c>
      <c r="F267" s="45">
        <v>-8.5597000000000006E-2</v>
      </c>
      <c r="G267" s="46">
        <v>59</v>
      </c>
      <c r="H267" s="45">
        <v>0.41949799999999998</v>
      </c>
      <c r="I267" s="46">
        <v>78</v>
      </c>
      <c r="J267" s="45">
        <v>1.299863</v>
      </c>
      <c r="K267" s="46">
        <v>112</v>
      </c>
      <c r="L267" s="45">
        <v>4.680809</v>
      </c>
      <c r="M267" s="46">
        <v>89</v>
      </c>
      <c r="N267" s="45">
        <v>5.8360510000000003</v>
      </c>
      <c r="O267" s="46">
        <v>68</v>
      </c>
      <c r="P267" s="45">
        <v>7.9911180000000002</v>
      </c>
      <c r="Q267" s="46">
        <v>63</v>
      </c>
      <c r="R267" s="45"/>
      <c r="S267" s="46"/>
      <c r="T267" s="45"/>
      <c r="U267" s="46"/>
      <c r="V267" s="47">
        <v>108845752</v>
      </c>
      <c r="W267" s="48">
        <v>40809</v>
      </c>
      <c r="X267" s="45">
        <v>3.4280879999999998</v>
      </c>
    </row>
    <row r="268" spans="1:24" hidden="1" x14ac:dyDescent="0.2">
      <c r="A268" s="44" t="s">
        <v>259</v>
      </c>
      <c r="B268" s="45">
        <v>2.1819670000000002</v>
      </c>
      <c r="C268" s="46">
        <v>98</v>
      </c>
      <c r="D268" s="45">
        <v>0.44971</v>
      </c>
      <c r="E268" s="46">
        <v>82</v>
      </c>
      <c r="F268" s="45">
        <v>8.7277999999999994E-2</v>
      </c>
      <c r="G268" s="46">
        <v>46</v>
      </c>
      <c r="H268" s="45">
        <v>-0.28362999999999999</v>
      </c>
      <c r="I268" s="46">
        <v>105</v>
      </c>
      <c r="J268" s="45">
        <v>2.1819670000000002</v>
      </c>
      <c r="K268" s="46">
        <v>98</v>
      </c>
      <c r="L268" s="45">
        <v>4.9698789999999997</v>
      </c>
      <c r="M268" s="46">
        <v>77</v>
      </c>
      <c r="N268" s="45">
        <v>6.5133070000000002</v>
      </c>
      <c r="O268" s="46">
        <v>45</v>
      </c>
      <c r="P268" s="45">
        <v>8.5472859999999997</v>
      </c>
      <c r="Q268" s="46">
        <v>55</v>
      </c>
      <c r="R268" s="45">
        <v>8.9262090000000001</v>
      </c>
      <c r="S268" s="46">
        <v>34</v>
      </c>
      <c r="T268" s="45">
        <v>9.5582539999999998</v>
      </c>
      <c r="U268" s="46">
        <v>2</v>
      </c>
      <c r="V268" s="47">
        <v>14080660848</v>
      </c>
      <c r="W268" s="48">
        <v>39042</v>
      </c>
      <c r="X268" s="45">
        <v>3.6187290000000001</v>
      </c>
    </row>
    <row r="269" spans="1:24" hidden="1" x14ac:dyDescent="0.2">
      <c r="A269" s="44" t="s">
        <v>260</v>
      </c>
      <c r="B269" s="45">
        <v>4.480766</v>
      </c>
      <c r="C269" s="46">
        <v>41</v>
      </c>
      <c r="D269" s="45">
        <v>0.74963000000000002</v>
      </c>
      <c r="E269" s="46">
        <v>37</v>
      </c>
      <c r="F269" s="45">
        <v>0.230156</v>
      </c>
      <c r="G269" s="46">
        <v>41</v>
      </c>
      <c r="H269" s="45">
        <v>1.4577439999999999</v>
      </c>
      <c r="I269" s="46">
        <v>37</v>
      </c>
      <c r="J269" s="45">
        <v>4.480766</v>
      </c>
      <c r="K269" s="46">
        <v>41</v>
      </c>
      <c r="L269" s="45"/>
      <c r="M269" s="46"/>
      <c r="N269" s="45"/>
      <c r="O269" s="46"/>
      <c r="P269" s="45"/>
      <c r="Q269" s="46"/>
      <c r="R269" s="45"/>
      <c r="S269" s="46"/>
      <c r="T269" s="45"/>
      <c r="U269" s="46"/>
      <c r="V269" s="47">
        <v>4927944456</v>
      </c>
      <c r="W269" s="48">
        <v>42222</v>
      </c>
      <c r="X269" s="45"/>
    </row>
    <row r="270" spans="1:24" hidden="1" x14ac:dyDescent="0.2">
      <c r="A270" s="44" t="s">
        <v>261</v>
      </c>
      <c r="B270" s="45">
        <v>4.0089860000000002</v>
      </c>
      <c r="C270" s="46">
        <v>49</v>
      </c>
      <c r="D270" s="45">
        <v>0.64671000000000001</v>
      </c>
      <c r="E270" s="46">
        <v>49</v>
      </c>
      <c r="F270" s="45">
        <v>0.43179400000000001</v>
      </c>
      <c r="G270" s="46">
        <v>30</v>
      </c>
      <c r="H270" s="45">
        <v>1.234524</v>
      </c>
      <c r="I270" s="46">
        <v>44</v>
      </c>
      <c r="J270" s="45">
        <v>4.0089860000000002</v>
      </c>
      <c r="K270" s="46">
        <v>49</v>
      </c>
      <c r="L270" s="45"/>
      <c r="M270" s="46"/>
      <c r="N270" s="45"/>
      <c r="O270" s="46"/>
      <c r="P270" s="45"/>
      <c r="Q270" s="46"/>
      <c r="R270" s="45"/>
      <c r="S270" s="46"/>
      <c r="T270" s="45"/>
      <c r="U270" s="46"/>
      <c r="V270" s="47">
        <v>761748111</v>
      </c>
      <c r="W270" s="48">
        <v>42222</v>
      </c>
      <c r="X270" s="45"/>
    </row>
    <row r="271" spans="1:24" hidden="1" x14ac:dyDescent="0.2">
      <c r="A271" s="44" t="s">
        <v>262</v>
      </c>
      <c r="B271" s="45">
        <v>5.5811669999999998</v>
      </c>
      <c r="C271" s="46">
        <v>29</v>
      </c>
      <c r="D271" s="45">
        <v>0.32250000000000001</v>
      </c>
      <c r="E271" s="46">
        <v>107</v>
      </c>
      <c r="F271" s="45">
        <v>3.5722999999999998E-2</v>
      </c>
      <c r="G271" s="46">
        <v>51</v>
      </c>
      <c r="H271" s="45">
        <v>1.5951880000000001</v>
      </c>
      <c r="I271" s="46">
        <v>34</v>
      </c>
      <c r="J271" s="45">
        <v>5.5811669999999998</v>
      </c>
      <c r="K271" s="46">
        <v>29</v>
      </c>
      <c r="L271" s="45">
        <v>4.619275</v>
      </c>
      <c r="M271" s="46">
        <v>94</v>
      </c>
      <c r="N271" s="45">
        <v>5.8263319999999998</v>
      </c>
      <c r="O271" s="46">
        <v>69</v>
      </c>
      <c r="P271" s="45">
        <v>6.8525460000000002</v>
      </c>
      <c r="Q271" s="46">
        <v>75</v>
      </c>
      <c r="R271" s="45">
        <v>7.2157429999999998</v>
      </c>
      <c r="S271" s="46">
        <v>58</v>
      </c>
      <c r="T271" s="45">
        <v>7.5542610000000003</v>
      </c>
      <c r="U271" s="46">
        <v>28</v>
      </c>
      <c r="V271" s="47">
        <v>423894874</v>
      </c>
      <c r="W271" s="48">
        <v>37530</v>
      </c>
      <c r="X271" s="45">
        <v>3.3319749999999999</v>
      </c>
    </row>
    <row r="272" spans="1:24" hidden="1" x14ac:dyDescent="0.2">
      <c r="A272" s="44" t="s">
        <v>263</v>
      </c>
      <c r="B272" s="45">
        <v>4.7760379999999998</v>
      </c>
      <c r="C272" s="46">
        <v>33</v>
      </c>
      <c r="D272" s="45">
        <v>0.84587000000000001</v>
      </c>
      <c r="E272" s="46">
        <v>25</v>
      </c>
      <c r="F272" s="45">
        <v>-0.102343</v>
      </c>
      <c r="G272" s="46">
        <v>61</v>
      </c>
      <c r="H272" s="45">
        <v>1.2434510000000001</v>
      </c>
      <c r="I272" s="46">
        <v>43</v>
      </c>
      <c r="J272" s="45">
        <v>4.7760379999999998</v>
      </c>
      <c r="K272" s="46">
        <v>33</v>
      </c>
      <c r="L272" s="45">
        <v>5.2826899999999997</v>
      </c>
      <c r="M272" s="46">
        <v>68</v>
      </c>
      <c r="N272" s="45">
        <v>6.2469140000000003</v>
      </c>
      <c r="O272" s="46">
        <v>52</v>
      </c>
      <c r="P272" s="45">
        <v>8.5041550000000008</v>
      </c>
      <c r="Q272" s="46">
        <v>56</v>
      </c>
      <c r="R272" s="45">
        <v>8.4426469999999991</v>
      </c>
      <c r="S272" s="46">
        <v>45</v>
      </c>
      <c r="T272" s="45"/>
      <c r="U272" s="46"/>
      <c r="V272" s="47">
        <v>2229162311</v>
      </c>
      <c r="W272" s="48">
        <v>39121</v>
      </c>
      <c r="X272" s="45">
        <v>4.0525570000000002</v>
      </c>
    </row>
    <row r="273" spans="1:24" hidden="1" x14ac:dyDescent="0.2">
      <c r="A273" s="44" t="s">
        <v>264</v>
      </c>
      <c r="B273" s="45">
        <v>4.41859</v>
      </c>
      <c r="C273" s="46">
        <v>43</v>
      </c>
      <c r="D273" s="45">
        <v>0.78044999999999998</v>
      </c>
      <c r="E273" s="46">
        <v>33</v>
      </c>
      <c r="F273" s="45">
        <v>0.19057399999999999</v>
      </c>
      <c r="G273" s="46">
        <v>43</v>
      </c>
      <c r="H273" s="45">
        <v>1.2780180000000001</v>
      </c>
      <c r="I273" s="46">
        <v>42</v>
      </c>
      <c r="J273" s="45">
        <v>4.41859</v>
      </c>
      <c r="K273" s="46">
        <v>43</v>
      </c>
      <c r="L273" s="45">
        <v>5.4591599999999998</v>
      </c>
      <c r="M273" s="46">
        <v>62</v>
      </c>
      <c r="N273" s="45">
        <v>6.1441119999999998</v>
      </c>
      <c r="O273" s="46">
        <v>58</v>
      </c>
      <c r="P273" s="45">
        <v>7.762092</v>
      </c>
      <c r="Q273" s="46">
        <v>66</v>
      </c>
      <c r="R273" s="45">
        <v>7.7310840000000001</v>
      </c>
      <c r="S273" s="46">
        <v>52</v>
      </c>
      <c r="T273" s="45"/>
      <c r="U273" s="46"/>
      <c r="V273" s="47">
        <v>965347255</v>
      </c>
      <c r="W273" s="48">
        <v>39121</v>
      </c>
      <c r="X273" s="45">
        <v>3.2229739999999998</v>
      </c>
    </row>
    <row r="274" spans="1:24" hidden="1" x14ac:dyDescent="0.2">
      <c r="A274" s="44" t="s">
        <v>265</v>
      </c>
      <c r="B274" s="45">
        <v>12.201748</v>
      </c>
      <c r="C274" s="46">
        <v>2</v>
      </c>
      <c r="D274" s="45">
        <v>2.68546</v>
      </c>
      <c r="E274" s="46">
        <v>2</v>
      </c>
      <c r="F274" s="45">
        <v>1.2420599999999999</v>
      </c>
      <c r="G274" s="46">
        <v>10</v>
      </c>
      <c r="H274" s="45">
        <v>2.9874429999999998</v>
      </c>
      <c r="I274" s="46">
        <v>11</v>
      </c>
      <c r="J274" s="45">
        <v>12.201748</v>
      </c>
      <c r="K274" s="46">
        <v>2</v>
      </c>
      <c r="L274" s="45">
        <v>9.4957750000000001</v>
      </c>
      <c r="M274" s="46">
        <v>2</v>
      </c>
      <c r="N274" s="45">
        <v>10.489672000000001</v>
      </c>
      <c r="O274" s="46">
        <v>1</v>
      </c>
      <c r="P274" s="45">
        <v>7.8419230000000004</v>
      </c>
      <c r="Q274" s="46">
        <v>64</v>
      </c>
      <c r="R274" s="45">
        <v>7.0114970000000003</v>
      </c>
      <c r="S274" s="46">
        <v>59</v>
      </c>
      <c r="T274" s="45">
        <v>7.7190529999999997</v>
      </c>
      <c r="U274" s="46">
        <v>25</v>
      </c>
      <c r="V274" s="47">
        <v>1531918463</v>
      </c>
      <c r="W274" s="48">
        <v>37530</v>
      </c>
      <c r="X274" s="45">
        <v>4.193435</v>
      </c>
    </row>
    <row r="275" spans="1:24" hidden="1" x14ac:dyDescent="0.2">
      <c r="A275" s="44" t="s">
        <v>266</v>
      </c>
      <c r="B275" s="45">
        <v>6.3605720000000003</v>
      </c>
      <c r="C275" s="46">
        <v>18</v>
      </c>
      <c r="D275" s="45">
        <v>0.25933</v>
      </c>
      <c r="E275" s="46">
        <v>118</v>
      </c>
      <c r="F275" s="45">
        <v>0.68815899999999997</v>
      </c>
      <c r="G275" s="46">
        <v>18</v>
      </c>
      <c r="H275" s="45">
        <v>2.1071170000000001</v>
      </c>
      <c r="I275" s="46">
        <v>19</v>
      </c>
      <c r="J275" s="45">
        <v>6.3605720000000003</v>
      </c>
      <c r="K275" s="46">
        <v>18</v>
      </c>
      <c r="L275" s="45">
        <v>9.9520140000000001</v>
      </c>
      <c r="M275" s="46">
        <v>1</v>
      </c>
      <c r="N275" s="45">
        <v>8.8385929999999995</v>
      </c>
      <c r="O275" s="46">
        <v>4</v>
      </c>
      <c r="P275" s="45">
        <v>9.5716780000000004</v>
      </c>
      <c r="Q275" s="46">
        <v>31</v>
      </c>
      <c r="R275" s="45">
        <v>9.3160959999999999</v>
      </c>
      <c r="S275" s="46">
        <v>24</v>
      </c>
      <c r="T275" s="45">
        <v>9.5116270000000007</v>
      </c>
      <c r="U275" s="46">
        <v>3</v>
      </c>
      <c r="V275" s="47">
        <v>42664197211</v>
      </c>
      <c r="W275" s="48">
        <v>36708</v>
      </c>
      <c r="X275" s="45">
        <v>4.2936199999999998</v>
      </c>
    </row>
    <row r="276" spans="1:24" hidden="1" x14ac:dyDescent="0.2">
      <c r="A276" s="44" t="s">
        <v>267</v>
      </c>
      <c r="B276" s="45">
        <v>1.829958</v>
      </c>
      <c r="C276" s="46">
        <v>103</v>
      </c>
      <c r="D276" s="45">
        <v>0.14155000000000001</v>
      </c>
      <c r="E276" s="46">
        <v>133</v>
      </c>
      <c r="F276" s="45">
        <v>-1.2722039999999999</v>
      </c>
      <c r="G276" s="46">
        <v>132</v>
      </c>
      <c r="H276" s="45">
        <v>-0.587287</v>
      </c>
      <c r="I276" s="46">
        <v>118</v>
      </c>
      <c r="J276" s="45">
        <v>1.829958</v>
      </c>
      <c r="K276" s="46">
        <v>103</v>
      </c>
      <c r="L276" s="45">
        <v>4.4121509999999997</v>
      </c>
      <c r="M276" s="46">
        <v>97</v>
      </c>
      <c r="N276" s="45">
        <v>5.6934820000000004</v>
      </c>
      <c r="O276" s="46">
        <v>72</v>
      </c>
      <c r="P276" s="45">
        <v>9.1788959999999999</v>
      </c>
      <c r="Q276" s="46">
        <v>42</v>
      </c>
      <c r="R276" s="45">
        <v>8.9384359999999994</v>
      </c>
      <c r="S276" s="46">
        <v>32</v>
      </c>
      <c r="T276" s="45"/>
      <c r="U276" s="46"/>
      <c r="V276" s="47">
        <v>584911914</v>
      </c>
      <c r="W276" s="48">
        <v>39484</v>
      </c>
      <c r="X276" s="45">
        <v>3.6033140000000001</v>
      </c>
    </row>
    <row r="277" spans="1:24" hidden="1" x14ac:dyDescent="0.2">
      <c r="A277" s="44" t="s">
        <v>268</v>
      </c>
      <c r="B277" s="45">
        <v>2.888709</v>
      </c>
      <c r="C277" s="46">
        <v>81</v>
      </c>
      <c r="D277" s="45">
        <v>0.18787999999999999</v>
      </c>
      <c r="E277" s="46">
        <v>126</v>
      </c>
      <c r="F277" s="45">
        <v>-1.2984709999999999</v>
      </c>
      <c r="G277" s="46">
        <v>133</v>
      </c>
      <c r="H277" s="45">
        <v>8.9074E-2</v>
      </c>
      <c r="I277" s="46">
        <v>93</v>
      </c>
      <c r="J277" s="45">
        <v>2.888709</v>
      </c>
      <c r="K277" s="46">
        <v>81</v>
      </c>
      <c r="L277" s="45"/>
      <c r="M277" s="46"/>
      <c r="N277" s="45"/>
      <c r="O277" s="46"/>
      <c r="P277" s="45"/>
      <c r="Q277" s="46"/>
      <c r="R277" s="45"/>
      <c r="S277" s="46"/>
      <c r="T277" s="45"/>
      <c r="U277" s="46"/>
      <c r="V277" s="47">
        <v>155140496</v>
      </c>
      <c r="W277" s="48">
        <v>42338</v>
      </c>
      <c r="X277" s="45"/>
    </row>
    <row r="278" spans="1:24" hidden="1" x14ac:dyDescent="0.2">
      <c r="A278" s="44" t="s">
        <v>269</v>
      </c>
      <c r="B278" s="45">
        <v>1.454394</v>
      </c>
      <c r="C278" s="46">
        <v>107</v>
      </c>
      <c r="D278" s="45">
        <v>0.57609999999999995</v>
      </c>
      <c r="E278" s="46">
        <v>72</v>
      </c>
      <c r="F278" s="45">
        <v>-0.54097399999999995</v>
      </c>
      <c r="G278" s="46">
        <v>89</v>
      </c>
      <c r="H278" s="45">
        <v>0.106213</v>
      </c>
      <c r="I278" s="46">
        <v>92</v>
      </c>
      <c r="J278" s="45">
        <v>1.454394</v>
      </c>
      <c r="K278" s="46">
        <v>107</v>
      </c>
      <c r="L278" s="45">
        <v>6.0543120000000004</v>
      </c>
      <c r="M278" s="46">
        <v>42</v>
      </c>
      <c r="N278" s="45">
        <v>7.0012299999999996</v>
      </c>
      <c r="O278" s="46">
        <v>31</v>
      </c>
      <c r="P278" s="45">
        <v>9.0935869999999994</v>
      </c>
      <c r="Q278" s="46">
        <v>44</v>
      </c>
      <c r="R278" s="45">
        <v>9.2705269999999995</v>
      </c>
      <c r="S278" s="46">
        <v>25</v>
      </c>
      <c r="T278" s="45"/>
      <c r="U278" s="46"/>
      <c r="V278" s="47">
        <v>1565245355</v>
      </c>
      <c r="W278" s="48">
        <v>39580</v>
      </c>
      <c r="X278" s="45">
        <v>4.4921090000000001</v>
      </c>
    </row>
    <row r="279" spans="1:24" hidden="1" x14ac:dyDescent="0.2">
      <c r="A279" s="44" t="s">
        <v>270</v>
      </c>
      <c r="B279" s="45">
        <v>4.3952169999999997</v>
      </c>
      <c r="C279" s="46">
        <v>44</v>
      </c>
      <c r="D279" s="45">
        <v>0.79869999999999997</v>
      </c>
      <c r="E279" s="46">
        <v>29</v>
      </c>
      <c r="F279" s="45">
        <v>-0.12881400000000001</v>
      </c>
      <c r="G279" s="46">
        <v>63</v>
      </c>
      <c r="H279" s="45">
        <v>3.3064000000000003E-2</v>
      </c>
      <c r="I279" s="46">
        <v>96</v>
      </c>
      <c r="J279" s="45">
        <v>4.3952169999999997</v>
      </c>
      <c r="K279" s="46">
        <v>44</v>
      </c>
      <c r="L279" s="45">
        <v>6.9952519999999998</v>
      </c>
      <c r="M279" s="46">
        <v>16</v>
      </c>
      <c r="N279" s="45"/>
      <c r="O279" s="46"/>
      <c r="P279" s="45"/>
      <c r="Q279" s="46"/>
      <c r="R279" s="45"/>
      <c r="S279" s="46"/>
      <c r="T279" s="45"/>
      <c r="U279" s="46"/>
      <c r="V279" s="47">
        <v>454000168</v>
      </c>
      <c r="W279" s="48">
        <v>41641</v>
      </c>
      <c r="X279" s="45"/>
    </row>
    <row r="280" spans="1:24" hidden="1" x14ac:dyDescent="0.2">
      <c r="A280" s="44" t="s">
        <v>271</v>
      </c>
      <c r="B280" s="45"/>
      <c r="C280" s="46"/>
      <c r="D280" s="45">
        <v>0.81916</v>
      </c>
      <c r="E280" s="46">
        <v>28</v>
      </c>
      <c r="F280" s="45">
        <v>0.34046900000000002</v>
      </c>
      <c r="G280" s="46">
        <v>34</v>
      </c>
      <c r="H280" s="45">
        <v>2.6247449999999999</v>
      </c>
      <c r="I280" s="46">
        <v>15</v>
      </c>
      <c r="J280" s="45"/>
      <c r="K280" s="46"/>
      <c r="L280" s="45"/>
      <c r="M280" s="46"/>
      <c r="N280" s="45"/>
      <c r="O280" s="46"/>
      <c r="P280" s="45"/>
      <c r="Q280" s="46"/>
      <c r="R280" s="45"/>
      <c r="S280" s="46"/>
      <c r="T280" s="45"/>
      <c r="U280" s="46"/>
      <c r="V280" s="47">
        <v>51614852</v>
      </c>
      <c r="W280" s="48">
        <v>42402</v>
      </c>
      <c r="X280" s="45"/>
    </row>
    <row r="281" spans="1:24" hidden="1" x14ac:dyDescent="0.2">
      <c r="A281" s="44" t="s">
        <v>272</v>
      </c>
      <c r="B281" s="45">
        <v>1.063704</v>
      </c>
      <c r="C281" s="46">
        <v>116</v>
      </c>
      <c r="D281" s="45">
        <v>-0.53325999999999996</v>
      </c>
      <c r="E281" s="46">
        <v>147</v>
      </c>
      <c r="F281" s="45">
        <v>-1.808964</v>
      </c>
      <c r="G281" s="46">
        <v>138</v>
      </c>
      <c r="H281" s="45">
        <v>-0.89215699999999998</v>
      </c>
      <c r="I281" s="46">
        <v>126</v>
      </c>
      <c r="J281" s="45">
        <v>1.063704</v>
      </c>
      <c r="K281" s="46">
        <v>116</v>
      </c>
      <c r="L281" s="45"/>
      <c r="M281" s="46"/>
      <c r="N281" s="45"/>
      <c r="O281" s="46"/>
      <c r="P281" s="45"/>
      <c r="Q281" s="46"/>
      <c r="R281" s="45"/>
      <c r="S281" s="46"/>
      <c r="T281" s="45"/>
      <c r="U281" s="46"/>
      <c r="V281" s="47">
        <v>119925921</v>
      </c>
      <c r="W281" s="48">
        <v>42046</v>
      </c>
      <c r="X281" s="45"/>
    </row>
    <row r="282" spans="1:24" hidden="1" x14ac:dyDescent="0.2">
      <c r="A282" s="44" t="s">
        <v>273</v>
      </c>
      <c r="B282" s="45">
        <v>4.8417139999999996</v>
      </c>
      <c r="C282" s="46">
        <v>31</v>
      </c>
      <c r="D282" s="45">
        <v>0.61955000000000005</v>
      </c>
      <c r="E282" s="46">
        <v>60</v>
      </c>
      <c r="F282" s="45">
        <v>0.28527200000000003</v>
      </c>
      <c r="G282" s="46">
        <v>38</v>
      </c>
      <c r="H282" s="45">
        <v>1.6741109999999999</v>
      </c>
      <c r="I282" s="46">
        <v>32</v>
      </c>
      <c r="J282" s="45">
        <v>4.8417139999999996</v>
      </c>
      <c r="K282" s="46">
        <v>31</v>
      </c>
      <c r="L282" s="45">
        <v>7.4186759999999996</v>
      </c>
      <c r="M282" s="46">
        <v>9</v>
      </c>
      <c r="N282" s="45"/>
      <c r="O282" s="46"/>
      <c r="P282" s="45"/>
      <c r="Q282" s="46"/>
      <c r="R282" s="45"/>
      <c r="S282" s="46"/>
      <c r="T282" s="45"/>
      <c r="U282" s="46"/>
      <c r="V282" s="47">
        <v>273392815</v>
      </c>
      <c r="W282" s="48">
        <v>41730</v>
      </c>
      <c r="X282" s="45"/>
    </row>
    <row r="283" spans="1:24" hidden="1" x14ac:dyDescent="0.2">
      <c r="A283" s="44" t="s">
        <v>274</v>
      </c>
      <c r="B283" s="45"/>
      <c r="C283" s="46"/>
      <c r="D283" s="45">
        <v>1.0221800000000001</v>
      </c>
      <c r="E283" s="46">
        <v>13</v>
      </c>
      <c r="F283" s="45">
        <v>-1.2485440000000001</v>
      </c>
      <c r="G283" s="46">
        <v>131</v>
      </c>
      <c r="H283" s="45">
        <v>-0.58634600000000003</v>
      </c>
      <c r="I283" s="46">
        <v>117</v>
      </c>
      <c r="J283" s="45"/>
      <c r="K283" s="46"/>
      <c r="L283" s="45"/>
      <c r="M283" s="46"/>
      <c r="N283" s="45"/>
      <c r="O283" s="46"/>
      <c r="P283" s="45"/>
      <c r="Q283" s="46"/>
      <c r="R283" s="45"/>
      <c r="S283" s="46"/>
      <c r="T283" s="45"/>
      <c r="U283" s="46"/>
      <c r="V283" s="47">
        <v>600263373</v>
      </c>
      <c r="W283" s="48">
        <v>42388</v>
      </c>
      <c r="X283" s="45"/>
    </row>
    <row r="284" spans="1:24" hidden="1" x14ac:dyDescent="0.2">
      <c r="A284" s="44" t="s">
        <v>275</v>
      </c>
      <c r="B284" s="45">
        <v>0.63991900000000002</v>
      </c>
      <c r="C284" s="46">
        <v>119</v>
      </c>
      <c r="D284" s="45">
        <v>0.22162999999999999</v>
      </c>
      <c r="E284" s="46">
        <v>121</v>
      </c>
      <c r="F284" s="45">
        <v>-1.1663239999999999</v>
      </c>
      <c r="G284" s="46">
        <v>127</v>
      </c>
      <c r="H284" s="45">
        <v>-0.34966199999999997</v>
      </c>
      <c r="I284" s="46">
        <v>109</v>
      </c>
      <c r="J284" s="45">
        <v>0.63991900000000002</v>
      </c>
      <c r="K284" s="46">
        <v>119</v>
      </c>
      <c r="L284" s="45">
        <v>4.6308009999999999</v>
      </c>
      <c r="M284" s="46">
        <v>92</v>
      </c>
      <c r="N284" s="45">
        <v>5.2483320000000004</v>
      </c>
      <c r="O284" s="46">
        <v>76</v>
      </c>
      <c r="P284" s="45">
        <v>9.6601389999999991</v>
      </c>
      <c r="Q284" s="46">
        <v>30</v>
      </c>
      <c r="R284" s="45">
        <v>9.0621650000000002</v>
      </c>
      <c r="S284" s="46">
        <v>29</v>
      </c>
      <c r="T284" s="45">
        <v>8.3955359999999999</v>
      </c>
      <c r="U284" s="46">
        <v>18</v>
      </c>
      <c r="V284" s="47">
        <v>101880131</v>
      </c>
      <c r="W284" s="48">
        <v>39023</v>
      </c>
      <c r="X284" s="45">
        <v>3.759083</v>
      </c>
    </row>
    <row r="285" spans="1:24" hidden="1" x14ac:dyDescent="0.2">
      <c r="A285" s="44" t="s">
        <v>276</v>
      </c>
      <c r="B285" s="45">
        <v>6.1072119999999996</v>
      </c>
      <c r="C285" s="46">
        <v>22</v>
      </c>
      <c r="D285" s="45">
        <v>0.83814999999999995</v>
      </c>
      <c r="E285" s="46">
        <v>27</v>
      </c>
      <c r="F285" s="45">
        <v>-0.94832700000000003</v>
      </c>
      <c r="G285" s="46">
        <v>121</v>
      </c>
      <c r="H285" s="45">
        <v>-0.34732600000000002</v>
      </c>
      <c r="I285" s="46">
        <v>108</v>
      </c>
      <c r="J285" s="45">
        <v>6.1072119999999996</v>
      </c>
      <c r="K285" s="46">
        <v>22</v>
      </c>
      <c r="L285" s="45">
        <v>4.9168859999999999</v>
      </c>
      <c r="M285" s="46">
        <v>80</v>
      </c>
      <c r="N285" s="45"/>
      <c r="O285" s="46"/>
      <c r="P285" s="45"/>
      <c r="Q285" s="46"/>
      <c r="R285" s="45"/>
      <c r="S285" s="46"/>
      <c r="T285" s="45"/>
      <c r="U285" s="46"/>
      <c r="V285" s="47">
        <v>9695151</v>
      </c>
      <c r="W285" s="48">
        <v>41809</v>
      </c>
      <c r="X285" s="45"/>
    </row>
    <row r="286" spans="1:24" hidden="1" x14ac:dyDescent="0.2">
      <c r="A286" s="44" t="s">
        <v>277</v>
      </c>
      <c r="B286" s="45">
        <v>3.7270530000000002</v>
      </c>
      <c r="C286" s="46">
        <v>58</v>
      </c>
      <c r="D286" s="45">
        <v>1.01498</v>
      </c>
      <c r="E286" s="46">
        <v>14</v>
      </c>
      <c r="F286" s="45">
        <v>-0.59844600000000003</v>
      </c>
      <c r="G286" s="46">
        <v>95</v>
      </c>
      <c r="H286" s="45">
        <v>-0.78620299999999999</v>
      </c>
      <c r="I286" s="46">
        <v>125</v>
      </c>
      <c r="J286" s="45">
        <v>3.7270530000000002</v>
      </c>
      <c r="K286" s="46">
        <v>58</v>
      </c>
      <c r="L286" s="45">
        <v>5.8292260000000002</v>
      </c>
      <c r="M286" s="46">
        <v>52</v>
      </c>
      <c r="N286" s="45">
        <v>6.2143170000000003</v>
      </c>
      <c r="O286" s="46">
        <v>55</v>
      </c>
      <c r="P286" s="45"/>
      <c r="Q286" s="46"/>
      <c r="R286" s="45"/>
      <c r="S286" s="46"/>
      <c r="T286" s="45"/>
      <c r="U286" s="46"/>
      <c r="V286" s="47">
        <v>913187249</v>
      </c>
      <c r="W286" s="48">
        <v>41031</v>
      </c>
      <c r="X286" s="45">
        <v>4.0619100000000001</v>
      </c>
    </row>
    <row r="287" spans="1:24" hidden="1" x14ac:dyDescent="0.2">
      <c r="A287" s="44" t="s">
        <v>278</v>
      </c>
      <c r="B287" s="45">
        <v>3.962243</v>
      </c>
      <c r="C287" s="46">
        <v>50</v>
      </c>
      <c r="D287" s="45">
        <v>0.40188000000000001</v>
      </c>
      <c r="E287" s="46">
        <v>90</v>
      </c>
      <c r="F287" s="45">
        <v>-0.32114700000000002</v>
      </c>
      <c r="G287" s="46">
        <v>73</v>
      </c>
      <c r="H287" s="45">
        <v>9.7459999999999995E-3</v>
      </c>
      <c r="I287" s="46">
        <v>97</v>
      </c>
      <c r="J287" s="45">
        <v>3.962243</v>
      </c>
      <c r="K287" s="46">
        <v>50</v>
      </c>
      <c r="L287" s="45"/>
      <c r="M287" s="46"/>
      <c r="N287" s="45"/>
      <c r="O287" s="46"/>
      <c r="P287" s="45"/>
      <c r="Q287" s="46"/>
      <c r="R287" s="45"/>
      <c r="S287" s="46"/>
      <c r="T287" s="45"/>
      <c r="U287" s="46"/>
      <c r="V287" s="47">
        <v>133059774</v>
      </c>
      <c r="W287" s="48">
        <v>42310</v>
      </c>
      <c r="X287" s="45"/>
    </row>
    <row r="288" spans="1:24" hidden="1" x14ac:dyDescent="0.2">
      <c r="A288" s="44" t="s">
        <v>279</v>
      </c>
      <c r="B288" s="45">
        <v>1.4392590000000001</v>
      </c>
      <c r="C288" s="46">
        <v>108</v>
      </c>
      <c r="D288" s="45">
        <v>0.14984</v>
      </c>
      <c r="E288" s="46">
        <v>130</v>
      </c>
      <c r="F288" s="45">
        <v>-0.75100800000000001</v>
      </c>
      <c r="G288" s="46">
        <v>104</v>
      </c>
      <c r="H288" s="45">
        <v>-0.56710099999999997</v>
      </c>
      <c r="I288" s="46">
        <v>114</v>
      </c>
      <c r="J288" s="45">
        <v>1.4392590000000001</v>
      </c>
      <c r="K288" s="46">
        <v>108</v>
      </c>
      <c r="L288" s="45"/>
      <c r="M288" s="46"/>
      <c r="N288" s="45"/>
      <c r="O288" s="46"/>
      <c r="P288" s="45"/>
      <c r="Q288" s="46"/>
      <c r="R288" s="45"/>
      <c r="S288" s="46"/>
      <c r="T288" s="45"/>
      <c r="U288" s="46"/>
      <c r="V288" s="47">
        <v>56374066</v>
      </c>
      <c r="W288" s="48">
        <v>42278</v>
      </c>
      <c r="X288" s="45"/>
    </row>
    <row r="289" spans="1:24" hidden="1" x14ac:dyDescent="0.2">
      <c r="A289" s="44" t="s">
        <v>280</v>
      </c>
      <c r="B289" s="45">
        <v>1.1631990000000001</v>
      </c>
      <c r="C289" s="46">
        <v>114</v>
      </c>
      <c r="D289" s="45">
        <v>0.90869</v>
      </c>
      <c r="E289" s="46">
        <v>21</v>
      </c>
      <c r="F289" s="45">
        <v>0.37262600000000001</v>
      </c>
      <c r="G289" s="46">
        <v>33</v>
      </c>
      <c r="H289" s="45">
        <v>-0.37929800000000002</v>
      </c>
      <c r="I289" s="46">
        <v>111</v>
      </c>
      <c r="J289" s="45">
        <v>1.1631990000000001</v>
      </c>
      <c r="K289" s="46">
        <v>114</v>
      </c>
      <c r="L289" s="45">
        <v>4.6837840000000002</v>
      </c>
      <c r="M289" s="46">
        <v>88</v>
      </c>
      <c r="N289" s="45">
        <v>4.3991439999999997</v>
      </c>
      <c r="O289" s="46">
        <v>86</v>
      </c>
      <c r="P289" s="45">
        <v>5.8557480000000002</v>
      </c>
      <c r="Q289" s="46">
        <v>78</v>
      </c>
      <c r="R289" s="45">
        <v>6.5941029999999996</v>
      </c>
      <c r="S289" s="46">
        <v>62</v>
      </c>
      <c r="T289" s="45"/>
      <c r="U289" s="46"/>
      <c r="V289" s="47">
        <v>28903822</v>
      </c>
      <c r="W289" s="48">
        <v>39818</v>
      </c>
      <c r="X289" s="45">
        <v>3.217263</v>
      </c>
    </row>
    <row r="290" spans="1:24" hidden="1" x14ac:dyDescent="0.2">
      <c r="A290" s="44" t="s">
        <v>281</v>
      </c>
      <c r="B290" s="45"/>
      <c r="C290" s="46"/>
      <c r="D290" s="45">
        <v>0.61212999999999995</v>
      </c>
      <c r="E290" s="46">
        <v>62</v>
      </c>
      <c r="F290" s="45">
        <v>-0.76419300000000001</v>
      </c>
      <c r="G290" s="46">
        <v>106</v>
      </c>
      <c r="H290" s="45">
        <v>0.48283799999999999</v>
      </c>
      <c r="I290" s="46">
        <v>75</v>
      </c>
      <c r="J290" s="45"/>
      <c r="K290" s="46"/>
      <c r="L290" s="45"/>
      <c r="M290" s="46"/>
      <c r="N290" s="45"/>
      <c r="O290" s="46"/>
      <c r="P290" s="45"/>
      <c r="Q290" s="46"/>
      <c r="R290" s="45"/>
      <c r="S290" s="46"/>
      <c r="T290" s="45"/>
      <c r="U290" s="46"/>
      <c r="V290" s="47">
        <v>69306801</v>
      </c>
      <c r="W290" s="48">
        <v>42458</v>
      </c>
      <c r="X290" s="45"/>
    </row>
    <row r="291" spans="1:24" hidden="1" x14ac:dyDescent="0.2">
      <c r="A291" s="44" t="s">
        <v>282</v>
      </c>
      <c r="B291" s="45">
        <v>-3.7253430000000001</v>
      </c>
      <c r="C291" s="46">
        <v>129</v>
      </c>
      <c r="D291" s="45">
        <v>0.63856000000000002</v>
      </c>
      <c r="E291" s="46">
        <v>54</v>
      </c>
      <c r="F291" s="45">
        <v>-2.2057479999999998</v>
      </c>
      <c r="G291" s="46">
        <v>141</v>
      </c>
      <c r="H291" s="45">
        <v>-1.7851250000000001</v>
      </c>
      <c r="I291" s="46">
        <v>138</v>
      </c>
      <c r="J291" s="45">
        <v>-3.7253430000000001</v>
      </c>
      <c r="K291" s="46">
        <v>129</v>
      </c>
      <c r="L291" s="45">
        <v>4.644056</v>
      </c>
      <c r="M291" s="46">
        <v>91</v>
      </c>
      <c r="N291" s="45">
        <v>6.2059610000000003</v>
      </c>
      <c r="O291" s="46">
        <v>56</v>
      </c>
      <c r="P291" s="45">
        <v>10.427308</v>
      </c>
      <c r="Q291" s="46">
        <v>13</v>
      </c>
      <c r="R291" s="45">
        <v>9.4924520000000001</v>
      </c>
      <c r="S291" s="46">
        <v>22</v>
      </c>
      <c r="T291" s="45">
        <v>9.1366960000000006</v>
      </c>
      <c r="U291" s="46">
        <v>5</v>
      </c>
      <c r="V291" s="47">
        <v>343076253</v>
      </c>
      <c r="W291" s="48">
        <v>38720</v>
      </c>
      <c r="X291" s="45">
        <v>5.4535349999999996</v>
      </c>
    </row>
    <row r="292" spans="1:24" hidden="1" x14ac:dyDescent="0.2">
      <c r="A292" s="44" t="s">
        <v>283</v>
      </c>
      <c r="B292" s="45">
        <v>0.96630700000000003</v>
      </c>
      <c r="C292" s="46">
        <v>117</v>
      </c>
      <c r="D292" s="45">
        <v>-5.4969999999999998E-2</v>
      </c>
      <c r="E292" s="46">
        <v>142</v>
      </c>
      <c r="F292" s="45">
        <v>-1.9900720000000001</v>
      </c>
      <c r="G292" s="46">
        <v>139</v>
      </c>
      <c r="H292" s="45">
        <v>-1.3301069999999999</v>
      </c>
      <c r="I292" s="46">
        <v>132</v>
      </c>
      <c r="J292" s="45">
        <v>0.96630700000000003</v>
      </c>
      <c r="K292" s="46">
        <v>117</v>
      </c>
      <c r="L292" s="45">
        <v>5.61158</v>
      </c>
      <c r="M292" s="46">
        <v>57</v>
      </c>
      <c r="N292" s="45"/>
      <c r="O292" s="46"/>
      <c r="P292" s="45"/>
      <c r="Q292" s="46"/>
      <c r="R292" s="45"/>
      <c r="S292" s="46"/>
      <c r="T292" s="45"/>
      <c r="U292" s="46"/>
      <c r="V292" s="47">
        <v>311481957</v>
      </c>
      <c r="W292" s="48">
        <v>41774</v>
      </c>
      <c r="X292" s="45"/>
    </row>
    <row r="293" spans="1:24" hidden="1" x14ac:dyDescent="0.2">
      <c r="A293" s="44" t="s">
        <v>284</v>
      </c>
      <c r="B293" s="45">
        <v>6.6196859999999997</v>
      </c>
      <c r="C293" s="46">
        <v>16</v>
      </c>
      <c r="D293" s="45">
        <v>0.6341</v>
      </c>
      <c r="E293" s="46">
        <v>55</v>
      </c>
      <c r="F293" s="45">
        <v>1.713012</v>
      </c>
      <c r="G293" s="46">
        <v>6</v>
      </c>
      <c r="H293" s="45">
        <v>3.4754969999999998</v>
      </c>
      <c r="I293" s="46">
        <v>8</v>
      </c>
      <c r="J293" s="45">
        <v>6.6196859999999997</v>
      </c>
      <c r="K293" s="46">
        <v>16</v>
      </c>
      <c r="L293" s="45">
        <v>6.5583530000000003</v>
      </c>
      <c r="M293" s="46">
        <v>24</v>
      </c>
      <c r="N293" s="45">
        <v>6.9304740000000002</v>
      </c>
      <c r="O293" s="46">
        <v>35</v>
      </c>
      <c r="P293" s="45">
        <v>7.2424999999999997</v>
      </c>
      <c r="Q293" s="46">
        <v>73</v>
      </c>
      <c r="R293" s="45">
        <v>7.3421010000000004</v>
      </c>
      <c r="S293" s="46">
        <v>57</v>
      </c>
      <c r="T293" s="45"/>
      <c r="U293" s="46"/>
      <c r="V293" s="47">
        <v>29113747</v>
      </c>
      <c r="W293" s="48">
        <v>37591</v>
      </c>
      <c r="X293" s="45">
        <v>1.2848930000000001</v>
      </c>
    </row>
    <row r="294" spans="1:24" hidden="1" x14ac:dyDescent="0.2">
      <c r="A294" s="44" t="s">
        <v>285</v>
      </c>
      <c r="B294" s="45">
        <v>5.9159620000000004</v>
      </c>
      <c r="C294" s="46">
        <v>24</v>
      </c>
      <c r="D294" s="45">
        <v>0.35652</v>
      </c>
      <c r="E294" s="46">
        <v>99</v>
      </c>
      <c r="F294" s="45">
        <v>1.053714</v>
      </c>
      <c r="G294" s="46">
        <v>12</v>
      </c>
      <c r="H294" s="45">
        <v>2.8585020000000001</v>
      </c>
      <c r="I294" s="46">
        <v>13</v>
      </c>
      <c r="J294" s="45">
        <v>5.9159620000000004</v>
      </c>
      <c r="K294" s="46">
        <v>24</v>
      </c>
      <c r="L294" s="45">
        <v>6.8094229999999998</v>
      </c>
      <c r="M294" s="46">
        <v>20</v>
      </c>
      <c r="N294" s="45">
        <v>7.5481439999999997</v>
      </c>
      <c r="O294" s="46">
        <v>18</v>
      </c>
      <c r="P294" s="45">
        <v>10.537471999999999</v>
      </c>
      <c r="Q294" s="46">
        <v>11</v>
      </c>
      <c r="R294" s="45"/>
      <c r="S294" s="46"/>
      <c r="T294" s="45"/>
      <c r="U294" s="46"/>
      <c r="V294" s="47">
        <v>584346575</v>
      </c>
      <c r="W294" s="48">
        <v>40792</v>
      </c>
      <c r="X294" s="45">
        <v>3.2426279999999998</v>
      </c>
    </row>
    <row r="295" spans="1:24" hidden="1" x14ac:dyDescent="0.2">
      <c r="A295" s="44" t="s">
        <v>286</v>
      </c>
      <c r="B295" s="45">
        <v>2.9300480000000002</v>
      </c>
      <c r="C295" s="46">
        <v>76</v>
      </c>
      <c r="D295" s="45">
        <v>0.40190999999999999</v>
      </c>
      <c r="E295" s="46">
        <v>89</v>
      </c>
      <c r="F295" s="45">
        <v>-0.68112899999999998</v>
      </c>
      <c r="G295" s="46">
        <v>99</v>
      </c>
      <c r="H295" s="45">
        <v>0.55494500000000002</v>
      </c>
      <c r="I295" s="46">
        <v>70</v>
      </c>
      <c r="J295" s="45">
        <v>2.9300480000000002</v>
      </c>
      <c r="K295" s="46">
        <v>76</v>
      </c>
      <c r="L295" s="45">
        <v>4.6240129999999997</v>
      </c>
      <c r="M295" s="46">
        <v>93</v>
      </c>
      <c r="N295" s="45"/>
      <c r="O295" s="46"/>
      <c r="P295" s="45"/>
      <c r="Q295" s="46"/>
      <c r="R295" s="45"/>
      <c r="S295" s="46"/>
      <c r="T295" s="45"/>
      <c r="U295" s="46"/>
      <c r="V295" s="47">
        <v>87905307</v>
      </c>
      <c r="W295" s="48">
        <v>41981</v>
      </c>
      <c r="X295" s="45"/>
    </row>
    <row r="296" spans="1:24" hidden="1" x14ac:dyDescent="0.2">
      <c r="A296" s="44" t="s">
        <v>287</v>
      </c>
      <c r="B296" s="45"/>
      <c r="C296" s="46"/>
      <c r="D296" s="45">
        <v>0.19009999999999999</v>
      </c>
      <c r="E296" s="46">
        <v>125</v>
      </c>
      <c r="F296" s="45"/>
      <c r="G296" s="46"/>
      <c r="H296" s="45"/>
      <c r="I296" s="46"/>
      <c r="J296" s="45"/>
      <c r="K296" s="46"/>
      <c r="L296" s="45"/>
      <c r="M296" s="46"/>
      <c r="N296" s="45"/>
      <c r="O296" s="46"/>
      <c r="P296" s="45"/>
      <c r="Q296" s="46"/>
      <c r="R296" s="45"/>
      <c r="S296" s="46"/>
      <c r="T296" s="45"/>
      <c r="U296" s="46"/>
      <c r="V296" s="47">
        <v>78179031</v>
      </c>
      <c r="W296" s="48">
        <v>42684</v>
      </c>
      <c r="X296" s="45"/>
    </row>
    <row r="297" spans="1:24" hidden="1" x14ac:dyDescent="0.2">
      <c r="A297" s="44" t="s">
        <v>288</v>
      </c>
      <c r="B297" s="45">
        <v>5.4983459999999997</v>
      </c>
      <c r="C297" s="46">
        <v>30</v>
      </c>
      <c r="D297" s="45">
        <v>0.79156000000000004</v>
      </c>
      <c r="E297" s="46">
        <v>31</v>
      </c>
      <c r="F297" s="45">
        <v>1.642361</v>
      </c>
      <c r="G297" s="46">
        <v>8</v>
      </c>
      <c r="H297" s="45">
        <v>3.518786</v>
      </c>
      <c r="I297" s="46">
        <v>7</v>
      </c>
      <c r="J297" s="45">
        <v>5.4983459999999997</v>
      </c>
      <c r="K297" s="46">
        <v>30</v>
      </c>
      <c r="L297" s="45">
        <v>6.3472249999999999</v>
      </c>
      <c r="M297" s="46">
        <v>31</v>
      </c>
      <c r="N297" s="45">
        <v>4.9053199999999997</v>
      </c>
      <c r="O297" s="46">
        <v>80</v>
      </c>
      <c r="P297" s="45"/>
      <c r="Q297" s="46"/>
      <c r="R297" s="45"/>
      <c r="S297" s="46"/>
      <c r="T297" s="45"/>
      <c r="U297" s="46"/>
      <c r="V297" s="47">
        <v>266229823</v>
      </c>
      <c r="W297" s="48">
        <v>41155</v>
      </c>
      <c r="X297" s="45">
        <v>3.6037360000000001</v>
      </c>
    </row>
    <row r="298" spans="1:24" hidden="1" x14ac:dyDescent="0.2">
      <c r="A298" s="44" t="s">
        <v>289</v>
      </c>
      <c r="B298" s="45">
        <v>2.658547</v>
      </c>
      <c r="C298" s="46">
        <v>87</v>
      </c>
      <c r="D298" s="45">
        <v>0.30593999999999999</v>
      </c>
      <c r="E298" s="46">
        <v>111</v>
      </c>
      <c r="F298" s="45">
        <v>-0.56705799999999995</v>
      </c>
      <c r="G298" s="46">
        <v>91</v>
      </c>
      <c r="H298" s="45">
        <v>0.54400899999999996</v>
      </c>
      <c r="I298" s="46">
        <v>71</v>
      </c>
      <c r="J298" s="45">
        <v>2.658547</v>
      </c>
      <c r="K298" s="46">
        <v>87</v>
      </c>
      <c r="L298" s="45">
        <v>5.2400120000000001</v>
      </c>
      <c r="M298" s="46">
        <v>70</v>
      </c>
      <c r="N298" s="45"/>
      <c r="O298" s="46"/>
      <c r="P298" s="45"/>
      <c r="Q298" s="46"/>
      <c r="R298" s="45"/>
      <c r="S298" s="46"/>
      <c r="T298" s="45"/>
      <c r="U298" s="46"/>
      <c r="V298" s="47">
        <v>331000763</v>
      </c>
      <c r="W298" s="48">
        <v>41703</v>
      </c>
      <c r="X298" s="45"/>
    </row>
    <row r="299" spans="1:24" hidden="1" x14ac:dyDescent="0.2">
      <c r="A299" s="44" t="s">
        <v>290</v>
      </c>
      <c r="B299" s="45">
        <v>2.6659130000000002</v>
      </c>
      <c r="C299" s="46">
        <v>86</v>
      </c>
      <c r="D299" s="45">
        <v>0.32594000000000001</v>
      </c>
      <c r="E299" s="46">
        <v>106</v>
      </c>
      <c r="F299" s="45">
        <v>-0.62268000000000001</v>
      </c>
      <c r="G299" s="46">
        <v>97</v>
      </c>
      <c r="H299" s="45">
        <v>0.68579000000000001</v>
      </c>
      <c r="I299" s="46">
        <v>64</v>
      </c>
      <c r="J299" s="45">
        <v>2.6659130000000002</v>
      </c>
      <c r="K299" s="46">
        <v>86</v>
      </c>
      <c r="L299" s="45">
        <v>5.0002110000000002</v>
      </c>
      <c r="M299" s="46">
        <v>76</v>
      </c>
      <c r="N299" s="45">
        <v>6.2930989999999998</v>
      </c>
      <c r="O299" s="46">
        <v>48</v>
      </c>
      <c r="P299" s="45">
        <v>10.091428000000001</v>
      </c>
      <c r="Q299" s="46">
        <v>19</v>
      </c>
      <c r="R299" s="45">
        <v>9.5550619999999995</v>
      </c>
      <c r="S299" s="46">
        <v>18</v>
      </c>
      <c r="T299" s="45"/>
      <c r="U299" s="46"/>
      <c r="V299" s="47">
        <v>550717467</v>
      </c>
      <c r="W299" s="48">
        <v>39118</v>
      </c>
      <c r="X299" s="45">
        <v>3.3246899999999999</v>
      </c>
    </row>
    <row r="300" spans="1:24" hidden="1" x14ac:dyDescent="0.2">
      <c r="A300" s="44" t="s">
        <v>291</v>
      </c>
      <c r="B300" s="45">
        <v>2.6849810000000001</v>
      </c>
      <c r="C300" s="46">
        <v>84</v>
      </c>
      <c r="D300" s="45">
        <v>0.73179000000000005</v>
      </c>
      <c r="E300" s="46">
        <v>38</v>
      </c>
      <c r="F300" s="45">
        <v>-0.430618</v>
      </c>
      <c r="G300" s="46">
        <v>81</v>
      </c>
      <c r="H300" s="45">
        <v>0.75436899999999996</v>
      </c>
      <c r="I300" s="46">
        <v>61</v>
      </c>
      <c r="J300" s="45">
        <v>2.6849810000000001</v>
      </c>
      <c r="K300" s="46">
        <v>84</v>
      </c>
      <c r="L300" s="45">
        <v>4.9124920000000003</v>
      </c>
      <c r="M300" s="46">
        <v>82</v>
      </c>
      <c r="N300" s="45">
        <v>5.9762659999999999</v>
      </c>
      <c r="O300" s="46">
        <v>63</v>
      </c>
      <c r="P300" s="45">
        <v>7.6351810000000002</v>
      </c>
      <c r="Q300" s="46">
        <v>68</v>
      </c>
      <c r="R300" s="45">
        <v>7.6798209999999996</v>
      </c>
      <c r="S300" s="46">
        <v>53</v>
      </c>
      <c r="T300" s="45">
        <v>8.0985279999999999</v>
      </c>
      <c r="U300" s="46">
        <v>21</v>
      </c>
      <c r="V300" s="47">
        <v>81745936</v>
      </c>
      <c r="W300" s="48">
        <v>38749</v>
      </c>
      <c r="X300" s="45">
        <v>3.9086560000000001</v>
      </c>
    </row>
    <row r="301" spans="1:24" hidden="1" x14ac:dyDescent="0.2">
      <c r="A301" s="44" t="s">
        <v>292</v>
      </c>
      <c r="B301" s="45">
        <v>2.5189E-2</v>
      </c>
      <c r="C301" s="46">
        <v>122</v>
      </c>
      <c r="D301" s="45">
        <v>0.59309999999999996</v>
      </c>
      <c r="E301" s="46">
        <v>68</v>
      </c>
      <c r="F301" s="45">
        <v>-0.37778800000000001</v>
      </c>
      <c r="G301" s="46">
        <v>77</v>
      </c>
      <c r="H301" s="45">
        <v>0.15992999999999999</v>
      </c>
      <c r="I301" s="46">
        <v>91</v>
      </c>
      <c r="J301" s="45">
        <v>2.5189E-2</v>
      </c>
      <c r="K301" s="46">
        <v>122</v>
      </c>
      <c r="L301" s="45">
        <v>4.6868030000000003</v>
      </c>
      <c r="M301" s="46">
        <v>87</v>
      </c>
      <c r="N301" s="45">
        <v>5.729622</v>
      </c>
      <c r="O301" s="46">
        <v>70</v>
      </c>
      <c r="P301" s="45">
        <v>7.5786179999999996</v>
      </c>
      <c r="Q301" s="46">
        <v>70</v>
      </c>
      <c r="R301" s="45">
        <v>7.8106369999999998</v>
      </c>
      <c r="S301" s="46">
        <v>51</v>
      </c>
      <c r="T301" s="45">
        <v>6.9961099999999998</v>
      </c>
      <c r="U301" s="46">
        <v>34</v>
      </c>
      <c r="V301" s="47">
        <v>177927230</v>
      </c>
      <c r="W301" s="48">
        <v>38415</v>
      </c>
      <c r="X301" s="45">
        <v>3.7566120000000001</v>
      </c>
    </row>
    <row r="302" spans="1:24" hidden="1" x14ac:dyDescent="0.2">
      <c r="A302" s="44" t="s">
        <v>293</v>
      </c>
      <c r="B302" s="45">
        <v>6.278473</v>
      </c>
      <c r="C302" s="46">
        <v>19</v>
      </c>
      <c r="D302" s="45">
        <v>0.86256999999999995</v>
      </c>
      <c r="E302" s="46">
        <v>24</v>
      </c>
      <c r="F302" s="45">
        <v>0.39552100000000001</v>
      </c>
      <c r="G302" s="46">
        <v>32</v>
      </c>
      <c r="H302" s="45">
        <v>1.8463860000000001</v>
      </c>
      <c r="I302" s="46">
        <v>25</v>
      </c>
      <c r="J302" s="45">
        <v>6.278473</v>
      </c>
      <c r="K302" s="46">
        <v>19</v>
      </c>
      <c r="L302" s="45"/>
      <c r="M302" s="46"/>
      <c r="N302" s="45"/>
      <c r="O302" s="46"/>
      <c r="P302" s="45"/>
      <c r="Q302" s="46"/>
      <c r="R302" s="45"/>
      <c r="S302" s="46"/>
      <c r="T302" s="45"/>
      <c r="U302" s="46"/>
      <c r="V302" s="47">
        <v>71695331</v>
      </c>
      <c r="W302" s="48">
        <v>42065</v>
      </c>
      <c r="X302" s="45"/>
    </row>
    <row r="303" spans="1:24" hidden="1" x14ac:dyDescent="0.2">
      <c r="A303" s="44" t="s">
        <v>294</v>
      </c>
      <c r="B303" s="45">
        <v>3.8999809999999999</v>
      </c>
      <c r="C303" s="46">
        <v>52</v>
      </c>
      <c r="D303" s="45">
        <v>0.29250999999999999</v>
      </c>
      <c r="E303" s="46">
        <v>114</v>
      </c>
      <c r="F303" s="45">
        <v>-0.36075099999999999</v>
      </c>
      <c r="G303" s="46">
        <v>75</v>
      </c>
      <c r="H303" s="45">
        <v>1.080546</v>
      </c>
      <c r="I303" s="46">
        <v>49</v>
      </c>
      <c r="J303" s="45">
        <v>3.8999809999999999</v>
      </c>
      <c r="K303" s="46">
        <v>52</v>
      </c>
      <c r="L303" s="45">
        <v>5.9855239999999998</v>
      </c>
      <c r="M303" s="46">
        <v>44</v>
      </c>
      <c r="N303" s="45">
        <v>6.9104390000000002</v>
      </c>
      <c r="O303" s="46">
        <v>37</v>
      </c>
      <c r="P303" s="45">
        <v>10.470952</v>
      </c>
      <c r="Q303" s="46">
        <v>12</v>
      </c>
      <c r="R303" s="45">
        <v>10.694241</v>
      </c>
      <c r="S303" s="46">
        <v>4</v>
      </c>
      <c r="T303" s="45"/>
      <c r="U303" s="46"/>
      <c r="V303" s="47">
        <v>37850650995</v>
      </c>
      <c r="W303" s="48">
        <v>39115</v>
      </c>
      <c r="X303" s="45">
        <v>3.882228</v>
      </c>
    </row>
    <row r="304" spans="1:24" hidden="1" x14ac:dyDescent="0.2">
      <c r="A304" s="44" t="s">
        <v>295</v>
      </c>
      <c r="B304" s="45">
        <v>1.3930359999999999</v>
      </c>
      <c r="C304" s="46">
        <v>109</v>
      </c>
      <c r="D304" s="45">
        <v>0.19044</v>
      </c>
      <c r="E304" s="46">
        <v>124</v>
      </c>
      <c r="F304" s="45">
        <v>-1.315326</v>
      </c>
      <c r="G304" s="46">
        <v>134</v>
      </c>
      <c r="H304" s="45">
        <v>-0.56099200000000005</v>
      </c>
      <c r="I304" s="46">
        <v>113</v>
      </c>
      <c r="J304" s="45">
        <v>1.3930359999999999</v>
      </c>
      <c r="K304" s="46">
        <v>109</v>
      </c>
      <c r="L304" s="45">
        <v>4.9688509999999999</v>
      </c>
      <c r="M304" s="46">
        <v>78</v>
      </c>
      <c r="N304" s="45">
        <v>5.1172219999999999</v>
      </c>
      <c r="O304" s="46">
        <v>78</v>
      </c>
      <c r="P304" s="45">
        <v>8.0231739999999991</v>
      </c>
      <c r="Q304" s="46">
        <v>62</v>
      </c>
      <c r="R304" s="45"/>
      <c r="S304" s="46"/>
      <c r="T304" s="45"/>
      <c r="U304" s="46"/>
      <c r="V304" s="47">
        <v>388846998</v>
      </c>
      <c r="W304" s="48">
        <v>40911</v>
      </c>
      <c r="X304" s="45">
        <v>3.0619320000000001</v>
      </c>
    </row>
    <row r="305" spans="1:24" hidden="1" x14ac:dyDescent="0.2">
      <c r="A305" s="44" t="s">
        <v>296</v>
      </c>
      <c r="B305" s="45">
        <v>1.3637269999999999</v>
      </c>
      <c r="C305" s="46">
        <v>110</v>
      </c>
      <c r="D305" s="45">
        <v>0.64320999999999995</v>
      </c>
      <c r="E305" s="46">
        <v>52</v>
      </c>
      <c r="F305" s="45">
        <v>-1.3429040000000001</v>
      </c>
      <c r="G305" s="46">
        <v>135</v>
      </c>
      <c r="H305" s="45">
        <v>-1.7790490000000001</v>
      </c>
      <c r="I305" s="46">
        <v>137</v>
      </c>
      <c r="J305" s="45">
        <v>1.3637269999999999</v>
      </c>
      <c r="K305" s="46">
        <v>110</v>
      </c>
      <c r="L305" s="45">
        <v>4.5281349999999998</v>
      </c>
      <c r="M305" s="46">
        <v>95</v>
      </c>
      <c r="N305" s="45">
        <v>5.1424709999999996</v>
      </c>
      <c r="O305" s="46">
        <v>77</v>
      </c>
      <c r="P305" s="45">
        <v>8.9309429999999992</v>
      </c>
      <c r="Q305" s="46">
        <v>50</v>
      </c>
      <c r="R305" s="45"/>
      <c r="S305" s="46"/>
      <c r="T305" s="45"/>
      <c r="U305" s="46"/>
      <c r="V305" s="47">
        <v>505725158</v>
      </c>
      <c r="W305" s="48">
        <v>38491</v>
      </c>
      <c r="X305" s="45">
        <v>4.5366179999999998</v>
      </c>
    </row>
    <row r="306" spans="1:24" hidden="1" x14ac:dyDescent="0.2">
      <c r="A306" s="44" t="s">
        <v>297</v>
      </c>
      <c r="B306" s="45">
        <v>2.9569830000000001</v>
      </c>
      <c r="C306" s="46">
        <v>74</v>
      </c>
      <c r="D306" s="45">
        <v>7.8899999999999998E-2</v>
      </c>
      <c r="E306" s="46">
        <v>136</v>
      </c>
      <c r="F306" s="45">
        <v>-0.32150699999999999</v>
      </c>
      <c r="G306" s="46">
        <v>74</v>
      </c>
      <c r="H306" s="45">
        <v>0.19348000000000001</v>
      </c>
      <c r="I306" s="46">
        <v>88</v>
      </c>
      <c r="J306" s="45">
        <v>2.9569830000000001</v>
      </c>
      <c r="K306" s="46">
        <v>74</v>
      </c>
      <c r="L306" s="45">
        <v>6.1890419999999997</v>
      </c>
      <c r="M306" s="46">
        <v>36</v>
      </c>
      <c r="N306" s="45">
        <v>6.9997439999999997</v>
      </c>
      <c r="O306" s="46">
        <v>32</v>
      </c>
      <c r="P306" s="45">
        <v>9.5286799999999996</v>
      </c>
      <c r="Q306" s="46">
        <v>32</v>
      </c>
      <c r="R306" s="45"/>
      <c r="S306" s="46"/>
      <c r="T306" s="45"/>
      <c r="U306" s="46"/>
      <c r="V306" s="47">
        <v>1194636472</v>
      </c>
      <c r="W306" s="48">
        <v>40609</v>
      </c>
      <c r="X306" s="45">
        <v>4.3262970000000003</v>
      </c>
    </row>
    <row r="307" spans="1:24" hidden="1" x14ac:dyDescent="0.2">
      <c r="A307" s="44" t="s">
        <v>298</v>
      </c>
      <c r="B307" s="45">
        <v>3.87364</v>
      </c>
      <c r="C307" s="46">
        <v>53</v>
      </c>
      <c r="D307" s="45">
        <v>0.49658999999999998</v>
      </c>
      <c r="E307" s="46">
        <v>80</v>
      </c>
      <c r="F307" s="45">
        <v>0.81070200000000003</v>
      </c>
      <c r="G307" s="46">
        <v>16</v>
      </c>
      <c r="H307" s="45">
        <v>1.7513019999999999</v>
      </c>
      <c r="I307" s="46">
        <v>29</v>
      </c>
      <c r="J307" s="45">
        <v>3.87364</v>
      </c>
      <c r="K307" s="46">
        <v>53</v>
      </c>
      <c r="L307" s="45"/>
      <c r="M307" s="46"/>
      <c r="N307" s="45"/>
      <c r="O307" s="46"/>
      <c r="P307" s="45"/>
      <c r="Q307" s="46"/>
      <c r="R307" s="45"/>
      <c r="S307" s="46"/>
      <c r="T307" s="45"/>
      <c r="U307" s="46"/>
      <c r="V307" s="47">
        <v>162235427</v>
      </c>
      <c r="W307" s="48">
        <v>42331</v>
      </c>
      <c r="X307" s="45"/>
    </row>
    <row r="308" spans="1:24" hidden="1" x14ac:dyDescent="0.2">
      <c r="A308" s="44" t="s">
        <v>299</v>
      </c>
      <c r="B308" s="45">
        <v>2.9935990000000001</v>
      </c>
      <c r="C308" s="46">
        <v>72</v>
      </c>
      <c r="D308" s="45">
        <v>0.66876999999999998</v>
      </c>
      <c r="E308" s="46">
        <v>44</v>
      </c>
      <c r="F308" s="45">
        <v>0.15477199999999999</v>
      </c>
      <c r="G308" s="46">
        <v>44</v>
      </c>
      <c r="H308" s="45">
        <v>2.1066630000000002</v>
      </c>
      <c r="I308" s="46">
        <v>20</v>
      </c>
      <c r="J308" s="45">
        <v>2.9935990000000001</v>
      </c>
      <c r="K308" s="46">
        <v>72</v>
      </c>
      <c r="L308" s="45">
        <v>4.7173340000000001</v>
      </c>
      <c r="M308" s="46">
        <v>86</v>
      </c>
      <c r="N308" s="45">
        <v>4.7548769999999996</v>
      </c>
      <c r="O308" s="46">
        <v>83</v>
      </c>
      <c r="P308" s="45">
        <v>7.7337259999999999</v>
      </c>
      <c r="Q308" s="46">
        <v>67</v>
      </c>
      <c r="R308" s="45">
        <v>7.6112950000000001</v>
      </c>
      <c r="S308" s="46">
        <v>55</v>
      </c>
      <c r="T308" s="45"/>
      <c r="U308" s="46"/>
      <c r="V308" s="47">
        <v>74551710</v>
      </c>
      <c r="W308" s="48">
        <v>39848</v>
      </c>
      <c r="X308" s="45">
        <v>3.2233269999999998</v>
      </c>
    </row>
    <row r="309" spans="1:24" hidden="1" x14ac:dyDescent="0.2">
      <c r="A309" s="44" t="s">
        <v>300</v>
      </c>
      <c r="B309" s="45">
        <v>2.5495800000000002</v>
      </c>
      <c r="C309" s="46">
        <v>90</v>
      </c>
      <c r="D309" s="45">
        <v>0.52971000000000001</v>
      </c>
      <c r="E309" s="46">
        <v>77</v>
      </c>
      <c r="F309" s="45">
        <v>-1.1808000000000001</v>
      </c>
      <c r="G309" s="46">
        <v>128</v>
      </c>
      <c r="H309" s="45">
        <v>-1.435119</v>
      </c>
      <c r="I309" s="46">
        <v>133</v>
      </c>
      <c r="J309" s="45">
        <v>2.5495800000000002</v>
      </c>
      <c r="K309" s="46">
        <v>90</v>
      </c>
      <c r="L309" s="45">
        <v>4.7334160000000001</v>
      </c>
      <c r="M309" s="46">
        <v>85</v>
      </c>
      <c r="N309" s="45">
        <v>5.9319860000000002</v>
      </c>
      <c r="O309" s="46">
        <v>66</v>
      </c>
      <c r="P309" s="45">
        <v>9.8200400000000005</v>
      </c>
      <c r="Q309" s="46">
        <v>24</v>
      </c>
      <c r="R309" s="45"/>
      <c r="S309" s="46"/>
      <c r="T309" s="45"/>
      <c r="U309" s="46"/>
      <c r="V309" s="47">
        <v>616255889</v>
      </c>
      <c r="W309" s="48">
        <v>41568</v>
      </c>
      <c r="X309" s="45">
        <v>3.5588630000000001</v>
      </c>
    </row>
    <row r="310" spans="1:24" hidden="1" x14ac:dyDescent="0.2">
      <c r="A310" s="44" t="s">
        <v>301</v>
      </c>
      <c r="B310" s="45"/>
      <c r="C310" s="46"/>
      <c r="D310" s="45">
        <v>0.53208</v>
      </c>
      <c r="E310" s="46">
        <v>76</v>
      </c>
      <c r="F310" s="45">
        <v>-0.36892399999999997</v>
      </c>
      <c r="G310" s="46">
        <v>76</v>
      </c>
      <c r="H310" s="45"/>
      <c r="I310" s="46"/>
      <c r="J310" s="45"/>
      <c r="K310" s="46"/>
      <c r="L310" s="45"/>
      <c r="M310" s="46"/>
      <c r="N310" s="45"/>
      <c r="O310" s="46"/>
      <c r="P310" s="45"/>
      <c r="Q310" s="46"/>
      <c r="R310" s="45"/>
      <c r="S310" s="46"/>
      <c r="T310" s="45"/>
      <c r="U310" s="46"/>
      <c r="V310" s="47">
        <v>82511859</v>
      </c>
      <c r="W310" s="48">
        <v>42633</v>
      </c>
      <c r="X310" s="45"/>
    </row>
    <row r="311" spans="1:24" hidden="1" x14ac:dyDescent="0.2">
      <c r="A311" s="44" t="s">
        <v>302</v>
      </c>
      <c r="B311" s="45">
        <v>4.6121369999999997</v>
      </c>
      <c r="C311" s="46">
        <v>37</v>
      </c>
      <c r="D311" s="45">
        <v>0.84472999999999998</v>
      </c>
      <c r="E311" s="46">
        <v>26</v>
      </c>
      <c r="F311" s="45">
        <v>0.30734299999999998</v>
      </c>
      <c r="G311" s="46">
        <v>36</v>
      </c>
      <c r="H311" s="45">
        <v>1.2985340000000001</v>
      </c>
      <c r="I311" s="46">
        <v>40</v>
      </c>
      <c r="J311" s="45">
        <v>4.6121369999999997</v>
      </c>
      <c r="K311" s="46">
        <v>37</v>
      </c>
      <c r="L311" s="45">
        <v>4.9148379999999996</v>
      </c>
      <c r="M311" s="46">
        <v>81</v>
      </c>
      <c r="N311" s="45"/>
      <c r="O311" s="46"/>
      <c r="P311" s="45"/>
      <c r="Q311" s="46"/>
      <c r="R311" s="45"/>
      <c r="S311" s="46"/>
      <c r="T311" s="45"/>
      <c r="U311" s="46"/>
      <c r="V311" s="47">
        <v>60976046</v>
      </c>
      <c r="W311" s="48">
        <v>41824</v>
      </c>
      <c r="X311" s="45"/>
    </row>
    <row r="312" spans="1:24" hidden="1" x14ac:dyDescent="0.2">
      <c r="A312" s="44" t="s">
        <v>303</v>
      </c>
      <c r="B312" s="45">
        <v>7.9829309999999998</v>
      </c>
      <c r="C312" s="46">
        <v>9</v>
      </c>
      <c r="D312" s="45">
        <v>1.7956799999999999</v>
      </c>
      <c r="E312" s="46">
        <v>4</v>
      </c>
      <c r="F312" s="45">
        <v>1.8264830000000001</v>
      </c>
      <c r="G312" s="46">
        <v>5</v>
      </c>
      <c r="H312" s="45">
        <v>3.9211070000000001</v>
      </c>
      <c r="I312" s="46">
        <v>6</v>
      </c>
      <c r="J312" s="45">
        <v>7.9829309999999998</v>
      </c>
      <c r="K312" s="46">
        <v>9</v>
      </c>
      <c r="L312" s="45">
        <v>6.0665750000000003</v>
      </c>
      <c r="M312" s="46">
        <v>40</v>
      </c>
      <c r="N312" s="45">
        <v>4.5575599999999996</v>
      </c>
      <c r="O312" s="46">
        <v>84</v>
      </c>
      <c r="P312" s="45">
        <v>8.0484600000000004</v>
      </c>
      <c r="Q312" s="46">
        <v>61</v>
      </c>
      <c r="R312" s="45">
        <v>8.17197</v>
      </c>
      <c r="S312" s="46">
        <v>47</v>
      </c>
      <c r="T312" s="45">
        <v>7.2405140000000001</v>
      </c>
      <c r="U312" s="46">
        <v>33</v>
      </c>
      <c r="V312" s="47">
        <v>149587529</v>
      </c>
      <c r="W312" s="48">
        <v>38684</v>
      </c>
      <c r="X312" s="45">
        <v>5.040997</v>
      </c>
    </row>
    <row r="313" spans="1:24" hidden="1" x14ac:dyDescent="0.2">
      <c r="A313" s="44" t="s">
        <v>304</v>
      </c>
      <c r="B313" s="45">
        <v>-0.56294900000000003</v>
      </c>
      <c r="C313" s="46">
        <v>126</v>
      </c>
      <c r="D313" s="45">
        <v>-0.17560000000000001</v>
      </c>
      <c r="E313" s="46">
        <v>143</v>
      </c>
      <c r="F313" s="45">
        <v>-2.4004910000000002</v>
      </c>
      <c r="G313" s="46">
        <v>142</v>
      </c>
      <c r="H313" s="45">
        <v>-2.0269810000000001</v>
      </c>
      <c r="I313" s="46">
        <v>139</v>
      </c>
      <c r="J313" s="45">
        <v>-0.56294900000000003</v>
      </c>
      <c r="K313" s="46">
        <v>126</v>
      </c>
      <c r="L313" s="45">
        <v>3.8351470000000001</v>
      </c>
      <c r="M313" s="46">
        <v>101</v>
      </c>
      <c r="N313" s="45"/>
      <c r="O313" s="46"/>
      <c r="P313" s="45"/>
      <c r="Q313" s="46"/>
      <c r="R313" s="45"/>
      <c r="S313" s="46"/>
      <c r="T313" s="45"/>
      <c r="U313" s="46"/>
      <c r="V313" s="47">
        <v>79724375</v>
      </c>
      <c r="W313" s="48">
        <v>41981</v>
      </c>
      <c r="X313" s="45"/>
    </row>
    <row r="314" spans="1:24" hidden="1" x14ac:dyDescent="0.2">
      <c r="A314" s="44" t="s">
        <v>305</v>
      </c>
      <c r="B314" s="45">
        <v>5.8482810000000001</v>
      </c>
      <c r="C314" s="46">
        <v>26</v>
      </c>
      <c r="D314" s="45">
        <v>0.88385000000000002</v>
      </c>
      <c r="E314" s="46">
        <v>23</v>
      </c>
      <c r="F314" s="45">
        <v>0.49029600000000001</v>
      </c>
      <c r="G314" s="46">
        <v>26</v>
      </c>
      <c r="H314" s="45">
        <v>2.487269</v>
      </c>
      <c r="I314" s="46">
        <v>16</v>
      </c>
      <c r="J314" s="45">
        <v>5.8482810000000001</v>
      </c>
      <c r="K314" s="46">
        <v>26</v>
      </c>
      <c r="L314" s="45">
        <v>7.005992</v>
      </c>
      <c r="M314" s="46">
        <v>15</v>
      </c>
      <c r="N314" s="45">
        <v>7.9604160000000004</v>
      </c>
      <c r="O314" s="46">
        <v>11</v>
      </c>
      <c r="P314" s="45">
        <v>10.074856</v>
      </c>
      <c r="Q314" s="46">
        <v>20</v>
      </c>
      <c r="R314" s="45">
        <v>10.066064000000001</v>
      </c>
      <c r="S314" s="46">
        <v>10</v>
      </c>
      <c r="T314" s="45"/>
      <c r="U314" s="46"/>
      <c r="V314" s="47">
        <v>1665087186</v>
      </c>
      <c r="W314" s="48">
        <v>39265</v>
      </c>
      <c r="X314" s="45">
        <v>3.971384</v>
      </c>
    </row>
    <row r="315" spans="1:24" hidden="1" x14ac:dyDescent="0.2">
      <c r="A315" s="44" t="s">
        <v>306</v>
      </c>
      <c r="B315" s="45"/>
      <c r="C315" s="46"/>
      <c r="D315" s="45">
        <v>0.64427000000000001</v>
      </c>
      <c r="E315" s="46">
        <v>51</v>
      </c>
      <c r="F315" s="45">
        <v>0.68418999999999996</v>
      </c>
      <c r="G315" s="46">
        <v>19</v>
      </c>
      <c r="H315" s="45">
        <v>1.539998</v>
      </c>
      <c r="I315" s="46">
        <v>35</v>
      </c>
      <c r="J315" s="45"/>
      <c r="K315" s="46"/>
      <c r="L315" s="45"/>
      <c r="M315" s="46"/>
      <c r="N315" s="45"/>
      <c r="O315" s="46"/>
      <c r="P315" s="45"/>
      <c r="Q315" s="46"/>
      <c r="R315" s="45"/>
      <c r="S315" s="46"/>
      <c r="T315" s="45"/>
      <c r="U315" s="46"/>
      <c r="V315" s="47">
        <v>129068452</v>
      </c>
      <c r="W315" s="48">
        <v>42552</v>
      </c>
      <c r="X315" s="45"/>
    </row>
    <row r="316" spans="1:24" hidden="1" x14ac:dyDescent="0.2">
      <c r="A316" s="44" t="s">
        <v>307</v>
      </c>
      <c r="B316" s="45"/>
      <c r="C316" s="46"/>
      <c r="D316" s="45">
        <v>0.35443000000000002</v>
      </c>
      <c r="E316" s="46">
        <v>100</v>
      </c>
      <c r="F316" s="45">
        <v>-0.87361999999999995</v>
      </c>
      <c r="G316" s="46">
        <v>117</v>
      </c>
      <c r="H316" s="45">
        <v>-0.57929799999999998</v>
      </c>
      <c r="I316" s="46">
        <v>116</v>
      </c>
      <c r="J316" s="45"/>
      <c r="K316" s="46"/>
      <c r="L316" s="45"/>
      <c r="M316" s="46"/>
      <c r="N316" s="45"/>
      <c r="O316" s="46"/>
      <c r="P316" s="45"/>
      <c r="Q316" s="46"/>
      <c r="R316" s="45"/>
      <c r="S316" s="46"/>
      <c r="T316" s="45"/>
      <c r="U316" s="46"/>
      <c r="V316" s="47">
        <v>1014931</v>
      </c>
      <c r="W316" s="48">
        <v>42493</v>
      </c>
      <c r="X316" s="45"/>
    </row>
    <row r="317" spans="1:24" hidden="1" x14ac:dyDescent="0.2">
      <c r="A317" s="44" t="s">
        <v>308</v>
      </c>
      <c r="B317" s="45">
        <v>1.5198590000000001</v>
      </c>
      <c r="C317" s="46">
        <v>106</v>
      </c>
      <c r="D317" s="45">
        <v>0.41421000000000002</v>
      </c>
      <c r="E317" s="46">
        <v>85</v>
      </c>
      <c r="F317" s="45">
        <v>-0.48974800000000002</v>
      </c>
      <c r="G317" s="46">
        <v>86</v>
      </c>
      <c r="H317" s="45">
        <v>-0.36966900000000003</v>
      </c>
      <c r="I317" s="46">
        <v>110</v>
      </c>
      <c r="J317" s="45">
        <v>1.5198590000000001</v>
      </c>
      <c r="K317" s="46">
        <v>106</v>
      </c>
      <c r="L317" s="45">
        <v>4.024654</v>
      </c>
      <c r="M317" s="46">
        <v>98</v>
      </c>
      <c r="N317" s="45">
        <v>4.8462670000000001</v>
      </c>
      <c r="O317" s="46">
        <v>82</v>
      </c>
      <c r="P317" s="45"/>
      <c r="Q317" s="46"/>
      <c r="R317" s="45"/>
      <c r="S317" s="46"/>
      <c r="T317" s="45"/>
      <c r="U317" s="46"/>
      <c r="V317" s="47">
        <v>95113563</v>
      </c>
      <c r="W317" s="48">
        <v>41036</v>
      </c>
      <c r="X317" s="45">
        <v>3.0323380000000002</v>
      </c>
    </row>
    <row r="318" spans="1:24" hidden="1" x14ac:dyDescent="0.2">
      <c r="A318" s="44" t="s">
        <v>309</v>
      </c>
      <c r="B318" s="45">
        <v>4.0444829999999996</v>
      </c>
      <c r="C318" s="46">
        <v>48</v>
      </c>
      <c r="D318" s="45">
        <v>0.58333000000000002</v>
      </c>
      <c r="E318" s="46">
        <v>69</v>
      </c>
      <c r="F318" s="45">
        <v>0.49695499999999998</v>
      </c>
      <c r="G318" s="46">
        <v>25</v>
      </c>
      <c r="H318" s="45">
        <v>1.9501740000000001</v>
      </c>
      <c r="I318" s="46">
        <v>24</v>
      </c>
      <c r="J318" s="45">
        <v>4.0444829999999996</v>
      </c>
      <c r="K318" s="46">
        <v>48</v>
      </c>
      <c r="L318" s="45">
        <v>5.5562930000000001</v>
      </c>
      <c r="M318" s="46">
        <v>59</v>
      </c>
      <c r="N318" s="45">
        <v>6.2669350000000001</v>
      </c>
      <c r="O318" s="46">
        <v>50</v>
      </c>
      <c r="P318" s="45">
        <v>9.7566159999999993</v>
      </c>
      <c r="Q318" s="46">
        <v>26</v>
      </c>
      <c r="R318" s="45">
        <v>9.5140379999999993</v>
      </c>
      <c r="S318" s="46">
        <v>19</v>
      </c>
      <c r="T318" s="45"/>
      <c r="U318" s="46"/>
      <c r="V318" s="47">
        <v>196115637</v>
      </c>
      <c r="W318" s="48">
        <v>39630</v>
      </c>
      <c r="X318" s="45">
        <v>3.7425649999999999</v>
      </c>
    </row>
    <row r="319" spans="1:24" hidden="1" x14ac:dyDescent="0.2">
      <c r="A319" s="44" t="s">
        <v>310</v>
      </c>
      <c r="B319" s="45">
        <v>2.8591519999999999</v>
      </c>
      <c r="C319" s="46">
        <v>82</v>
      </c>
      <c r="D319" s="45">
        <v>0.64878999999999998</v>
      </c>
      <c r="E319" s="46">
        <v>48</v>
      </c>
      <c r="F319" s="45">
        <v>-0.94988899999999998</v>
      </c>
      <c r="G319" s="46">
        <v>122</v>
      </c>
      <c r="H319" s="45">
        <v>0.55645100000000003</v>
      </c>
      <c r="I319" s="46">
        <v>69</v>
      </c>
      <c r="J319" s="45">
        <v>2.8591519999999999</v>
      </c>
      <c r="K319" s="46">
        <v>82</v>
      </c>
      <c r="L319" s="45">
        <v>5.8396460000000001</v>
      </c>
      <c r="M319" s="46">
        <v>50</v>
      </c>
      <c r="N319" s="45">
        <v>6.8781040000000004</v>
      </c>
      <c r="O319" s="46">
        <v>38</v>
      </c>
      <c r="P319" s="45"/>
      <c r="Q319" s="46"/>
      <c r="R319" s="45"/>
      <c r="S319" s="46"/>
      <c r="T319" s="45"/>
      <c r="U319" s="46"/>
      <c r="V319" s="47">
        <v>879990298</v>
      </c>
      <c r="W319" s="48">
        <v>41155</v>
      </c>
      <c r="X319" s="45">
        <v>3.7758430000000001</v>
      </c>
    </row>
    <row r="320" spans="1:24" hidden="1" x14ac:dyDescent="0.2">
      <c r="A320" s="44" t="s">
        <v>311</v>
      </c>
      <c r="B320" s="45">
        <v>9.9045590000000008</v>
      </c>
      <c r="C320" s="46">
        <v>4</v>
      </c>
      <c r="D320" s="45">
        <v>3.26884</v>
      </c>
      <c r="E320" s="46">
        <v>1</v>
      </c>
      <c r="F320" s="45">
        <v>3.1178729999999999</v>
      </c>
      <c r="G320" s="46">
        <v>2</v>
      </c>
      <c r="H320" s="45">
        <v>4.9434930000000001</v>
      </c>
      <c r="I320" s="46">
        <v>1</v>
      </c>
      <c r="J320" s="45">
        <v>9.9045590000000008</v>
      </c>
      <c r="K320" s="46">
        <v>4</v>
      </c>
      <c r="L320" s="45">
        <v>6.9062229999999998</v>
      </c>
      <c r="M320" s="46">
        <v>17</v>
      </c>
      <c r="N320" s="45">
        <v>9.3432080000000006</v>
      </c>
      <c r="O320" s="46">
        <v>3</v>
      </c>
      <c r="P320" s="45">
        <v>11.410088999999999</v>
      </c>
      <c r="Q320" s="46">
        <v>3</v>
      </c>
      <c r="R320" s="45">
        <v>9.5614410000000003</v>
      </c>
      <c r="S320" s="46">
        <v>17</v>
      </c>
      <c r="T320" s="45"/>
      <c r="U320" s="46"/>
      <c r="V320" s="47">
        <v>649165911</v>
      </c>
      <c r="W320" s="48">
        <v>40969</v>
      </c>
      <c r="X320" s="45">
        <v>7.2046559999999999</v>
      </c>
    </row>
    <row r="321" spans="1:24" hidden="1" x14ac:dyDescent="0.2">
      <c r="A321" s="44" t="s">
        <v>312</v>
      </c>
      <c r="B321" s="45">
        <v>4.2863920000000002</v>
      </c>
      <c r="C321" s="46">
        <v>47</v>
      </c>
      <c r="D321" s="45">
        <v>0.38279999999999997</v>
      </c>
      <c r="E321" s="46">
        <v>97</v>
      </c>
      <c r="F321" s="45">
        <v>6.5439999999999998E-2</v>
      </c>
      <c r="G321" s="46">
        <v>47</v>
      </c>
      <c r="H321" s="45">
        <v>0.76056699999999999</v>
      </c>
      <c r="I321" s="46">
        <v>60</v>
      </c>
      <c r="J321" s="45">
        <v>4.2863920000000002</v>
      </c>
      <c r="K321" s="46">
        <v>47</v>
      </c>
      <c r="L321" s="45">
        <v>3.3269579999999999</v>
      </c>
      <c r="M321" s="46">
        <v>104</v>
      </c>
      <c r="N321" s="45">
        <v>3.9763109999999999</v>
      </c>
      <c r="O321" s="46">
        <v>87</v>
      </c>
      <c r="P321" s="45"/>
      <c r="Q321" s="46"/>
      <c r="R321" s="45"/>
      <c r="S321" s="46"/>
      <c r="T321" s="45"/>
      <c r="U321" s="46"/>
      <c r="V321" s="47">
        <v>291414633</v>
      </c>
      <c r="W321" s="48">
        <v>41416</v>
      </c>
      <c r="X321" s="45">
        <v>3.9056769999999998</v>
      </c>
    </row>
    <row r="322" spans="1:24" hidden="1" x14ac:dyDescent="0.2">
      <c r="A322" s="44" t="s">
        <v>313</v>
      </c>
      <c r="B322" s="45">
        <v>3.7998440000000002</v>
      </c>
      <c r="C322" s="46">
        <v>54</v>
      </c>
      <c r="D322" s="45">
        <v>0.65576999999999996</v>
      </c>
      <c r="E322" s="46">
        <v>45</v>
      </c>
      <c r="F322" s="45">
        <v>0.47607100000000002</v>
      </c>
      <c r="G322" s="46">
        <v>28</v>
      </c>
      <c r="H322" s="45">
        <v>1.4454659999999999</v>
      </c>
      <c r="I322" s="46">
        <v>38</v>
      </c>
      <c r="J322" s="45">
        <v>3.7998440000000002</v>
      </c>
      <c r="K322" s="46">
        <v>54</v>
      </c>
      <c r="L322" s="45">
        <v>7.2673019999999999</v>
      </c>
      <c r="M322" s="46">
        <v>10</v>
      </c>
      <c r="N322" s="45"/>
      <c r="O322" s="46"/>
      <c r="P322" s="45"/>
      <c r="Q322" s="46"/>
      <c r="R322" s="45"/>
      <c r="S322" s="46"/>
      <c r="T322" s="45"/>
      <c r="U322" s="46"/>
      <c r="V322" s="47">
        <v>261853878</v>
      </c>
      <c r="W322" s="48">
        <v>41662</v>
      </c>
      <c r="X322" s="45"/>
    </row>
    <row r="323" spans="1:24" hidden="1" x14ac:dyDescent="0.2">
      <c r="A323" s="44" t="s">
        <v>314</v>
      </c>
      <c r="B323" s="45"/>
      <c r="C323" s="46"/>
      <c r="D323" s="45">
        <v>0.25113000000000002</v>
      </c>
      <c r="E323" s="46">
        <v>119</v>
      </c>
      <c r="F323" s="45">
        <v>-0.83375200000000005</v>
      </c>
      <c r="G323" s="46">
        <v>114</v>
      </c>
      <c r="H323" s="45">
        <v>0.58819500000000002</v>
      </c>
      <c r="I323" s="46">
        <v>67</v>
      </c>
      <c r="J323" s="45"/>
      <c r="K323" s="46"/>
      <c r="L323" s="45"/>
      <c r="M323" s="46"/>
      <c r="N323" s="45"/>
      <c r="O323" s="46"/>
      <c r="P323" s="45"/>
      <c r="Q323" s="46"/>
      <c r="R323" s="45"/>
      <c r="S323" s="46"/>
      <c r="T323" s="45"/>
      <c r="U323" s="46"/>
      <c r="V323" s="47">
        <v>17742588</v>
      </c>
      <c r="W323" s="48">
        <v>42508</v>
      </c>
      <c r="X323" s="45"/>
    </row>
    <row r="324" spans="1:24" hidden="1" x14ac:dyDescent="0.2">
      <c r="A324" s="44" t="s">
        <v>315</v>
      </c>
      <c r="B324" s="45"/>
      <c r="C324" s="46"/>
      <c r="D324" s="45">
        <v>1.6894899999999999</v>
      </c>
      <c r="E324" s="46">
        <v>6</v>
      </c>
      <c r="F324" s="45"/>
      <c r="G324" s="46"/>
      <c r="H324" s="45"/>
      <c r="I324" s="46"/>
      <c r="J324" s="45"/>
      <c r="K324" s="46"/>
      <c r="L324" s="45"/>
      <c r="M324" s="46"/>
      <c r="N324" s="45"/>
      <c r="O324" s="46"/>
      <c r="P324" s="45"/>
      <c r="Q324" s="46"/>
      <c r="R324" s="45"/>
      <c r="S324" s="46"/>
      <c r="T324" s="45"/>
      <c r="U324" s="46"/>
      <c r="V324" s="47">
        <v>132404400</v>
      </c>
      <c r="W324" s="48">
        <v>42690</v>
      </c>
      <c r="X324" s="45"/>
    </row>
    <row r="325" spans="1:24" hidden="1" x14ac:dyDescent="0.2">
      <c r="A325" s="44" t="s">
        <v>316</v>
      </c>
      <c r="B325" s="45"/>
      <c r="C325" s="46"/>
      <c r="D325" s="45">
        <v>0.59541999999999995</v>
      </c>
      <c r="E325" s="46">
        <v>66</v>
      </c>
      <c r="F325" s="45">
        <v>-2.9571E-2</v>
      </c>
      <c r="G325" s="46">
        <v>55</v>
      </c>
      <c r="H325" s="45">
        <v>0.38725300000000001</v>
      </c>
      <c r="I325" s="46">
        <v>81</v>
      </c>
      <c r="J325" s="45"/>
      <c r="K325" s="46"/>
      <c r="L325" s="45"/>
      <c r="M325" s="46"/>
      <c r="N325" s="45"/>
      <c r="O325" s="46"/>
      <c r="P325" s="45"/>
      <c r="Q325" s="46"/>
      <c r="R325" s="45"/>
      <c r="S325" s="46"/>
      <c r="T325" s="45"/>
      <c r="U325" s="46"/>
      <c r="V325" s="47">
        <v>14127807</v>
      </c>
      <c r="W325" s="48">
        <v>42398</v>
      </c>
      <c r="X325" s="45"/>
    </row>
    <row r="326" spans="1:24" hidden="1" x14ac:dyDescent="0.2">
      <c r="A326" s="44" t="s">
        <v>317</v>
      </c>
      <c r="B326" s="45">
        <v>2.1949070000000002</v>
      </c>
      <c r="C326" s="46">
        <v>97</v>
      </c>
      <c r="D326" s="45">
        <v>0.15184</v>
      </c>
      <c r="E326" s="46">
        <v>129</v>
      </c>
      <c r="F326" s="45">
        <v>-0.40965699999999999</v>
      </c>
      <c r="G326" s="46">
        <v>80</v>
      </c>
      <c r="H326" s="45">
        <v>0.18145700000000001</v>
      </c>
      <c r="I326" s="46">
        <v>90</v>
      </c>
      <c r="J326" s="45">
        <v>2.1949070000000002</v>
      </c>
      <c r="K326" s="46">
        <v>97</v>
      </c>
      <c r="L326" s="45">
        <v>5.8319150000000004</v>
      </c>
      <c r="M326" s="46">
        <v>51</v>
      </c>
      <c r="N326" s="45">
        <v>6.8097899999999996</v>
      </c>
      <c r="O326" s="46">
        <v>39</v>
      </c>
      <c r="P326" s="45"/>
      <c r="Q326" s="46"/>
      <c r="R326" s="45"/>
      <c r="S326" s="46"/>
      <c r="T326" s="45"/>
      <c r="U326" s="46"/>
      <c r="V326" s="47">
        <v>2647076150</v>
      </c>
      <c r="W326" s="48">
        <v>40756</v>
      </c>
      <c r="X326" s="45">
        <v>3.6816450000000001</v>
      </c>
    </row>
    <row r="327" spans="1:24" hidden="1" x14ac:dyDescent="0.2">
      <c r="A327" s="44" t="s">
        <v>318</v>
      </c>
      <c r="B327" s="45">
        <v>1.28247</v>
      </c>
      <c r="C327" s="46">
        <v>113</v>
      </c>
      <c r="D327" s="45">
        <v>0.20415</v>
      </c>
      <c r="E327" s="46">
        <v>122</v>
      </c>
      <c r="F327" s="45">
        <v>-0.57831100000000002</v>
      </c>
      <c r="G327" s="46">
        <v>93</v>
      </c>
      <c r="H327" s="45">
        <v>-1.2831490000000001</v>
      </c>
      <c r="I327" s="46">
        <v>131</v>
      </c>
      <c r="J327" s="45">
        <v>1.28247</v>
      </c>
      <c r="K327" s="46">
        <v>113</v>
      </c>
      <c r="L327" s="45">
        <v>6.2938749999999999</v>
      </c>
      <c r="M327" s="46">
        <v>34</v>
      </c>
      <c r="N327" s="45">
        <v>6.7673290000000001</v>
      </c>
      <c r="O327" s="46">
        <v>41</v>
      </c>
      <c r="P327" s="45">
        <v>8.7262009999999997</v>
      </c>
      <c r="Q327" s="46">
        <v>53</v>
      </c>
      <c r="R327" s="45">
        <v>8.4901929999999997</v>
      </c>
      <c r="S327" s="46">
        <v>44</v>
      </c>
      <c r="T327" s="45">
        <v>8.3839129999999997</v>
      </c>
      <c r="U327" s="46">
        <v>19</v>
      </c>
      <c r="V327" s="47">
        <v>11484023773</v>
      </c>
      <c r="W327" s="48">
        <v>38808</v>
      </c>
      <c r="X327" s="45">
        <v>4.0129809999999999</v>
      </c>
    </row>
    <row r="328" spans="1:24" hidden="1" x14ac:dyDescent="0.2">
      <c r="A328" s="44" t="s">
        <v>319</v>
      </c>
      <c r="B328" s="45">
        <v>10.171531999999999</v>
      </c>
      <c r="C328" s="46">
        <v>3</v>
      </c>
      <c r="D328" s="45">
        <v>1.72655</v>
      </c>
      <c r="E328" s="46">
        <v>5</v>
      </c>
      <c r="F328" s="45">
        <v>-0.788157</v>
      </c>
      <c r="G328" s="46">
        <v>107</v>
      </c>
      <c r="H328" s="45">
        <v>0.45380199999999998</v>
      </c>
      <c r="I328" s="46">
        <v>77</v>
      </c>
      <c r="J328" s="45">
        <v>10.171531999999999</v>
      </c>
      <c r="K328" s="46">
        <v>3</v>
      </c>
      <c r="L328" s="45">
        <v>2.0631339999999998</v>
      </c>
      <c r="M328" s="46">
        <v>106</v>
      </c>
      <c r="N328" s="45">
        <v>2.3015430000000001</v>
      </c>
      <c r="O328" s="46">
        <v>90</v>
      </c>
      <c r="P328" s="45">
        <v>6.5243760000000002</v>
      </c>
      <c r="Q328" s="46">
        <v>77</v>
      </c>
      <c r="R328" s="45">
        <v>6.9188520000000002</v>
      </c>
      <c r="S328" s="46">
        <v>60</v>
      </c>
      <c r="T328" s="45">
        <v>7.6883280000000003</v>
      </c>
      <c r="U328" s="46">
        <v>26</v>
      </c>
      <c r="V328" s="47">
        <v>16648013</v>
      </c>
      <c r="W328" s="48">
        <v>38992</v>
      </c>
      <c r="X328" s="45">
        <v>8.6099779999999999</v>
      </c>
    </row>
    <row r="329" spans="1:24" hidden="1" x14ac:dyDescent="0.2">
      <c r="A329" s="44" t="s">
        <v>320</v>
      </c>
      <c r="B329" s="45">
        <v>15.192835000000001</v>
      </c>
      <c r="C329" s="46">
        <v>1</v>
      </c>
      <c r="D329" s="45">
        <v>0.14940999999999999</v>
      </c>
      <c r="E329" s="46">
        <v>131</v>
      </c>
      <c r="F329" s="45">
        <v>-0.760432</v>
      </c>
      <c r="G329" s="46">
        <v>105</v>
      </c>
      <c r="H329" s="45">
        <v>4.1412209999999998</v>
      </c>
      <c r="I329" s="46">
        <v>3</v>
      </c>
      <c r="J329" s="45">
        <v>15.192835000000001</v>
      </c>
      <c r="K329" s="46">
        <v>1</v>
      </c>
      <c r="L329" s="45">
        <v>6.2030560000000001</v>
      </c>
      <c r="M329" s="46">
        <v>35</v>
      </c>
      <c r="N329" s="45">
        <v>7.343966</v>
      </c>
      <c r="O329" s="46">
        <v>20</v>
      </c>
      <c r="P329" s="45">
        <v>8.3947210000000005</v>
      </c>
      <c r="Q329" s="46">
        <v>57</v>
      </c>
      <c r="R329" s="45"/>
      <c r="S329" s="46"/>
      <c r="T329" s="45"/>
      <c r="U329" s="46"/>
      <c r="V329" s="47">
        <v>209820366</v>
      </c>
      <c r="W329" s="48">
        <v>40667</v>
      </c>
      <c r="X329" s="45">
        <v>5.6174179999999998</v>
      </c>
    </row>
    <row r="330" spans="1:24" hidden="1" x14ac:dyDescent="0.2">
      <c r="A330" s="44" t="s">
        <v>321</v>
      </c>
      <c r="B330" s="45">
        <v>2.921087</v>
      </c>
      <c r="C330" s="46">
        <v>79</v>
      </c>
      <c r="D330" s="45">
        <v>0.2908</v>
      </c>
      <c r="E330" s="46">
        <v>116</v>
      </c>
      <c r="F330" s="45">
        <v>-0.44340600000000002</v>
      </c>
      <c r="G330" s="46">
        <v>82</v>
      </c>
      <c r="H330" s="45">
        <v>0.483072</v>
      </c>
      <c r="I330" s="46">
        <v>74</v>
      </c>
      <c r="J330" s="45">
        <v>2.921087</v>
      </c>
      <c r="K330" s="46">
        <v>79</v>
      </c>
      <c r="L330" s="45">
        <v>5.9963430000000004</v>
      </c>
      <c r="M330" s="46">
        <v>43</v>
      </c>
      <c r="N330" s="45">
        <v>6.9963100000000003</v>
      </c>
      <c r="O330" s="46">
        <v>33</v>
      </c>
      <c r="P330" s="45">
        <v>10.131062</v>
      </c>
      <c r="Q330" s="46">
        <v>18</v>
      </c>
      <c r="R330" s="45">
        <v>10.057129</v>
      </c>
      <c r="S330" s="46">
        <v>11</v>
      </c>
      <c r="T330" s="45">
        <v>8.7827000000000002</v>
      </c>
      <c r="U330" s="46">
        <v>9</v>
      </c>
      <c r="V330" s="47">
        <v>823730172</v>
      </c>
      <c r="W330" s="48">
        <v>41253</v>
      </c>
      <c r="X330" s="45">
        <v>3.4000180000000002</v>
      </c>
    </row>
    <row r="331" spans="1:24" hidden="1" x14ac:dyDescent="0.2">
      <c r="A331" s="44" t="s">
        <v>322</v>
      </c>
      <c r="B331" s="45">
        <v>-0.32364599999999999</v>
      </c>
      <c r="C331" s="46">
        <v>124</v>
      </c>
      <c r="D331" s="45">
        <v>0.26139000000000001</v>
      </c>
      <c r="E331" s="46">
        <v>117</v>
      </c>
      <c r="F331" s="45">
        <v>1.247166</v>
      </c>
      <c r="G331" s="46">
        <v>9</v>
      </c>
      <c r="H331" s="45">
        <v>-2.4004409999999998</v>
      </c>
      <c r="I331" s="46">
        <v>141</v>
      </c>
      <c r="J331" s="45">
        <v>-0.32364599999999999</v>
      </c>
      <c r="K331" s="46">
        <v>124</v>
      </c>
      <c r="L331" s="45">
        <v>3.5282550000000001</v>
      </c>
      <c r="M331" s="46">
        <v>103</v>
      </c>
      <c r="N331" s="45">
        <v>4.4860769999999999</v>
      </c>
      <c r="O331" s="46">
        <v>85</v>
      </c>
      <c r="P331" s="45">
        <v>5.6441270000000001</v>
      </c>
      <c r="Q331" s="46">
        <v>79</v>
      </c>
      <c r="R331" s="45">
        <v>6.3173050000000002</v>
      </c>
      <c r="S331" s="46">
        <v>63</v>
      </c>
      <c r="T331" s="45"/>
      <c r="U331" s="46"/>
      <c r="V331" s="47">
        <v>7692543</v>
      </c>
      <c r="W331" s="48">
        <v>39100</v>
      </c>
      <c r="X331" s="45">
        <v>4.6213350000000002</v>
      </c>
    </row>
    <row r="332" spans="1:24" hidden="1" x14ac:dyDescent="0.2">
      <c r="A332" s="44" t="s">
        <v>323</v>
      </c>
      <c r="B332" s="45">
        <v>2.3282370000000001</v>
      </c>
      <c r="C332" s="46">
        <v>95</v>
      </c>
      <c r="D332" s="45">
        <v>0.19427</v>
      </c>
      <c r="E332" s="46">
        <v>123</v>
      </c>
      <c r="F332" s="45">
        <v>0.48625600000000002</v>
      </c>
      <c r="G332" s="46">
        <v>27</v>
      </c>
      <c r="H332" s="45">
        <v>0.99133400000000005</v>
      </c>
      <c r="I332" s="46">
        <v>51</v>
      </c>
      <c r="J332" s="45">
        <v>2.3282370000000001</v>
      </c>
      <c r="K332" s="46">
        <v>95</v>
      </c>
      <c r="L332" s="45">
        <v>7.0621590000000003</v>
      </c>
      <c r="M332" s="46">
        <v>13</v>
      </c>
      <c r="N332" s="45">
        <v>7.0260249999999997</v>
      </c>
      <c r="O332" s="46">
        <v>29</v>
      </c>
      <c r="P332" s="45">
        <v>9.6755410000000008</v>
      </c>
      <c r="Q332" s="46">
        <v>28</v>
      </c>
      <c r="R332" s="45">
        <v>8.3677989999999998</v>
      </c>
      <c r="S332" s="46">
        <v>46</v>
      </c>
      <c r="T332" s="45">
        <v>7.962358</v>
      </c>
      <c r="U332" s="46">
        <v>23</v>
      </c>
      <c r="V332" s="47">
        <v>207756521</v>
      </c>
      <c r="W332" s="48">
        <v>38534</v>
      </c>
      <c r="X332" s="45">
        <v>2.983136</v>
      </c>
    </row>
    <row r="333" spans="1:24" hidden="1" x14ac:dyDescent="0.2">
      <c r="A333" s="44" t="s">
        <v>324</v>
      </c>
      <c r="B333" s="45">
        <v>0.42857400000000001</v>
      </c>
      <c r="C333" s="46">
        <v>120</v>
      </c>
      <c r="D333" s="45">
        <v>1.0745</v>
      </c>
      <c r="E333" s="46">
        <v>11</v>
      </c>
      <c r="F333" s="45">
        <v>4.052E-2</v>
      </c>
      <c r="G333" s="46">
        <v>50</v>
      </c>
      <c r="H333" s="45">
        <v>-2.2396189999999998</v>
      </c>
      <c r="I333" s="46">
        <v>140</v>
      </c>
      <c r="J333" s="45">
        <v>0.42857400000000001</v>
      </c>
      <c r="K333" s="46">
        <v>120</v>
      </c>
      <c r="L333" s="45"/>
      <c r="M333" s="46"/>
      <c r="N333" s="45"/>
      <c r="O333" s="46"/>
      <c r="P333" s="45"/>
      <c r="Q333" s="46"/>
      <c r="R333" s="45"/>
      <c r="S333" s="46"/>
      <c r="T333" s="45"/>
      <c r="U333" s="46"/>
      <c r="V333" s="47">
        <v>4538254</v>
      </c>
      <c r="W333" s="48">
        <v>42355</v>
      </c>
      <c r="X333" s="45"/>
    </row>
    <row r="334" spans="1:24" hidden="1" x14ac:dyDescent="0.2">
      <c r="A334" s="44" t="s">
        <v>325</v>
      </c>
      <c r="B334" s="45">
        <v>2.8982429999999999</v>
      </c>
      <c r="C334" s="46">
        <v>80</v>
      </c>
      <c r="D334" s="45">
        <v>0.40150999999999998</v>
      </c>
      <c r="E334" s="46">
        <v>91</v>
      </c>
      <c r="F334" s="45">
        <v>-0.52882700000000005</v>
      </c>
      <c r="G334" s="46">
        <v>88</v>
      </c>
      <c r="H334" s="45">
        <v>0.322127</v>
      </c>
      <c r="I334" s="46">
        <v>83</v>
      </c>
      <c r="J334" s="45">
        <v>2.8982429999999999</v>
      </c>
      <c r="K334" s="46">
        <v>80</v>
      </c>
      <c r="L334" s="45"/>
      <c r="M334" s="46"/>
      <c r="N334" s="45"/>
      <c r="O334" s="46"/>
      <c r="P334" s="45"/>
      <c r="Q334" s="46"/>
      <c r="R334" s="45"/>
      <c r="S334" s="46"/>
      <c r="T334" s="45"/>
      <c r="U334" s="46"/>
      <c r="V334" s="47">
        <v>158809854</v>
      </c>
      <c r="W334" s="48">
        <v>42044</v>
      </c>
      <c r="X334" s="45"/>
    </row>
    <row r="335" spans="1:24" hidden="1" x14ac:dyDescent="0.2">
      <c r="A335" s="44" t="s">
        <v>326</v>
      </c>
      <c r="B335" s="45">
        <v>9.2302330000000001</v>
      </c>
      <c r="C335" s="46">
        <v>5</v>
      </c>
      <c r="D335" s="45">
        <v>0.60572000000000004</v>
      </c>
      <c r="E335" s="46">
        <v>64</v>
      </c>
      <c r="F335" s="45">
        <v>4.0419710000000002</v>
      </c>
      <c r="G335" s="46">
        <v>1</v>
      </c>
      <c r="H335" s="45">
        <v>4.0909469999999999</v>
      </c>
      <c r="I335" s="46">
        <v>4</v>
      </c>
      <c r="J335" s="45">
        <v>9.2302330000000001</v>
      </c>
      <c r="K335" s="46">
        <v>5</v>
      </c>
      <c r="L335" s="45">
        <v>2.010961</v>
      </c>
      <c r="M335" s="46">
        <v>107</v>
      </c>
      <c r="N335" s="45">
        <v>3.7786580000000001</v>
      </c>
      <c r="O335" s="46">
        <v>89</v>
      </c>
      <c r="P335" s="45">
        <v>9.3298769999999998</v>
      </c>
      <c r="Q335" s="46">
        <v>38</v>
      </c>
      <c r="R335" s="45">
        <v>8.909592</v>
      </c>
      <c r="S335" s="46">
        <v>35</v>
      </c>
      <c r="T335" s="45">
        <v>8.7140570000000004</v>
      </c>
      <c r="U335" s="46">
        <v>12</v>
      </c>
      <c r="V335" s="47">
        <v>103252664</v>
      </c>
      <c r="W335" s="48">
        <v>38901</v>
      </c>
      <c r="X335" s="45">
        <v>11.429477</v>
      </c>
    </row>
    <row r="336" spans="1:24" hidden="1" x14ac:dyDescent="0.2">
      <c r="A336" s="44" t="s">
        <v>327</v>
      </c>
      <c r="B336" s="45">
        <v>3.717673</v>
      </c>
      <c r="C336" s="46">
        <v>59</v>
      </c>
      <c r="D336" s="45">
        <v>5.704E-2</v>
      </c>
      <c r="E336" s="46">
        <v>140</v>
      </c>
      <c r="F336" s="45">
        <v>-0.74131499999999995</v>
      </c>
      <c r="G336" s="46">
        <v>102</v>
      </c>
      <c r="H336" s="45">
        <v>1.769584</v>
      </c>
      <c r="I336" s="46">
        <v>28</v>
      </c>
      <c r="J336" s="45">
        <v>3.717673</v>
      </c>
      <c r="K336" s="46">
        <v>59</v>
      </c>
      <c r="L336" s="45">
        <v>5.2372110000000003</v>
      </c>
      <c r="M336" s="46">
        <v>71</v>
      </c>
      <c r="N336" s="45">
        <v>6.6110949999999997</v>
      </c>
      <c r="O336" s="46">
        <v>43</v>
      </c>
      <c r="P336" s="45">
        <v>10.856897999999999</v>
      </c>
      <c r="Q336" s="46">
        <v>7</v>
      </c>
      <c r="R336" s="45">
        <v>10.394382</v>
      </c>
      <c r="S336" s="46">
        <v>8</v>
      </c>
      <c r="T336" s="45">
        <v>9.4881390000000003</v>
      </c>
      <c r="U336" s="46">
        <v>4</v>
      </c>
      <c r="V336" s="47">
        <v>74460881</v>
      </c>
      <c r="W336" s="48">
        <v>38720</v>
      </c>
      <c r="X336" s="45">
        <v>3.3998059999999999</v>
      </c>
    </row>
    <row r="337" spans="1:24" hidden="1" x14ac:dyDescent="0.2">
      <c r="A337" s="44" t="s">
        <v>328</v>
      </c>
      <c r="B337" s="45">
        <v>1.119909</v>
      </c>
      <c r="C337" s="46">
        <v>115</v>
      </c>
      <c r="D337" s="45">
        <v>0.30521999999999999</v>
      </c>
      <c r="E337" s="46">
        <v>113</v>
      </c>
      <c r="F337" s="45">
        <v>-0.48192699999999999</v>
      </c>
      <c r="G337" s="46">
        <v>85</v>
      </c>
      <c r="H337" s="45">
        <v>0.30228699999999997</v>
      </c>
      <c r="I337" s="46">
        <v>85</v>
      </c>
      <c r="J337" s="45">
        <v>1.119909</v>
      </c>
      <c r="K337" s="46">
        <v>115</v>
      </c>
      <c r="L337" s="45">
        <v>6.1497279999999996</v>
      </c>
      <c r="M337" s="46">
        <v>37</v>
      </c>
      <c r="N337" s="45">
        <v>6.9735480000000001</v>
      </c>
      <c r="O337" s="46">
        <v>34</v>
      </c>
      <c r="P337" s="45">
        <v>9.7964359999999999</v>
      </c>
      <c r="Q337" s="46">
        <v>25</v>
      </c>
      <c r="R337" s="45">
        <v>8.7713339999999995</v>
      </c>
      <c r="S337" s="46">
        <v>39</v>
      </c>
      <c r="T337" s="45">
        <v>7.7283359999999997</v>
      </c>
      <c r="U337" s="46">
        <v>24</v>
      </c>
      <c r="V337" s="47">
        <v>95130493</v>
      </c>
      <c r="W337" s="48">
        <v>39539</v>
      </c>
      <c r="X337" s="45">
        <v>3.2905899999999999</v>
      </c>
    </row>
    <row r="338" spans="1:24" hidden="1" x14ac:dyDescent="0.2">
      <c r="A338" s="44" t="s">
        <v>329</v>
      </c>
      <c r="B338" s="45">
        <v>2.9535610000000001</v>
      </c>
      <c r="C338" s="46">
        <v>75</v>
      </c>
      <c r="D338" s="45">
        <v>0.39051999999999998</v>
      </c>
      <c r="E338" s="46">
        <v>94</v>
      </c>
      <c r="F338" s="45">
        <v>-0.29628199999999999</v>
      </c>
      <c r="G338" s="46">
        <v>71</v>
      </c>
      <c r="H338" s="45">
        <v>-1.258E-3</v>
      </c>
      <c r="I338" s="46">
        <v>98</v>
      </c>
      <c r="J338" s="45">
        <v>2.9535610000000001</v>
      </c>
      <c r="K338" s="46">
        <v>75</v>
      </c>
      <c r="L338" s="45">
        <v>5.0531819999999996</v>
      </c>
      <c r="M338" s="46">
        <v>74</v>
      </c>
      <c r="N338" s="45">
        <v>5.8532010000000003</v>
      </c>
      <c r="O338" s="46">
        <v>67</v>
      </c>
      <c r="P338" s="45">
        <v>6.9278510000000004</v>
      </c>
      <c r="Q338" s="46">
        <v>74</v>
      </c>
      <c r="R338" s="45">
        <v>6.773301</v>
      </c>
      <c r="S338" s="46">
        <v>61</v>
      </c>
      <c r="T338" s="45">
        <v>7.2445139999999997</v>
      </c>
      <c r="U338" s="46">
        <v>32</v>
      </c>
      <c r="V338" s="47">
        <v>242964422</v>
      </c>
      <c r="W338" s="48">
        <v>40301</v>
      </c>
      <c r="X338" s="45">
        <v>2.429786</v>
      </c>
    </row>
    <row r="339" spans="1:24" hidden="1" x14ac:dyDescent="0.2">
      <c r="A339" s="44" t="s">
        <v>330</v>
      </c>
      <c r="B339" s="45">
        <v>4.5458639999999999</v>
      </c>
      <c r="C339" s="46">
        <v>39</v>
      </c>
      <c r="D339" s="45">
        <v>6.4100000000000004E-2</v>
      </c>
      <c r="E339" s="46">
        <v>139</v>
      </c>
      <c r="F339" s="45">
        <v>-0.81009100000000001</v>
      </c>
      <c r="G339" s="46">
        <v>112</v>
      </c>
      <c r="H339" s="45">
        <v>2.0656629999999998</v>
      </c>
      <c r="I339" s="46">
        <v>21</v>
      </c>
      <c r="J339" s="45">
        <v>4.5458639999999999</v>
      </c>
      <c r="K339" s="46">
        <v>39</v>
      </c>
      <c r="L339" s="45">
        <v>6.3013820000000003</v>
      </c>
      <c r="M339" s="46">
        <v>33</v>
      </c>
      <c r="N339" s="45">
        <v>7.3032079999999997</v>
      </c>
      <c r="O339" s="46">
        <v>23</v>
      </c>
      <c r="P339" s="45">
        <v>10.668106999999999</v>
      </c>
      <c r="Q339" s="46">
        <v>8</v>
      </c>
      <c r="R339" s="45"/>
      <c r="S339" s="46"/>
      <c r="T339" s="45"/>
      <c r="U339" s="46"/>
      <c r="V339" s="47">
        <v>201154669</v>
      </c>
      <c r="W339" s="48">
        <v>39387</v>
      </c>
      <c r="X339" s="45">
        <v>3.558643</v>
      </c>
    </row>
    <row r="340" spans="1:24" hidden="1" x14ac:dyDescent="0.2">
      <c r="A340" s="44" t="s">
        <v>331</v>
      </c>
      <c r="B340" s="45">
        <v>7.560289</v>
      </c>
      <c r="C340" s="46">
        <v>10</v>
      </c>
      <c r="D340" s="45">
        <v>0.93840000000000001</v>
      </c>
      <c r="E340" s="46">
        <v>18</v>
      </c>
      <c r="F340" s="45">
        <v>-8.6153999999999994E-2</v>
      </c>
      <c r="G340" s="46">
        <v>60</v>
      </c>
      <c r="H340" s="45">
        <v>0.95191099999999995</v>
      </c>
      <c r="I340" s="46">
        <v>53</v>
      </c>
      <c r="J340" s="45">
        <v>7.560289</v>
      </c>
      <c r="K340" s="46">
        <v>10</v>
      </c>
      <c r="L340" s="45">
        <v>6.694769</v>
      </c>
      <c r="M340" s="46">
        <v>22</v>
      </c>
      <c r="N340" s="45">
        <v>7.3779199999999996</v>
      </c>
      <c r="O340" s="46">
        <v>19</v>
      </c>
      <c r="P340" s="45">
        <v>9.4051749999999998</v>
      </c>
      <c r="Q340" s="46">
        <v>37</v>
      </c>
      <c r="R340" s="45">
        <v>9.1813079999999996</v>
      </c>
      <c r="S340" s="46">
        <v>28</v>
      </c>
      <c r="T340" s="45">
        <v>7.9836840000000002</v>
      </c>
      <c r="U340" s="46">
        <v>22</v>
      </c>
      <c r="V340" s="47">
        <v>638912123</v>
      </c>
      <c r="W340" s="48">
        <v>38531</v>
      </c>
      <c r="X340" s="45">
        <v>3.3510439999999999</v>
      </c>
    </row>
    <row r="341" spans="1:24" hidden="1" x14ac:dyDescent="0.2">
      <c r="A341" s="44" t="s">
        <v>332</v>
      </c>
      <c r="B341" s="45">
        <v>4.5382579999999999</v>
      </c>
      <c r="C341" s="46">
        <v>40</v>
      </c>
      <c r="D341" s="45">
        <v>0.52129999999999999</v>
      </c>
      <c r="E341" s="46">
        <v>78</v>
      </c>
      <c r="F341" s="45">
        <v>-0.45848299999999997</v>
      </c>
      <c r="G341" s="46">
        <v>83</v>
      </c>
      <c r="H341" s="45">
        <v>1.105154</v>
      </c>
      <c r="I341" s="46">
        <v>48</v>
      </c>
      <c r="J341" s="45">
        <v>4.5382579999999999</v>
      </c>
      <c r="K341" s="46">
        <v>40</v>
      </c>
      <c r="L341" s="45">
        <v>5.3517510000000001</v>
      </c>
      <c r="M341" s="46">
        <v>66</v>
      </c>
      <c r="N341" s="45">
        <v>6.2168270000000003</v>
      </c>
      <c r="O341" s="46">
        <v>54</v>
      </c>
      <c r="P341" s="45">
        <v>7.6100510000000003</v>
      </c>
      <c r="Q341" s="46">
        <v>69</v>
      </c>
      <c r="R341" s="45">
        <v>7.9310460000000003</v>
      </c>
      <c r="S341" s="46">
        <v>49</v>
      </c>
      <c r="T341" s="45">
        <v>7.3914179999999998</v>
      </c>
      <c r="U341" s="46">
        <v>31</v>
      </c>
      <c r="V341" s="47">
        <v>518896043</v>
      </c>
      <c r="W341" s="48">
        <v>38169</v>
      </c>
      <c r="X341" s="45">
        <v>2.8841749999999999</v>
      </c>
    </row>
    <row r="342" spans="1:24" hidden="1" x14ac:dyDescent="0.2">
      <c r="A342" s="44" t="s">
        <v>333</v>
      </c>
      <c r="B342" s="45">
        <v>2.6960989999999998</v>
      </c>
      <c r="C342" s="46">
        <v>83</v>
      </c>
      <c r="D342" s="45">
        <v>0.18084</v>
      </c>
      <c r="E342" s="46">
        <v>128</v>
      </c>
      <c r="F342" s="45">
        <v>-1.8672999999999999E-2</v>
      </c>
      <c r="G342" s="46">
        <v>53</v>
      </c>
      <c r="H342" s="45">
        <v>1.683473</v>
      </c>
      <c r="I342" s="46">
        <v>31</v>
      </c>
      <c r="J342" s="45">
        <v>2.6960989999999998</v>
      </c>
      <c r="K342" s="46">
        <v>83</v>
      </c>
      <c r="L342" s="45">
        <v>6.0610390000000001</v>
      </c>
      <c r="M342" s="46">
        <v>41</v>
      </c>
      <c r="N342" s="45">
        <v>6.0882120000000004</v>
      </c>
      <c r="O342" s="46">
        <v>60</v>
      </c>
      <c r="P342" s="45">
        <v>10.001509</v>
      </c>
      <c r="Q342" s="46">
        <v>21</v>
      </c>
      <c r="R342" s="45">
        <v>9.5060800000000008</v>
      </c>
      <c r="S342" s="46">
        <v>20</v>
      </c>
      <c r="T342" s="45"/>
      <c r="U342" s="46"/>
      <c r="V342" s="47">
        <v>84578617</v>
      </c>
      <c r="W342" s="48">
        <v>39254</v>
      </c>
      <c r="X342" s="45">
        <v>3.5688970000000002</v>
      </c>
    </row>
    <row r="343" spans="1:24" hidden="1" x14ac:dyDescent="0.2">
      <c r="A343" s="44" t="s">
        <v>334</v>
      </c>
      <c r="B343" s="45">
        <v>2.9230399999999999</v>
      </c>
      <c r="C343" s="46">
        <v>78</v>
      </c>
      <c r="D343" s="45">
        <v>0.30854999999999999</v>
      </c>
      <c r="E343" s="46">
        <v>110</v>
      </c>
      <c r="F343" s="45">
        <v>-0.49139300000000002</v>
      </c>
      <c r="G343" s="46">
        <v>87</v>
      </c>
      <c r="H343" s="45">
        <v>0.29035</v>
      </c>
      <c r="I343" s="46">
        <v>86</v>
      </c>
      <c r="J343" s="45">
        <v>2.9230399999999999</v>
      </c>
      <c r="K343" s="46">
        <v>78</v>
      </c>
      <c r="L343" s="45"/>
      <c r="M343" s="46"/>
      <c r="N343" s="45"/>
      <c r="O343" s="46"/>
      <c r="P343" s="45"/>
      <c r="Q343" s="46"/>
      <c r="R343" s="45"/>
      <c r="S343" s="46"/>
      <c r="T343" s="45"/>
      <c r="U343" s="46"/>
      <c r="V343" s="47">
        <v>146695554</v>
      </c>
      <c r="W343" s="48">
        <v>42109</v>
      </c>
      <c r="X343" s="45"/>
    </row>
    <row r="344" spans="1:24" hidden="1" x14ac:dyDescent="0.2">
      <c r="A344" s="44" t="s">
        <v>335</v>
      </c>
      <c r="B344" s="45">
        <v>2.3193130000000002</v>
      </c>
      <c r="C344" s="46">
        <v>96</v>
      </c>
      <c r="D344" s="45">
        <v>0.41044000000000003</v>
      </c>
      <c r="E344" s="46">
        <v>86</v>
      </c>
      <c r="F344" s="45">
        <v>-0.133432</v>
      </c>
      <c r="G344" s="46">
        <v>65</v>
      </c>
      <c r="H344" s="45">
        <v>0.89506799999999997</v>
      </c>
      <c r="I344" s="46">
        <v>55</v>
      </c>
      <c r="J344" s="45">
        <v>2.3193130000000002</v>
      </c>
      <c r="K344" s="46">
        <v>96</v>
      </c>
      <c r="L344" s="45"/>
      <c r="M344" s="46"/>
      <c r="N344" s="45"/>
      <c r="O344" s="46"/>
      <c r="P344" s="45"/>
      <c r="Q344" s="46"/>
      <c r="R344" s="45"/>
      <c r="S344" s="46"/>
      <c r="T344" s="45"/>
      <c r="U344" s="46"/>
      <c r="V344" s="47">
        <v>125071482</v>
      </c>
      <c r="W344" s="48">
        <v>42026</v>
      </c>
      <c r="X344" s="45"/>
    </row>
    <row r="345" spans="1:24" hidden="1" x14ac:dyDescent="0.2">
      <c r="A345" s="44" t="s">
        <v>336</v>
      </c>
      <c r="B345" s="45">
        <v>1.965576</v>
      </c>
      <c r="C345" s="46">
        <v>101</v>
      </c>
      <c r="D345" s="45">
        <v>-0.25996999999999998</v>
      </c>
      <c r="E345" s="46">
        <v>145</v>
      </c>
      <c r="F345" s="45">
        <v>-1.185729</v>
      </c>
      <c r="G345" s="46">
        <v>129</v>
      </c>
      <c r="H345" s="45">
        <v>8.1203999999999998E-2</v>
      </c>
      <c r="I345" s="46">
        <v>94</v>
      </c>
      <c r="J345" s="45">
        <v>1.965576</v>
      </c>
      <c r="K345" s="46">
        <v>101</v>
      </c>
      <c r="L345" s="45">
        <v>4.7393559999999999</v>
      </c>
      <c r="M345" s="46">
        <v>84</v>
      </c>
      <c r="N345" s="45">
        <v>5.7206849999999996</v>
      </c>
      <c r="O345" s="46">
        <v>71</v>
      </c>
      <c r="P345" s="45">
        <v>7.8268979999999999</v>
      </c>
      <c r="Q345" s="46">
        <v>65</v>
      </c>
      <c r="R345" s="45">
        <v>7.6237149999999998</v>
      </c>
      <c r="S345" s="46">
        <v>54</v>
      </c>
      <c r="T345" s="45">
        <v>7.617858</v>
      </c>
      <c r="U345" s="46">
        <v>27</v>
      </c>
      <c r="V345" s="47">
        <v>1231869641</v>
      </c>
      <c r="W345" s="48">
        <v>38155</v>
      </c>
      <c r="X345" s="45">
        <v>2.9469889999999999</v>
      </c>
    </row>
    <row r="346" spans="1:24" hidden="1" x14ac:dyDescent="0.2">
      <c r="A346" s="23" t="s">
        <v>337</v>
      </c>
      <c r="B346" s="24">
        <v>4.6202569999999996</v>
      </c>
      <c r="C346" s="25">
        <v>36</v>
      </c>
      <c r="D346" s="24">
        <v>0.64307999999999998</v>
      </c>
      <c r="E346" s="25">
        <v>53</v>
      </c>
      <c r="F346" s="24">
        <v>-0.57572999999999996</v>
      </c>
      <c r="G346" s="25">
        <v>92</v>
      </c>
      <c r="H346" s="24">
        <v>0.61842200000000003</v>
      </c>
      <c r="I346" s="25">
        <v>66</v>
      </c>
      <c r="J346" s="24">
        <v>4.6202569999999996</v>
      </c>
      <c r="K346" s="25">
        <v>36</v>
      </c>
      <c r="L346" s="24">
        <v>6.4529189999999996</v>
      </c>
      <c r="M346" s="25">
        <v>26</v>
      </c>
      <c r="N346" s="24">
        <v>8.0202580000000001</v>
      </c>
      <c r="O346" s="25">
        <v>7</v>
      </c>
      <c r="P346" s="24">
        <v>10.644572</v>
      </c>
      <c r="Q346" s="25">
        <v>9</v>
      </c>
      <c r="R346" s="24"/>
      <c r="S346" s="25"/>
      <c r="T346" s="24"/>
      <c r="U346" s="25"/>
      <c r="V346" s="26">
        <v>2665931062</v>
      </c>
      <c r="W346" s="27">
        <v>40207</v>
      </c>
      <c r="X346" s="24">
        <v>3.851674</v>
      </c>
    </row>
    <row r="347" spans="1:24" hidden="1" x14ac:dyDescent="0.2">
      <c r="A347" s="23" t="s">
        <v>338</v>
      </c>
      <c r="B347" s="24">
        <v>0.377635</v>
      </c>
      <c r="C347" s="25">
        <v>121</v>
      </c>
      <c r="D347" s="24">
        <v>-0.26499</v>
      </c>
      <c r="E347" s="25">
        <v>146</v>
      </c>
      <c r="F347" s="24">
        <v>-0.89868499999999996</v>
      </c>
      <c r="G347" s="25">
        <v>118</v>
      </c>
      <c r="H347" s="24">
        <v>-0.69434399999999996</v>
      </c>
      <c r="I347" s="25">
        <v>121</v>
      </c>
      <c r="J347" s="24">
        <v>0.377635</v>
      </c>
      <c r="K347" s="25">
        <v>121</v>
      </c>
      <c r="L347" s="24">
        <v>5.7655820000000002</v>
      </c>
      <c r="M347" s="25">
        <v>55</v>
      </c>
      <c r="N347" s="24">
        <v>6.7988150000000003</v>
      </c>
      <c r="O347" s="25">
        <v>40</v>
      </c>
      <c r="P347" s="24">
        <v>10.192639</v>
      </c>
      <c r="Q347" s="25">
        <v>15</v>
      </c>
      <c r="R347" s="24">
        <v>10.441941</v>
      </c>
      <c r="S347" s="25">
        <v>7</v>
      </c>
      <c r="T347" s="24"/>
      <c r="U347" s="25"/>
      <c r="V347" s="26">
        <v>30468313915</v>
      </c>
      <c r="W347" s="27">
        <v>39387</v>
      </c>
      <c r="X347" s="24">
        <v>4.2211819999999998</v>
      </c>
    </row>
    <row r="348" spans="1:24" hidden="1" x14ac:dyDescent="0.2">
      <c r="A348" s="44" t="s">
        <v>339</v>
      </c>
      <c r="B348" s="45">
        <v>5.8302040000000002</v>
      </c>
      <c r="C348" s="46">
        <v>27</v>
      </c>
      <c r="D348" s="45">
        <v>0.30592999999999998</v>
      </c>
      <c r="E348" s="46">
        <v>112</v>
      </c>
      <c r="F348" s="45">
        <v>0.32205</v>
      </c>
      <c r="G348" s="46">
        <v>35</v>
      </c>
      <c r="H348" s="45">
        <v>3.467514</v>
      </c>
      <c r="I348" s="46">
        <v>9</v>
      </c>
      <c r="J348" s="45">
        <v>5.8302040000000002</v>
      </c>
      <c r="K348" s="46">
        <v>27</v>
      </c>
      <c r="L348" s="45">
        <v>5.77583</v>
      </c>
      <c r="M348" s="46">
        <v>54</v>
      </c>
      <c r="N348" s="45">
        <v>5.438593</v>
      </c>
      <c r="O348" s="46">
        <v>74</v>
      </c>
      <c r="P348" s="45">
        <v>8.8864959999999993</v>
      </c>
      <c r="Q348" s="46">
        <v>51</v>
      </c>
      <c r="R348" s="45">
        <v>8.7640560000000001</v>
      </c>
      <c r="S348" s="46">
        <v>40</v>
      </c>
      <c r="T348" s="45">
        <v>7.5205229999999998</v>
      </c>
      <c r="U348" s="46">
        <v>29</v>
      </c>
      <c r="V348" s="47">
        <v>165674526</v>
      </c>
      <c r="W348" s="48">
        <v>38555</v>
      </c>
      <c r="X348" s="45">
        <v>3.2859660000000002</v>
      </c>
    </row>
    <row r="349" spans="1:24" hidden="1" x14ac:dyDescent="0.2">
      <c r="A349" s="44" t="s">
        <v>340</v>
      </c>
      <c r="B349" s="45">
        <v>4.329688</v>
      </c>
      <c r="C349" s="46">
        <v>46</v>
      </c>
      <c r="D349" s="45">
        <v>0.71116000000000001</v>
      </c>
      <c r="E349" s="46">
        <v>39</v>
      </c>
      <c r="F349" s="45">
        <v>0.81969000000000003</v>
      </c>
      <c r="G349" s="46">
        <v>15</v>
      </c>
      <c r="H349" s="45">
        <v>2.033531</v>
      </c>
      <c r="I349" s="46">
        <v>22</v>
      </c>
      <c r="J349" s="45">
        <v>4.329688</v>
      </c>
      <c r="K349" s="46">
        <v>46</v>
      </c>
      <c r="L349" s="45">
        <v>7.5777760000000001</v>
      </c>
      <c r="M349" s="46">
        <v>7</v>
      </c>
      <c r="N349" s="45">
        <v>8.2939150000000001</v>
      </c>
      <c r="O349" s="46">
        <v>6</v>
      </c>
      <c r="P349" s="45">
        <v>10.154121999999999</v>
      </c>
      <c r="Q349" s="46">
        <v>16</v>
      </c>
      <c r="R349" s="45">
        <v>9.9923210000000005</v>
      </c>
      <c r="S349" s="46">
        <v>13</v>
      </c>
      <c r="T349" s="45"/>
      <c r="U349" s="46"/>
      <c r="V349" s="47">
        <v>908961018</v>
      </c>
      <c r="W349" s="48">
        <v>41568</v>
      </c>
      <c r="X349" s="45">
        <v>3.0348890000000002</v>
      </c>
    </row>
    <row r="350" spans="1:24" hidden="1" x14ac:dyDescent="0.2">
      <c r="A350" s="44" t="s">
        <v>341</v>
      </c>
      <c r="B350" s="45">
        <v>3.306133</v>
      </c>
      <c r="C350" s="46">
        <v>67</v>
      </c>
      <c r="D350" s="45">
        <v>0.62480000000000002</v>
      </c>
      <c r="E350" s="46">
        <v>58</v>
      </c>
      <c r="F350" s="45">
        <v>0.567361</v>
      </c>
      <c r="G350" s="46">
        <v>22</v>
      </c>
      <c r="H350" s="45">
        <v>1.1553789999999999</v>
      </c>
      <c r="I350" s="46">
        <v>46</v>
      </c>
      <c r="J350" s="45">
        <v>3.306133</v>
      </c>
      <c r="K350" s="46">
        <v>67</v>
      </c>
      <c r="L350" s="45">
        <v>5.6554260000000003</v>
      </c>
      <c r="M350" s="46">
        <v>56</v>
      </c>
      <c r="N350" s="45">
        <v>6.2625630000000001</v>
      </c>
      <c r="O350" s="46">
        <v>51</v>
      </c>
      <c r="P350" s="45">
        <v>8.9840300000000006</v>
      </c>
      <c r="Q350" s="46">
        <v>48</v>
      </c>
      <c r="R350" s="45">
        <v>8.6028380000000002</v>
      </c>
      <c r="S350" s="46">
        <v>43</v>
      </c>
      <c r="T350" s="45">
        <v>8.704936</v>
      </c>
      <c r="U350" s="46">
        <v>13</v>
      </c>
      <c r="V350" s="47">
        <v>716366489</v>
      </c>
      <c r="W350" s="48">
        <v>40513</v>
      </c>
      <c r="X350" s="45">
        <v>2.7146249999999998</v>
      </c>
    </row>
    <row r="351" spans="1:24" hidden="1" x14ac:dyDescent="0.2">
      <c r="A351" s="44" t="s">
        <v>342</v>
      </c>
      <c r="B351" s="45">
        <v>1.9221459999999999</v>
      </c>
      <c r="C351" s="46">
        <v>102</v>
      </c>
      <c r="D351" s="45">
        <v>0.91735999999999995</v>
      </c>
      <c r="E351" s="46">
        <v>19</v>
      </c>
      <c r="F351" s="45">
        <v>-0.112107</v>
      </c>
      <c r="G351" s="46">
        <v>62</v>
      </c>
      <c r="H351" s="45">
        <v>-0.56742400000000004</v>
      </c>
      <c r="I351" s="46">
        <v>115</v>
      </c>
      <c r="J351" s="45">
        <v>1.9221459999999999</v>
      </c>
      <c r="K351" s="46">
        <v>102</v>
      </c>
      <c r="L351" s="45">
        <v>3.6204230000000002</v>
      </c>
      <c r="M351" s="46">
        <v>102</v>
      </c>
      <c r="N351" s="45">
        <v>5.6530870000000002</v>
      </c>
      <c r="O351" s="46">
        <v>73</v>
      </c>
      <c r="P351" s="45">
        <v>9.4944670000000002</v>
      </c>
      <c r="Q351" s="46">
        <v>33</v>
      </c>
      <c r="R351" s="45">
        <v>9.6228079999999991</v>
      </c>
      <c r="S351" s="46">
        <v>15</v>
      </c>
      <c r="T351" s="45">
        <v>8.437837</v>
      </c>
      <c r="U351" s="46">
        <v>17</v>
      </c>
      <c r="V351" s="47">
        <v>111556958</v>
      </c>
      <c r="W351" s="48">
        <v>40274</v>
      </c>
      <c r="X351" s="45">
        <v>4.5800029999999996</v>
      </c>
    </row>
    <row r="352" spans="1:24" hidden="1" x14ac:dyDescent="0.2">
      <c r="A352" s="44" t="s">
        <v>343</v>
      </c>
      <c r="B352" s="45">
        <v>2.9271560000000001</v>
      </c>
      <c r="C352" s="46">
        <v>77</v>
      </c>
      <c r="D352" s="45">
        <v>0.18407999999999999</v>
      </c>
      <c r="E352" s="46">
        <v>127</v>
      </c>
      <c r="F352" s="45">
        <v>0.56598999999999999</v>
      </c>
      <c r="G352" s="46">
        <v>23</v>
      </c>
      <c r="H352" s="45">
        <v>-0.71684300000000001</v>
      </c>
      <c r="I352" s="46">
        <v>122</v>
      </c>
      <c r="J352" s="45">
        <v>2.9271560000000001</v>
      </c>
      <c r="K352" s="46">
        <v>77</v>
      </c>
      <c r="L352" s="45">
        <v>3.9023279999999998</v>
      </c>
      <c r="M352" s="46">
        <v>99</v>
      </c>
      <c r="N352" s="45">
        <v>5.353529</v>
      </c>
      <c r="O352" s="46">
        <v>75</v>
      </c>
      <c r="P352" s="45">
        <v>8.0576360000000005</v>
      </c>
      <c r="Q352" s="46">
        <v>60</v>
      </c>
      <c r="R352" s="45"/>
      <c r="S352" s="46"/>
      <c r="T352" s="45"/>
      <c r="U352" s="46"/>
      <c r="V352" s="47">
        <v>793113119</v>
      </c>
      <c r="W352" s="48">
        <v>40274</v>
      </c>
      <c r="X352" s="45">
        <v>4.2768860000000002</v>
      </c>
    </row>
    <row r="353" spans="1:24" hidden="1" x14ac:dyDescent="0.2">
      <c r="A353" s="44" t="s">
        <v>344</v>
      </c>
      <c r="B353" s="45"/>
      <c r="C353" s="46"/>
      <c r="D353" s="45">
        <v>0.69423000000000001</v>
      </c>
      <c r="E353" s="46">
        <v>41</v>
      </c>
      <c r="F353" s="45"/>
      <c r="G353" s="46"/>
      <c r="H353" s="45"/>
      <c r="I353" s="46"/>
      <c r="J353" s="45"/>
      <c r="K353" s="46"/>
      <c r="L353" s="45"/>
      <c r="M353" s="46"/>
      <c r="N353" s="45"/>
      <c r="O353" s="46"/>
      <c r="P353" s="45"/>
      <c r="Q353" s="46"/>
      <c r="R353" s="45"/>
      <c r="S353" s="46"/>
      <c r="T353" s="45"/>
      <c r="U353" s="46"/>
      <c r="V353" s="47">
        <v>757261330</v>
      </c>
      <c r="W353" s="48">
        <v>42684</v>
      </c>
      <c r="X353" s="45"/>
    </row>
    <row r="354" spans="1:24" hidden="1" x14ac:dyDescent="0.2">
      <c r="A354" s="44" t="s">
        <v>345</v>
      </c>
      <c r="B354" s="45">
        <v>3.739439</v>
      </c>
      <c r="C354" s="46">
        <v>56</v>
      </c>
      <c r="D354" s="45">
        <v>9.9339999999999998E-2</v>
      </c>
      <c r="E354" s="46">
        <v>134</v>
      </c>
      <c r="F354" s="45">
        <v>-0.13081999999999999</v>
      </c>
      <c r="G354" s="46">
        <v>64</v>
      </c>
      <c r="H354" s="45">
        <v>0.53486199999999995</v>
      </c>
      <c r="I354" s="46">
        <v>73</v>
      </c>
      <c r="J354" s="45">
        <v>3.739439</v>
      </c>
      <c r="K354" s="46">
        <v>56</v>
      </c>
      <c r="L354" s="45">
        <v>2.8834599999999999</v>
      </c>
      <c r="M354" s="46">
        <v>105</v>
      </c>
      <c r="N354" s="45">
        <v>3.9087670000000001</v>
      </c>
      <c r="O354" s="46">
        <v>88</v>
      </c>
      <c r="P354" s="45">
        <v>5.6029119999999999</v>
      </c>
      <c r="Q354" s="46">
        <v>80</v>
      </c>
      <c r="R354" s="45">
        <v>5.0142170000000004</v>
      </c>
      <c r="S354" s="46">
        <v>64</v>
      </c>
      <c r="T354" s="45"/>
      <c r="U354" s="46"/>
      <c r="V354" s="47">
        <v>2244429053</v>
      </c>
      <c r="W354" s="48">
        <v>39507</v>
      </c>
      <c r="X354" s="45">
        <v>2.6538919999999999</v>
      </c>
    </row>
    <row r="355" spans="1:24" hidden="1" x14ac:dyDescent="0.2">
      <c r="A355" s="44" t="s">
        <v>346</v>
      </c>
      <c r="B355" s="45">
        <v>5.8552200000000001</v>
      </c>
      <c r="C355" s="46">
        <v>25</v>
      </c>
      <c r="D355" s="45">
        <v>0.64600000000000002</v>
      </c>
      <c r="E355" s="46">
        <v>50</v>
      </c>
      <c r="F355" s="45">
        <v>-0.61969099999999999</v>
      </c>
      <c r="G355" s="46">
        <v>96</v>
      </c>
      <c r="H355" s="45">
        <v>1.0050859999999999</v>
      </c>
      <c r="I355" s="46">
        <v>50</v>
      </c>
      <c r="J355" s="45">
        <v>5.8552200000000001</v>
      </c>
      <c r="K355" s="46">
        <v>25</v>
      </c>
      <c r="L355" s="45">
        <v>4.8992170000000002</v>
      </c>
      <c r="M355" s="46">
        <v>83</v>
      </c>
      <c r="N355" s="45">
        <v>6.0006870000000001</v>
      </c>
      <c r="O355" s="46">
        <v>62</v>
      </c>
      <c r="P355" s="45">
        <v>6.7443369999999998</v>
      </c>
      <c r="Q355" s="46">
        <v>76</v>
      </c>
      <c r="R355" s="45"/>
      <c r="S355" s="46"/>
      <c r="T355" s="45"/>
      <c r="U355" s="46"/>
      <c r="V355" s="47">
        <v>333373403</v>
      </c>
      <c r="W355" s="48">
        <v>40423</v>
      </c>
      <c r="X355" s="45">
        <v>3.4290660000000002</v>
      </c>
    </row>
    <row r="356" spans="1:24" hidden="1" x14ac:dyDescent="0.2">
      <c r="A356" s="44" t="s">
        <v>347</v>
      </c>
      <c r="B356" s="45">
        <v>6.1245479999999999</v>
      </c>
      <c r="C356" s="46">
        <v>21</v>
      </c>
      <c r="D356" s="45">
        <v>1.02267</v>
      </c>
      <c r="E356" s="46">
        <v>12</v>
      </c>
      <c r="F356" s="45">
        <v>0.30162299999999997</v>
      </c>
      <c r="G356" s="46">
        <v>37</v>
      </c>
      <c r="H356" s="45">
        <v>1.9719040000000001</v>
      </c>
      <c r="I356" s="46">
        <v>23</v>
      </c>
      <c r="J356" s="45">
        <v>6.1245479999999999</v>
      </c>
      <c r="K356" s="46">
        <v>21</v>
      </c>
      <c r="L356" s="45">
        <v>5.9520189999999999</v>
      </c>
      <c r="M356" s="46">
        <v>48</v>
      </c>
      <c r="N356" s="45">
        <v>6.5121960000000003</v>
      </c>
      <c r="O356" s="46">
        <v>46</v>
      </c>
      <c r="P356" s="45">
        <v>8.3130570000000006</v>
      </c>
      <c r="Q356" s="46">
        <v>58</v>
      </c>
      <c r="R356" s="45">
        <v>8.9895589999999999</v>
      </c>
      <c r="S356" s="46">
        <v>30</v>
      </c>
      <c r="T356" s="45">
        <v>8.6595390000000005</v>
      </c>
      <c r="U356" s="46">
        <v>15</v>
      </c>
      <c r="V356" s="47">
        <v>5078430146</v>
      </c>
      <c r="W356" s="48">
        <v>38808</v>
      </c>
      <c r="X356" s="45">
        <v>2.8314409999999999</v>
      </c>
    </row>
    <row r="357" spans="1:24" hidden="1" x14ac:dyDescent="0.2">
      <c r="A357" s="44" t="s">
        <v>348</v>
      </c>
      <c r="B357" s="45">
        <v>3.6375259999999998</v>
      </c>
      <c r="C357" s="46">
        <v>60</v>
      </c>
      <c r="D357" s="45">
        <v>0.79208999999999996</v>
      </c>
      <c r="E357" s="46">
        <v>30</v>
      </c>
      <c r="F357" s="45">
        <v>-0.238897</v>
      </c>
      <c r="G357" s="46">
        <v>68</v>
      </c>
      <c r="H357" s="45">
        <v>1.367148</v>
      </c>
      <c r="I357" s="46">
        <v>39</v>
      </c>
      <c r="J357" s="45">
        <v>3.6375259999999998</v>
      </c>
      <c r="K357" s="46">
        <v>60</v>
      </c>
      <c r="L357" s="45">
        <v>5.3857799999999996</v>
      </c>
      <c r="M357" s="46">
        <v>65</v>
      </c>
      <c r="N357" s="45">
        <v>6.4117090000000001</v>
      </c>
      <c r="O357" s="46">
        <v>47</v>
      </c>
      <c r="P357" s="45">
        <v>9.1710390000000004</v>
      </c>
      <c r="Q357" s="46">
        <v>43</v>
      </c>
      <c r="R357" s="45">
        <v>8.8973379999999995</v>
      </c>
      <c r="S357" s="46">
        <v>36</v>
      </c>
      <c r="T357" s="45"/>
      <c r="U357" s="46"/>
      <c r="V357" s="47">
        <v>3624456967</v>
      </c>
      <c r="W357" s="48">
        <v>39265</v>
      </c>
      <c r="X357" s="45">
        <v>3.454917</v>
      </c>
    </row>
    <row r="358" spans="1:24" hidden="1" x14ac:dyDescent="0.2">
      <c r="A358" s="44" t="s">
        <v>349</v>
      </c>
      <c r="B358" s="45">
        <v>3.0285099999999998</v>
      </c>
      <c r="C358" s="46">
        <v>70</v>
      </c>
      <c r="D358" s="45">
        <v>0.55556000000000005</v>
      </c>
      <c r="E358" s="46">
        <v>73</v>
      </c>
      <c r="F358" s="45">
        <v>-2.6048000000000002E-2</v>
      </c>
      <c r="G358" s="46">
        <v>54</v>
      </c>
      <c r="H358" s="45">
        <v>0.964086</v>
      </c>
      <c r="I358" s="46">
        <v>52</v>
      </c>
      <c r="J358" s="45">
        <v>3.0285099999999998</v>
      </c>
      <c r="K358" s="46">
        <v>70</v>
      </c>
      <c r="L358" s="45">
        <v>6.3942300000000003</v>
      </c>
      <c r="M358" s="46">
        <v>28</v>
      </c>
      <c r="N358" s="45"/>
      <c r="O358" s="46"/>
      <c r="P358" s="45"/>
      <c r="Q358" s="46"/>
      <c r="R358" s="45"/>
      <c r="S358" s="46"/>
      <c r="T358" s="45"/>
      <c r="U358" s="46"/>
      <c r="V358" s="47">
        <v>220977115</v>
      </c>
      <c r="W358" s="48">
        <v>41730</v>
      </c>
      <c r="X358" s="45"/>
    </row>
    <row r="359" spans="1:24" hidden="1" x14ac:dyDescent="0.2">
      <c r="A359" s="44" t="s">
        <v>350</v>
      </c>
      <c r="B359" s="45">
        <v>3.2235269999999998</v>
      </c>
      <c r="C359" s="46">
        <v>68</v>
      </c>
      <c r="D359" s="45">
        <v>0.32977000000000001</v>
      </c>
      <c r="E359" s="46">
        <v>105</v>
      </c>
      <c r="F359" s="45">
        <v>-0.30864900000000001</v>
      </c>
      <c r="G359" s="46">
        <v>72</v>
      </c>
      <c r="H359" s="45">
        <v>-3.0516999999999999E-2</v>
      </c>
      <c r="I359" s="46">
        <v>100</v>
      </c>
      <c r="J359" s="45">
        <v>3.2235269999999998</v>
      </c>
      <c r="K359" s="46">
        <v>68</v>
      </c>
      <c r="L359" s="45"/>
      <c r="M359" s="46"/>
      <c r="N359" s="45"/>
      <c r="O359" s="46"/>
      <c r="P359" s="45"/>
      <c r="Q359" s="46"/>
      <c r="R359" s="45"/>
      <c r="S359" s="46"/>
      <c r="T359" s="45"/>
      <c r="U359" s="46"/>
      <c r="V359" s="47">
        <v>452926133</v>
      </c>
      <c r="W359" s="48">
        <v>42321</v>
      </c>
      <c r="X359" s="45"/>
    </row>
    <row r="360" spans="1:24" hidden="1" x14ac:dyDescent="0.2">
      <c r="A360" s="44" t="s">
        <v>351</v>
      </c>
      <c r="B360" s="45">
        <v>1.3309329999999999</v>
      </c>
      <c r="C360" s="46">
        <v>111</v>
      </c>
      <c r="D360" s="45">
        <v>0.14910999999999999</v>
      </c>
      <c r="E360" s="46">
        <v>132</v>
      </c>
      <c r="F360" s="45">
        <v>-0.39076899999999998</v>
      </c>
      <c r="G360" s="46">
        <v>78</v>
      </c>
      <c r="H360" s="45">
        <v>-0.72175800000000001</v>
      </c>
      <c r="I360" s="46">
        <v>123</v>
      </c>
      <c r="J360" s="45">
        <v>1.3309329999999999</v>
      </c>
      <c r="K360" s="46">
        <v>111</v>
      </c>
      <c r="L360" s="45">
        <v>5.965166</v>
      </c>
      <c r="M360" s="46">
        <v>46</v>
      </c>
      <c r="N360" s="45">
        <v>7.6919219999999999</v>
      </c>
      <c r="O360" s="46">
        <v>15</v>
      </c>
      <c r="P360" s="45">
        <v>10.969022000000001</v>
      </c>
      <c r="Q360" s="46">
        <v>6</v>
      </c>
      <c r="R360" s="45">
        <v>10.48151</v>
      </c>
      <c r="S360" s="46">
        <v>6</v>
      </c>
      <c r="T360" s="45"/>
      <c r="U360" s="46"/>
      <c r="V360" s="47">
        <v>3017397105</v>
      </c>
      <c r="W360" s="48">
        <v>39661</v>
      </c>
      <c r="X360" s="45">
        <v>4.6318900000000003</v>
      </c>
    </row>
    <row r="361" spans="1:24" hidden="1" x14ac:dyDescent="0.2">
      <c r="A361" s="44" t="s">
        <v>352</v>
      </c>
      <c r="B361" s="45">
        <v>4.7352829999999999</v>
      </c>
      <c r="C361" s="46">
        <v>34</v>
      </c>
      <c r="D361" s="45">
        <v>0.75587000000000004</v>
      </c>
      <c r="E361" s="46">
        <v>36</v>
      </c>
      <c r="F361" s="45">
        <v>-7.8590999999999994E-2</v>
      </c>
      <c r="G361" s="46">
        <v>58</v>
      </c>
      <c r="H361" s="45">
        <v>0.28825499999999998</v>
      </c>
      <c r="I361" s="46">
        <v>87</v>
      </c>
      <c r="J361" s="45">
        <v>4.7352829999999999</v>
      </c>
      <c r="K361" s="46">
        <v>34</v>
      </c>
      <c r="L361" s="45"/>
      <c r="M361" s="46"/>
      <c r="N361" s="45"/>
      <c r="O361" s="46"/>
      <c r="P361" s="45"/>
      <c r="Q361" s="46"/>
      <c r="R361" s="45"/>
      <c r="S361" s="46"/>
      <c r="T361" s="45"/>
      <c r="U361" s="46"/>
      <c r="V361" s="47">
        <v>165290368</v>
      </c>
      <c r="W361" s="48">
        <v>42095</v>
      </c>
      <c r="X361" s="45"/>
    </row>
    <row r="362" spans="1:24" hidden="1" x14ac:dyDescent="0.2">
      <c r="A362" s="44" t="s">
        <v>353</v>
      </c>
      <c r="B362" s="45">
        <v>3.4422100000000002</v>
      </c>
      <c r="C362" s="46">
        <v>66</v>
      </c>
      <c r="D362" s="45">
        <v>0.34539999999999998</v>
      </c>
      <c r="E362" s="46">
        <v>101</v>
      </c>
      <c r="F362" s="45">
        <v>0.26094200000000001</v>
      </c>
      <c r="G362" s="46">
        <v>39</v>
      </c>
      <c r="H362" s="45">
        <v>0.73406499999999997</v>
      </c>
      <c r="I362" s="46">
        <v>62</v>
      </c>
      <c r="J362" s="45">
        <v>3.4422100000000002</v>
      </c>
      <c r="K362" s="46">
        <v>66</v>
      </c>
      <c r="L362" s="45">
        <v>6.6839560000000002</v>
      </c>
      <c r="M362" s="46">
        <v>23</v>
      </c>
      <c r="N362" s="45">
        <v>7.1085459999999996</v>
      </c>
      <c r="O362" s="46">
        <v>25</v>
      </c>
      <c r="P362" s="45">
        <v>9.0826049999999992</v>
      </c>
      <c r="Q362" s="46">
        <v>45</v>
      </c>
      <c r="R362" s="45">
        <v>8.6530640000000005</v>
      </c>
      <c r="S362" s="46">
        <v>42</v>
      </c>
      <c r="T362" s="45">
        <v>8.1843590000000006</v>
      </c>
      <c r="U362" s="46">
        <v>20</v>
      </c>
      <c r="V362" s="47">
        <v>289104187</v>
      </c>
      <c r="W362" s="48">
        <v>38673</v>
      </c>
      <c r="X362" s="45">
        <v>3.2468050000000002</v>
      </c>
    </row>
    <row r="363" spans="1:24" hidden="1" x14ac:dyDescent="0.2">
      <c r="A363" s="44" t="s">
        <v>354</v>
      </c>
      <c r="B363" s="45">
        <v>4.5683040000000004</v>
      </c>
      <c r="C363" s="46">
        <v>38</v>
      </c>
      <c r="D363" s="45">
        <v>2.0033599999999998</v>
      </c>
      <c r="E363" s="46">
        <v>3</v>
      </c>
      <c r="F363" s="45">
        <v>1.1397060000000001</v>
      </c>
      <c r="G363" s="46">
        <v>11</v>
      </c>
      <c r="H363" s="45">
        <v>0.82852000000000003</v>
      </c>
      <c r="I363" s="46">
        <v>57</v>
      </c>
      <c r="J363" s="45">
        <v>4.5683040000000004</v>
      </c>
      <c r="K363" s="46">
        <v>38</v>
      </c>
      <c r="L363" s="45">
        <v>7.6392870000000004</v>
      </c>
      <c r="M363" s="46">
        <v>6</v>
      </c>
      <c r="N363" s="45">
        <v>10.129953</v>
      </c>
      <c r="O363" s="46">
        <v>2</v>
      </c>
      <c r="P363" s="45">
        <v>11.569851999999999</v>
      </c>
      <c r="Q363" s="46">
        <v>2</v>
      </c>
      <c r="R363" s="45">
        <v>10.692769999999999</v>
      </c>
      <c r="S363" s="46">
        <v>5</v>
      </c>
      <c r="T363" s="45"/>
      <c r="U363" s="46"/>
      <c r="V363" s="47">
        <v>231803475</v>
      </c>
      <c r="W363" s="48">
        <v>39976</v>
      </c>
      <c r="X363" s="45">
        <v>5.4203549999999998</v>
      </c>
    </row>
    <row r="364" spans="1:24" hidden="1" x14ac:dyDescent="0.2">
      <c r="A364" s="44" t="s">
        <v>355</v>
      </c>
      <c r="B364" s="45"/>
      <c r="C364" s="46"/>
      <c r="D364" s="45">
        <v>0.53808999999999996</v>
      </c>
      <c r="E364" s="46">
        <v>75</v>
      </c>
      <c r="F364" s="45">
        <v>-0.58733900000000006</v>
      </c>
      <c r="G364" s="46">
        <v>94</v>
      </c>
      <c r="H364" s="45">
        <v>-0.48736600000000002</v>
      </c>
      <c r="I364" s="46">
        <v>112</v>
      </c>
      <c r="J364" s="45"/>
      <c r="K364" s="46"/>
      <c r="L364" s="45"/>
      <c r="M364" s="46"/>
      <c r="N364" s="45"/>
      <c r="O364" s="46"/>
      <c r="P364" s="45"/>
      <c r="Q364" s="46"/>
      <c r="R364" s="45"/>
      <c r="S364" s="46"/>
      <c r="T364" s="45"/>
      <c r="U364" s="46"/>
      <c r="V364" s="47">
        <v>115968650</v>
      </c>
      <c r="W364" s="48">
        <v>42499</v>
      </c>
      <c r="X364" s="45"/>
    </row>
    <row r="365" spans="1:24" hidden="1" x14ac:dyDescent="0.2">
      <c r="A365" s="44" t="s">
        <v>356</v>
      </c>
      <c r="B365" s="45">
        <v>3.002948</v>
      </c>
      <c r="C365" s="46">
        <v>71</v>
      </c>
      <c r="D365" s="45">
        <v>0.29213</v>
      </c>
      <c r="E365" s="46">
        <v>115</v>
      </c>
      <c r="F365" s="45">
        <v>3.3302999999999999E-2</v>
      </c>
      <c r="G365" s="46">
        <v>52</v>
      </c>
      <c r="H365" s="45">
        <v>0.80999200000000005</v>
      </c>
      <c r="I365" s="46">
        <v>58</v>
      </c>
      <c r="J365" s="45">
        <v>3.002948</v>
      </c>
      <c r="K365" s="46">
        <v>71</v>
      </c>
      <c r="L365" s="45">
        <v>5.4239100000000002</v>
      </c>
      <c r="M365" s="46">
        <v>63</v>
      </c>
      <c r="N365" s="45">
        <v>6.559507</v>
      </c>
      <c r="O365" s="46">
        <v>44</v>
      </c>
      <c r="P365" s="45"/>
      <c r="Q365" s="46"/>
      <c r="R365" s="45"/>
      <c r="S365" s="46"/>
      <c r="T365" s="45"/>
      <c r="U365" s="46"/>
      <c r="V365" s="47">
        <v>226736177</v>
      </c>
      <c r="W365" s="48">
        <v>41401</v>
      </c>
      <c r="X365" s="45">
        <v>3.8807369999999999</v>
      </c>
    </row>
    <row r="366" spans="1:24" hidden="1" x14ac:dyDescent="0.2">
      <c r="A366" s="44" t="s">
        <v>357</v>
      </c>
      <c r="B366" s="45"/>
      <c r="C366" s="46"/>
      <c r="D366" s="45"/>
      <c r="E366" s="46"/>
      <c r="F366" s="45"/>
      <c r="G366" s="46"/>
      <c r="H366" s="45"/>
      <c r="I366" s="46"/>
      <c r="J366" s="45"/>
      <c r="K366" s="46"/>
      <c r="L366" s="45"/>
      <c r="M366" s="46"/>
      <c r="N366" s="45"/>
      <c r="O366" s="46"/>
      <c r="P366" s="45"/>
      <c r="Q366" s="46"/>
      <c r="R366" s="45"/>
      <c r="S366" s="46"/>
      <c r="T366" s="45"/>
      <c r="U366" s="46"/>
      <c r="V366" s="47">
        <v>120925755</v>
      </c>
      <c r="W366" s="48">
        <v>41893</v>
      </c>
      <c r="X366" s="45"/>
    </row>
    <row r="367" spans="1:24" hidden="1" x14ac:dyDescent="0.2">
      <c r="A367" s="44" t="s">
        <v>358</v>
      </c>
      <c r="B367" s="45">
        <v>6.8761669999999997</v>
      </c>
      <c r="C367" s="46">
        <v>13</v>
      </c>
      <c r="D367" s="45">
        <v>0.64985000000000004</v>
      </c>
      <c r="E367" s="46">
        <v>47</v>
      </c>
      <c r="F367" s="45">
        <v>0.71722399999999997</v>
      </c>
      <c r="G367" s="46">
        <v>17</v>
      </c>
      <c r="H367" s="45">
        <v>1.8061970000000001</v>
      </c>
      <c r="I367" s="46">
        <v>27</v>
      </c>
      <c r="J367" s="45">
        <v>6.8761669999999997</v>
      </c>
      <c r="K367" s="46">
        <v>13</v>
      </c>
      <c r="L367" s="45">
        <v>5.6110040000000003</v>
      </c>
      <c r="M367" s="46">
        <v>58</v>
      </c>
      <c r="N367" s="45"/>
      <c r="O367" s="46"/>
      <c r="P367" s="45"/>
      <c r="Q367" s="46"/>
      <c r="R367" s="45"/>
      <c r="S367" s="46"/>
      <c r="T367" s="45"/>
      <c r="U367" s="46"/>
      <c r="V367" s="47">
        <v>120925755</v>
      </c>
      <c r="W367" s="48">
        <v>41992</v>
      </c>
      <c r="X367" s="45"/>
    </row>
    <row r="368" spans="1:24" hidden="1" x14ac:dyDescent="0.2">
      <c r="A368" s="44" t="s">
        <v>359</v>
      </c>
      <c r="B368" s="45">
        <v>3.614649</v>
      </c>
      <c r="C368" s="46">
        <v>61</v>
      </c>
      <c r="D368" s="45">
        <v>0.69045000000000001</v>
      </c>
      <c r="E368" s="46">
        <v>42</v>
      </c>
      <c r="F368" s="45">
        <v>-0.84652000000000005</v>
      </c>
      <c r="G368" s="46">
        <v>115</v>
      </c>
      <c r="H368" s="45">
        <v>-0.24687100000000001</v>
      </c>
      <c r="I368" s="46">
        <v>104</v>
      </c>
      <c r="J368" s="45">
        <v>3.614649</v>
      </c>
      <c r="K368" s="46">
        <v>61</v>
      </c>
      <c r="L368" s="45">
        <v>6.1061949999999996</v>
      </c>
      <c r="M368" s="46">
        <v>38</v>
      </c>
      <c r="N368" s="45">
        <v>7.960985</v>
      </c>
      <c r="O368" s="46">
        <v>10</v>
      </c>
      <c r="P368" s="45">
        <v>11.723101</v>
      </c>
      <c r="Q368" s="46">
        <v>1</v>
      </c>
      <c r="R368" s="45">
        <v>11.566929999999999</v>
      </c>
      <c r="S368" s="46">
        <v>1</v>
      </c>
      <c r="T368" s="45">
        <v>10.507989999999999</v>
      </c>
      <c r="U368" s="46">
        <v>1</v>
      </c>
      <c r="V368" s="47">
        <v>38015776155</v>
      </c>
      <c r="W368" s="48">
        <v>37043</v>
      </c>
      <c r="X368" s="45">
        <v>4.4676309999999999</v>
      </c>
    </row>
    <row r="369" spans="1:24" hidden="1" x14ac:dyDescent="0.2">
      <c r="A369" s="44" t="s">
        <v>360</v>
      </c>
      <c r="B369" s="45">
        <v>4.4737660000000004</v>
      </c>
      <c r="C369" s="46">
        <v>42</v>
      </c>
      <c r="D369" s="45">
        <v>0.54856000000000005</v>
      </c>
      <c r="E369" s="46">
        <v>74</v>
      </c>
      <c r="F369" s="45">
        <v>0.21224699999999999</v>
      </c>
      <c r="G369" s="46">
        <v>42</v>
      </c>
      <c r="H369" s="45">
        <v>1.702283</v>
      </c>
      <c r="I369" s="46">
        <v>30</v>
      </c>
      <c r="J369" s="45">
        <v>4.4737660000000004</v>
      </c>
      <c r="K369" s="46">
        <v>42</v>
      </c>
      <c r="L369" s="45">
        <v>6.0920829999999997</v>
      </c>
      <c r="M369" s="46">
        <v>39</v>
      </c>
      <c r="N369" s="45">
        <v>6.9173749999999998</v>
      </c>
      <c r="O369" s="46">
        <v>36</v>
      </c>
      <c r="P369" s="45">
        <v>9.4122880000000002</v>
      </c>
      <c r="Q369" s="46">
        <v>36</v>
      </c>
      <c r="R369" s="45"/>
      <c r="S369" s="46"/>
      <c r="T369" s="45"/>
      <c r="U369" s="46"/>
      <c r="V369" s="47">
        <v>207591054</v>
      </c>
      <c r="W369" s="48">
        <v>40879</v>
      </c>
      <c r="X369" s="45">
        <v>3.1858810000000002</v>
      </c>
    </row>
    <row r="370" spans="1:24" hidden="1" x14ac:dyDescent="0.2">
      <c r="A370" s="44" t="s">
        <v>361</v>
      </c>
      <c r="B370" s="45">
        <v>8.9245560000000008</v>
      </c>
      <c r="C370" s="46">
        <v>6</v>
      </c>
      <c r="D370" s="45">
        <v>0.91442000000000001</v>
      </c>
      <c r="E370" s="46">
        <v>20</v>
      </c>
      <c r="F370" s="45">
        <v>1.9044859999999999</v>
      </c>
      <c r="G370" s="46">
        <v>4</v>
      </c>
      <c r="H370" s="45">
        <v>4.6297879999999996</v>
      </c>
      <c r="I370" s="46">
        <v>2</v>
      </c>
      <c r="J370" s="45">
        <v>8.9245560000000008</v>
      </c>
      <c r="K370" s="46">
        <v>6</v>
      </c>
      <c r="L370" s="45">
        <v>7.9503620000000002</v>
      </c>
      <c r="M370" s="46">
        <v>3</v>
      </c>
      <c r="N370" s="45">
        <v>7.7689859999999999</v>
      </c>
      <c r="O370" s="46">
        <v>14</v>
      </c>
      <c r="P370" s="45">
        <v>9.9348039999999997</v>
      </c>
      <c r="Q370" s="46">
        <v>22</v>
      </c>
      <c r="R370" s="45"/>
      <c r="S370" s="46"/>
      <c r="T370" s="45"/>
      <c r="U370" s="46"/>
      <c r="V370" s="47">
        <v>3063708819</v>
      </c>
      <c r="W370" s="48">
        <v>40799</v>
      </c>
      <c r="X370" s="45">
        <v>3.2834940000000001</v>
      </c>
    </row>
    <row r="371" spans="1:24" hidden="1" x14ac:dyDescent="0.2">
      <c r="A371" s="44" t="s">
        <v>362</v>
      </c>
      <c r="B371" s="45">
        <v>4.787477</v>
      </c>
      <c r="C371" s="46">
        <v>32</v>
      </c>
      <c r="D371" s="45">
        <v>0.57942000000000005</v>
      </c>
      <c r="E371" s="46">
        <v>70</v>
      </c>
      <c r="F371" s="45">
        <v>0.248423</v>
      </c>
      <c r="G371" s="46">
        <v>40</v>
      </c>
      <c r="H371" s="45">
        <v>1.53159</v>
      </c>
      <c r="I371" s="46">
        <v>36</v>
      </c>
      <c r="J371" s="45">
        <v>4.787477</v>
      </c>
      <c r="K371" s="46">
        <v>32</v>
      </c>
      <c r="L371" s="45">
        <v>7.2022740000000001</v>
      </c>
      <c r="M371" s="46">
        <v>12</v>
      </c>
      <c r="N371" s="45">
        <v>7.9836530000000003</v>
      </c>
      <c r="O371" s="46">
        <v>9</v>
      </c>
      <c r="P371" s="45">
        <v>10.633300999999999</v>
      </c>
      <c r="Q371" s="46">
        <v>10</v>
      </c>
      <c r="R371" s="45">
        <v>10.206248</v>
      </c>
      <c r="S371" s="46">
        <v>9</v>
      </c>
      <c r="T371" s="45"/>
      <c r="U371" s="46"/>
      <c r="V371" s="47">
        <v>9749499368</v>
      </c>
      <c r="W371" s="48">
        <v>39965</v>
      </c>
      <c r="X371" s="45">
        <v>3.3779659999999998</v>
      </c>
    </row>
    <row r="372" spans="1:24" hidden="1" x14ac:dyDescent="0.2">
      <c r="A372" s="44" t="s">
        <v>363</v>
      </c>
      <c r="B372" s="45">
        <v>2.0266120000000001</v>
      </c>
      <c r="C372" s="46">
        <v>99</v>
      </c>
      <c r="D372" s="45">
        <v>0.61231999999999998</v>
      </c>
      <c r="E372" s="46">
        <v>61</v>
      </c>
      <c r="F372" s="45">
        <v>-0.80344000000000004</v>
      </c>
      <c r="G372" s="46">
        <v>109</v>
      </c>
      <c r="H372" s="45">
        <v>6.7963999999999997E-2</v>
      </c>
      <c r="I372" s="46">
        <v>95</v>
      </c>
      <c r="J372" s="45">
        <v>2.0266120000000001</v>
      </c>
      <c r="K372" s="46">
        <v>99</v>
      </c>
      <c r="L372" s="45">
        <v>4.9399490000000004</v>
      </c>
      <c r="M372" s="46">
        <v>79</v>
      </c>
      <c r="N372" s="45">
        <v>6.1124700000000001</v>
      </c>
      <c r="O372" s="46">
        <v>59</v>
      </c>
      <c r="P372" s="45">
        <v>9.7549010000000003</v>
      </c>
      <c r="Q372" s="46">
        <v>27</v>
      </c>
      <c r="R372" s="45">
        <v>8.8665140000000005</v>
      </c>
      <c r="S372" s="46">
        <v>37</v>
      </c>
      <c r="T372" s="45"/>
      <c r="U372" s="46"/>
      <c r="V372" s="47">
        <v>272407846</v>
      </c>
      <c r="W372" s="48">
        <v>39142</v>
      </c>
      <c r="X372" s="45">
        <v>3.379264</v>
      </c>
    </row>
    <row r="373" spans="1:24" hidden="1" x14ac:dyDescent="0.2">
      <c r="A373" s="44" t="s">
        <v>364</v>
      </c>
      <c r="B373" s="45">
        <v>2.454367</v>
      </c>
      <c r="C373" s="46">
        <v>92</v>
      </c>
      <c r="D373" s="45">
        <v>0.34283000000000002</v>
      </c>
      <c r="E373" s="46">
        <v>103</v>
      </c>
      <c r="F373" s="45">
        <v>-0.80779500000000004</v>
      </c>
      <c r="G373" s="46">
        <v>110</v>
      </c>
      <c r="H373" s="45">
        <v>-0.30238500000000001</v>
      </c>
      <c r="I373" s="46">
        <v>106</v>
      </c>
      <c r="J373" s="45">
        <v>2.454367</v>
      </c>
      <c r="K373" s="46">
        <v>92</v>
      </c>
      <c r="L373" s="45"/>
      <c r="M373" s="46"/>
      <c r="N373" s="45"/>
      <c r="O373" s="46"/>
      <c r="P373" s="45"/>
      <c r="Q373" s="46"/>
      <c r="R373" s="45"/>
      <c r="S373" s="46"/>
      <c r="T373" s="45"/>
      <c r="U373" s="46"/>
      <c r="V373" s="47">
        <v>28588572</v>
      </c>
      <c r="W373" s="48">
        <v>42248</v>
      </c>
      <c r="X373" s="45"/>
    </row>
    <row r="374" spans="1:24" hidden="1" x14ac:dyDescent="0.2">
      <c r="A374" s="44" t="s">
        <v>365</v>
      </c>
      <c r="B374" s="45">
        <v>0.91599399999999997</v>
      </c>
      <c r="C374" s="46">
        <v>118</v>
      </c>
      <c r="D374" s="45">
        <v>8.4290000000000004E-2</v>
      </c>
      <c r="E374" s="46">
        <v>135</v>
      </c>
      <c r="F374" s="45">
        <v>-1.683683</v>
      </c>
      <c r="G374" s="46">
        <v>137</v>
      </c>
      <c r="H374" s="45">
        <v>-0.91405400000000003</v>
      </c>
      <c r="I374" s="46">
        <v>127</v>
      </c>
      <c r="J374" s="45">
        <v>0.91599399999999997</v>
      </c>
      <c r="K374" s="46">
        <v>118</v>
      </c>
      <c r="L374" s="45">
        <v>5.1527229999999999</v>
      </c>
      <c r="M374" s="46">
        <v>72</v>
      </c>
      <c r="N374" s="45"/>
      <c r="O374" s="46"/>
      <c r="P374" s="45"/>
      <c r="Q374" s="46"/>
      <c r="R374" s="45"/>
      <c r="S374" s="46"/>
      <c r="T374" s="45"/>
      <c r="U374" s="46"/>
      <c r="V374" s="47">
        <v>327020285</v>
      </c>
      <c r="W374" s="48">
        <v>41948</v>
      </c>
      <c r="X374" s="45"/>
    </row>
    <row r="375" spans="1:24" hidden="1" x14ac:dyDescent="0.2">
      <c r="A375" s="44" t="s">
        <v>366</v>
      </c>
      <c r="B375" s="45">
        <v>-1.905246</v>
      </c>
      <c r="C375" s="46">
        <v>128</v>
      </c>
      <c r="D375" s="45">
        <v>0.33378000000000002</v>
      </c>
      <c r="E375" s="46">
        <v>104</v>
      </c>
      <c r="F375" s="45">
        <v>-0.699322</v>
      </c>
      <c r="G375" s="46">
        <v>100</v>
      </c>
      <c r="H375" s="45">
        <v>-1.766227</v>
      </c>
      <c r="I375" s="46">
        <v>136</v>
      </c>
      <c r="J375" s="45">
        <v>-1.905246</v>
      </c>
      <c r="K375" s="46">
        <v>128</v>
      </c>
      <c r="L375" s="45">
        <v>3.8828939999999998</v>
      </c>
      <c r="M375" s="46">
        <v>100</v>
      </c>
      <c r="N375" s="45"/>
      <c r="O375" s="46"/>
      <c r="P375" s="45"/>
      <c r="Q375" s="46"/>
      <c r="R375" s="45"/>
      <c r="S375" s="46"/>
      <c r="T375" s="45"/>
      <c r="U375" s="46"/>
      <c r="V375" s="47">
        <v>345147482</v>
      </c>
      <c r="W375" s="48">
        <v>41845</v>
      </c>
      <c r="X375" s="45"/>
    </row>
    <row r="376" spans="1:24" hidden="1" x14ac:dyDescent="0.2">
      <c r="A376" s="44" t="s">
        <v>367</v>
      </c>
      <c r="B376" s="45">
        <v>-4.2413910000000001</v>
      </c>
      <c r="C376" s="46">
        <v>130</v>
      </c>
      <c r="D376" s="45">
        <v>6.837E-2</v>
      </c>
      <c r="E376" s="46">
        <v>138</v>
      </c>
      <c r="F376" s="45">
        <v>0.47233700000000001</v>
      </c>
      <c r="G376" s="46">
        <v>29</v>
      </c>
      <c r="H376" s="45">
        <v>-0.67801699999999998</v>
      </c>
      <c r="I376" s="46">
        <v>119</v>
      </c>
      <c r="J376" s="45">
        <v>-4.2413910000000001</v>
      </c>
      <c r="K376" s="46">
        <v>130</v>
      </c>
      <c r="L376" s="45"/>
      <c r="M376" s="46"/>
      <c r="N376" s="45"/>
      <c r="O376" s="46"/>
      <c r="P376" s="45"/>
      <c r="Q376" s="46"/>
      <c r="R376" s="45"/>
      <c r="S376" s="46"/>
      <c r="T376" s="45"/>
      <c r="U376" s="46"/>
      <c r="V376" s="47">
        <v>448535173</v>
      </c>
      <c r="W376" s="48">
        <v>42128</v>
      </c>
      <c r="X376" s="45"/>
    </row>
    <row r="377" spans="1:24" hidden="1" x14ac:dyDescent="0.2">
      <c r="A377" s="44" t="s">
        <v>368</v>
      </c>
      <c r="B377" s="45"/>
      <c r="C377" s="46"/>
      <c r="D377" s="45">
        <v>0.31780999999999998</v>
      </c>
      <c r="E377" s="46">
        <v>108</v>
      </c>
      <c r="F377" s="45">
        <v>-0.70927499999999999</v>
      </c>
      <c r="G377" s="46">
        <v>101</v>
      </c>
      <c r="H377" s="45">
        <v>-0.34470499999999998</v>
      </c>
      <c r="I377" s="46">
        <v>107</v>
      </c>
      <c r="J377" s="45"/>
      <c r="K377" s="46"/>
      <c r="L377" s="45"/>
      <c r="M377" s="46"/>
      <c r="N377" s="45"/>
      <c r="O377" s="46"/>
      <c r="P377" s="45"/>
      <c r="Q377" s="46"/>
      <c r="R377" s="45"/>
      <c r="S377" s="46"/>
      <c r="T377" s="45"/>
      <c r="U377" s="46"/>
      <c r="V377" s="47">
        <v>296983448</v>
      </c>
      <c r="W377" s="48">
        <v>42430</v>
      </c>
      <c r="X377" s="45"/>
    </row>
    <row r="378" spans="1:24" hidden="1" x14ac:dyDescent="0.2">
      <c r="A378" s="44" t="s">
        <v>369</v>
      </c>
      <c r="B378" s="45">
        <v>2.3917280000000001</v>
      </c>
      <c r="C378" s="46">
        <v>93</v>
      </c>
      <c r="D378" s="45">
        <v>0.38834000000000002</v>
      </c>
      <c r="E378" s="46">
        <v>95</v>
      </c>
      <c r="F378" s="45">
        <v>-0.25261899999999998</v>
      </c>
      <c r="G378" s="46">
        <v>69</v>
      </c>
      <c r="H378" s="45">
        <v>0.40215699999999999</v>
      </c>
      <c r="I378" s="46">
        <v>80</v>
      </c>
      <c r="J378" s="45">
        <v>2.3917280000000001</v>
      </c>
      <c r="K378" s="46">
        <v>93</v>
      </c>
      <c r="L378" s="45">
        <v>6.358441</v>
      </c>
      <c r="M378" s="46">
        <v>30</v>
      </c>
      <c r="N378" s="45"/>
      <c r="O378" s="46"/>
      <c r="P378" s="45"/>
      <c r="Q378" s="46"/>
      <c r="R378" s="45"/>
      <c r="S378" s="46"/>
      <c r="T378" s="45"/>
      <c r="U378" s="46"/>
      <c r="V378" s="47">
        <v>191713982</v>
      </c>
      <c r="W378" s="48">
        <v>41865</v>
      </c>
      <c r="X378" s="45"/>
    </row>
    <row r="379" spans="1:24" hidden="1" x14ac:dyDescent="0.2">
      <c r="A379" s="44" t="s">
        <v>370</v>
      </c>
      <c r="B379" s="45">
        <v>3.54454</v>
      </c>
      <c r="C379" s="46">
        <v>64</v>
      </c>
      <c r="D379" s="45">
        <v>0.67905000000000004</v>
      </c>
      <c r="E379" s="46">
        <v>43</v>
      </c>
      <c r="F379" s="45">
        <v>-0.63111200000000001</v>
      </c>
      <c r="G379" s="46">
        <v>98</v>
      </c>
      <c r="H379" s="45">
        <v>0.84299400000000002</v>
      </c>
      <c r="I379" s="46">
        <v>56</v>
      </c>
      <c r="J379" s="45">
        <v>3.54454</v>
      </c>
      <c r="K379" s="46">
        <v>64</v>
      </c>
      <c r="L379" s="45">
        <v>6.3759189999999997</v>
      </c>
      <c r="M379" s="46">
        <v>29</v>
      </c>
      <c r="N379" s="45">
        <v>7.2793320000000001</v>
      </c>
      <c r="O379" s="46">
        <v>24</v>
      </c>
      <c r="P379" s="45">
        <v>8.9575840000000007</v>
      </c>
      <c r="Q379" s="46">
        <v>49</v>
      </c>
      <c r="R379" s="45"/>
      <c r="S379" s="46"/>
      <c r="T379" s="45"/>
      <c r="U379" s="46"/>
      <c r="V379" s="47">
        <v>162261588</v>
      </c>
      <c r="W379" s="48">
        <v>40392</v>
      </c>
      <c r="X379" s="45">
        <v>3.509989</v>
      </c>
    </row>
    <row r="380" spans="1:24" hidden="1" x14ac:dyDescent="0.2">
      <c r="A380" s="44" t="s">
        <v>371</v>
      </c>
      <c r="B380" s="45">
        <v>7.1862019999999998</v>
      </c>
      <c r="C380" s="46">
        <v>11</v>
      </c>
      <c r="D380" s="45">
        <v>0.69535000000000002</v>
      </c>
      <c r="E380" s="46">
        <v>40</v>
      </c>
      <c r="F380" s="45">
        <v>0.88666599999999995</v>
      </c>
      <c r="G380" s="46">
        <v>14</v>
      </c>
      <c r="H380" s="45">
        <v>2.8884349999999999</v>
      </c>
      <c r="I380" s="46">
        <v>12</v>
      </c>
      <c r="J380" s="45">
        <v>7.1862019999999998</v>
      </c>
      <c r="K380" s="46">
        <v>11</v>
      </c>
      <c r="L380" s="45">
        <v>7.548616</v>
      </c>
      <c r="M380" s="46">
        <v>8</v>
      </c>
      <c r="N380" s="45">
        <v>7.62296</v>
      </c>
      <c r="O380" s="46">
        <v>17</v>
      </c>
      <c r="P380" s="45">
        <v>8.0753819999999994</v>
      </c>
      <c r="Q380" s="46">
        <v>59</v>
      </c>
      <c r="R380" s="45"/>
      <c r="S380" s="46"/>
      <c r="T380" s="45"/>
      <c r="U380" s="46"/>
      <c r="V380" s="47">
        <v>413482223</v>
      </c>
      <c r="W380" s="48">
        <v>40392</v>
      </c>
      <c r="X380" s="45">
        <v>1.7518480000000001</v>
      </c>
    </row>
    <row r="381" spans="1:24" hidden="1" x14ac:dyDescent="0.2">
      <c r="A381" s="44" t="s">
        <v>372</v>
      </c>
      <c r="B381" s="45">
        <v>1.9820960000000001</v>
      </c>
      <c r="C381" s="46">
        <v>100</v>
      </c>
      <c r="D381" s="45">
        <v>0.41482999999999998</v>
      </c>
      <c r="E381" s="46">
        <v>84</v>
      </c>
      <c r="F381" s="45">
        <v>-5.0553000000000001E-2</v>
      </c>
      <c r="G381" s="46">
        <v>57</v>
      </c>
      <c r="H381" s="45">
        <v>0.40459499999999998</v>
      </c>
      <c r="I381" s="46">
        <v>79</v>
      </c>
      <c r="J381" s="45">
        <v>1.9820960000000001</v>
      </c>
      <c r="K381" s="46">
        <v>100</v>
      </c>
      <c r="L381" s="45">
        <v>5.3237139999999998</v>
      </c>
      <c r="M381" s="46">
        <v>67</v>
      </c>
      <c r="N381" s="45">
        <v>5.9420289999999998</v>
      </c>
      <c r="O381" s="46">
        <v>65</v>
      </c>
      <c r="P381" s="45">
        <v>9.0167319999999993</v>
      </c>
      <c r="Q381" s="46">
        <v>47</v>
      </c>
      <c r="R381" s="45"/>
      <c r="S381" s="46"/>
      <c r="T381" s="45"/>
      <c r="U381" s="46"/>
      <c r="V381" s="47">
        <v>735586236</v>
      </c>
      <c r="W381" s="48">
        <v>40546</v>
      </c>
      <c r="X381" s="45">
        <v>3.2855530000000002</v>
      </c>
    </row>
    <row r="382" spans="1:24" hidden="1" x14ac:dyDescent="0.2">
      <c r="A382" s="44" t="s">
        <v>373</v>
      </c>
      <c r="B382" s="45">
        <v>2.5401229999999999</v>
      </c>
      <c r="C382" s="46">
        <v>91</v>
      </c>
      <c r="D382" s="45">
        <v>0.59433999999999998</v>
      </c>
      <c r="E382" s="46">
        <v>67</v>
      </c>
      <c r="F382" s="45">
        <v>5.3234999999999998E-2</v>
      </c>
      <c r="G382" s="46">
        <v>49</v>
      </c>
      <c r="H382" s="45">
        <v>0.534972</v>
      </c>
      <c r="I382" s="46">
        <v>72</v>
      </c>
      <c r="J382" s="45">
        <v>2.5401229999999999</v>
      </c>
      <c r="K382" s="46">
        <v>91</v>
      </c>
      <c r="L382" s="45">
        <v>5.8549860000000002</v>
      </c>
      <c r="M382" s="46">
        <v>49</v>
      </c>
      <c r="N382" s="45">
        <v>7.3247980000000004</v>
      </c>
      <c r="O382" s="46">
        <v>22</v>
      </c>
      <c r="P382" s="45">
        <v>8.8117800000000006</v>
      </c>
      <c r="Q382" s="46">
        <v>52</v>
      </c>
      <c r="R382" s="45">
        <v>8.1330410000000004</v>
      </c>
      <c r="S382" s="46">
        <v>48</v>
      </c>
      <c r="T382" s="45">
        <v>6.9233849999999997</v>
      </c>
      <c r="U382" s="46">
        <v>35</v>
      </c>
      <c r="V382" s="47">
        <v>164928568</v>
      </c>
      <c r="W382" s="48">
        <v>39022</v>
      </c>
      <c r="X382" s="45">
        <v>4.0338649999999996</v>
      </c>
    </row>
    <row r="383" spans="1:24" hidden="1" x14ac:dyDescent="0.2">
      <c r="A383" s="44" t="s">
        <v>374</v>
      </c>
      <c r="B383" s="45">
        <v>6.5795009999999996</v>
      </c>
      <c r="C383" s="46">
        <v>17</v>
      </c>
      <c r="D383" s="45">
        <v>0.40533000000000002</v>
      </c>
      <c r="E383" s="46">
        <v>88</v>
      </c>
      <c r="F383" s="45">
        <v>-4.4238E-2</v>
      </c>
      <c r="G383" s="46">
        <v>56</v>
      </c>
      <c r="H383" s="45">
        <v>1.8176399999999999</v>
      </c>
      <c r="I383" s="46">
        <v>26</v>
      </c>
      <c r="J383" s="45">
        <v>6.5795009999999996</v>
      </c>
      <c r="K383" s="46">
        <v>17</v>
      </c>
      <c r="L383" s="45">
        <v>7.7305609999999998</v>
      </c>
      <c r="M383" s="46">
        <v>5</v>
      </c>
      <c r="N383" s="45"/>
      <c r="O383" s="46"/>
      <c r="P383" s="45"/>
      <c r="Q383" s="46"/>
      <c r="R383" s="45"/>
      <c r="S383" s="46"/>
      <c r="T383" s="45"/>
      <c r="U383" s="46"/>
      <c r="V383" s="47">
        <v>585452445</v>
      </c>
      <c r="W383" s="48">
        <v>41610</v>
      </c>
      <c r="X383" s="45"/>
    </row>
    <row r="384" spans="1:24" hidden="1" x14ac:dyDescent="0.2">
      <c r="A384" s="44" t="s">
        <v>375</v>
      </c>
      <c r="B384" s="45">
        <v>8.6510069999999999</v>
      </c>
      <c r="C384" s="46">
        <v>7</v>
      </c>
      <c r="D384" s="45">
        <v>1.1384799999999999</v>
      </c>
      <c r="E384" s="46">
        <v>8</v>
      </c>
      <c r="F384" s="45">
        <v>2.6455860000000002</v>
      </c>
      <c r="G384" s="46">
        <v>3</v>
      </c>
      <c r="H384" s="45">
        <v>3.9317139999999999</v>
      </c>
      <c r="I384" s="46">
        <v>5</v>
      </c>
      <c r="J384" s="45">
        <v>8.6510069999999999</v>
      </c>
      <c r="K384" s="46">
        <v>7</v>
      </c>
      <c r="L384" s="45">
        <v>5.004257</v>
      </c>
      <c r="M384" s="46">
        <v>75</v>
      </c>
      <c r="N384" s="45">
        <v>4.8839100000000002</v>
      </c>
      <c r="O384" s="46">
        <v>81</v>
      </c>
      <c r="P384" s="45"/>
      <c r="Q384" s="46"/>
      <c r="R384" s="45"/>
      <c r="S384" s="46"/>
      <c r="T384" s="45"/>
      <c r="U384" s="46"/>
      <c r="V384" s="47">
        <v>513029454</v>
      </c>
      <c r="W384" s="48">
        <v>41124</v>
      </c>
      <c r="X384" s="45">
        <v>1.8948370000000001</v>
      </c>
    </row>
    <row r="385" spans="1:24" hidden="1" x14ac:dyDescent="0.2">
      <c r="A385" s="44" t="s">
        <v>376</v>
      </c>
      <c r="B385" s="45">
        <v>2.3899010000000001</v>
      </c>
      <c r="C385" s="46">
        <v>94</v>
      </c>
      <c r="D385" s="45">
        <v>0.95289999999999997</v>
      </c>
      <c r="E385" s="46">
        <v>16</v>
      </c>
      <c r="F385" s="45">
        <v>-1.1577789999999999</v>
      </c>
      <c r="G385" s="46">
        <v>126</v>
      </c>
      <c r="H385" s="45">
        <v>-1.2204440000000001</v>
      </c>
      <c r="I385" s="46">
        <v>130</v>
      </c>
      <c r="J385" s="45">
        <v>2.3899010000000001</v>
      </c>
      <c r="K385" s="46">
        <v>94</v>
      </c>
      <c r="L385" s="45">
        <v>5.540502</v>
      </c>
      <c r="M385" s="46">
        <v>60</v>
      </c>
      <c r="N385" s="45">
        <v>7.0358390000000002</v>
      </c>
      <c r="O385" s="46">
        <v>28</v>
      </c>
      <c r="P385" s="45"/>
      <c r="Q385" s="46"/>
      <c r="R385" s="45"/>
      <c r="S385" s="46"/>
      <c r="T385" s="45"/>
      <c r="U385" s="46"/>
      <c r="V385" s="47">
        <v>119459549</v>
      </c>
      <c r="W385" s="48">
        <v>41334</v>
      </c>
      <c r="X385" s="45">
        <v>4.7012130000000001</v>
      </c>
    </row>
    <row r="386" spans="1:24" hidden="1" x14ac:dyDescent="0.2">
      <c r="A386" s="44" t="s">
        <v>377</v>
      </c>
      <c r="B386" s="45">
        <v>3.930053</v>
      </c>
      <c r="C386" s="46">
        <v>51</v>
      </c>
      <c r="D386" s="45">
        <v>0.65008999999999995</v>
      </c>
      <c r="E386" s="46">
        <v>46</v>
      </c>
      <c r="F386" s="45">
        <v>-0.91780300000000004</v>
      </c>
      <c r="G386" s="46">
        <v>120</v>
      </c>
      <c r="H386" s="45">
        <v>-0.77937900000000004</v>
      </c>
      <c r="I386" s="46">
        <v>124</v>
      </c>
      <c r="J386" s="45">
        <v>3.930053</v>
      </c>
      <c r="K386" s="46">
        <v>51</v>
      </c>
      <c r="L386" s="45">
        <v>5.4122940000000002</v>
      </c>
      <c r="M386" s="46">
        <v>64</v>
      </c>
      <c r="N386" s="45"/>
      <c r="O386" s="46"/>
      <c r="P386" s="45"/>
      <c r="Q386" s="46"/>
      <c r="R386" s="45"/>
      <c r="S386" s="46"/>
      <c r="T386" s="45"/>
      <c r="U386" s="46"/>
      <c r="V386" s="47">
        <v>301617673</v>
      </c>
      <c r="W386" s="48">
        <v>41850</v>
      </c>
      <c r="X386" s="45"/>
    </row>
    <row r="387" spans="1:24" hidden="1" x14ac:dyDescent="0.2">
      <c r="A387" s="44" t="s">
        <v>378</v>
      </c>
      <c r="B387" s="45">
        <v>3.4497309999999999</v>
      </c>
      <c r="C387" s="46">
        <v>65</v>
      </c>
      <c r="D387" s="45">
        <v>0.46166000000000001</v>
      </c>
      <c r="E387" s="46">
        <v>81</v>
      </c>
      <c r="F387" s="45">
        <v>-0.54527599999999998</v>
      </c>
      <c r="G387" s="46">
        <v>90</v>
      </c>
      <c r="H387" s="45">
        <v>0.62942200000000004</v>
      </c>
      <c r="I387" s="46">
        <v>65</v>
      </c>
      <c r="J387" s="45">
        <v>3.4497309999999999</v>
      </c>
      <c r="K387" s="46">
        <v>65</v>
      </c>
      <c r="L387" s="45">
        <v>5.0655099999999997</v>
      </c>
      <c r="M387" s="46">
        <v>73</v>
      </c>
      <c r="N387" s="45">
        <v>6.274902</v>
      </c>
      <c r="O387" s="46">
        <v>49</v>
      </c>
      <c r="P387" s="45">
        <v>9.9112120000000008</v>
      </c>
      <c r="Q387" s="46">
        <v>23</v>
      </c>
      <c r="R387" s="45">
        <v>9.1821909999999995</v>
      </c>
      <c r="S387" s="46">
        <v>27</v>
      </c>
      <c r="T387" s="45"/>
      <c r="U387" s="46"/>
      <c r="V387" s="47">
        <v>777107598</v>
      </c>
      <c r="W387" s="48">
        <v>39176</v>
      </c>
      <c r="X387" s="45">
        <v>3.1425580000000002</v>
      </c>
    </row>
    <row r="388" spans="1:24" hidden="1" x14ac:dyDescent="0.2">
      <c r="A388" s="44" t="s">
        <v>379</v>
      </c>
      <c r="B388" s="45">
        <v>5.7558119999999997</v>
      </c>
      <c r="C388" s="46">
        <v>28</v>
      </c>
      <c r="D388" s="45">
        <v>1.1761299999999999</v>
      </c>
      <c r="E388" s="46">
        <v>7</v>
      </c>
      <c r="F388" s="45">
        <v>-0.743255</v>
      </c>
      <c r="G388" s="46">
        <v>103</v>
      </c>
      <c r="H388" s="45">
        <v>1.2930729999999999</v>
      </c>
      <c r="I388" s="46">
        <v>41</v>
      </c>
      <c r="J388" s="45">
        <v>5.7558119999999997</v>
      </c>
      <c r="K388" s="46">
        <v>28</v>
      </c>
      <c r="L388" s="45"/>
      <c r="M388" s="46"/>
      <c r="N388" s="45"/>
      <c r="O388" s="46"/>
      <c r="P388" s="45"/>
      <c r="Q388" s="46"/>
      <c r="R388" s="45"/>
      <c r="S388" s="46"/>
      <c r="T388" s="45"/>
      <c r="U388" s="46"/>
      <c r="V388" s="47">
        <v>365330251</v>
      </c>
      <c r="W388" s="48">
        <v>40917</v>
      </c>
      <c r="X388" s="45"/>
    </row>
    <row r="389" spans="1:24" hidden="1" x14ac:dyDescent="0.2">
      <c r="A389" s="44" t="s">
        <v>380</v>
      </c>
      <c r="B389" s="45">
        <v>2.671287</v>
      </c>
      <c r="C389" s="46">
        <v>85</v>
      </c>
      <c r="D389" s="45">
        <v>-0.24218999999999999</v>
      </c>
      <c r="E389" s="46">
        <v>144</v>
      </c>
      <c r="F389" s="45">
        <v>-0.91670799999999997</v>
      </c>
      <c r="G389" s="46">
        <v>119</v>
      </c>
      <c r="H389" s="45">
        <v>-1.0069E-2</v>
      </c>
      <c r="I389" s="46">
        <v>99</v>
      </c>
      <c r="J389" s="45">
        <v>2.671287</v>
      </c>
      <c r="K389" s="46">
        <v>85</v>
      </c>
      <c r="L389" s="45">
        <v>6.3079859999999996</v>
      </c>
      <c r="M389" s="46">
        <v>32</v>
      </c>
      <c r="N389" s="45">
        <v>7.0422599999999997</v>
      </c>
      <c r="O389" s="46">
        <v>27</v>
      </c>
      <c r="P389" s="45">
        <v>9.3226650000000006</v>
      </c>
      <c r="Q389" s="46">
        <v>39</v>
      </c>
      <c r="R389" s="45">
        <v>8.6737330000000004</v>
      </c>
      <c r="S389" s="46">
        <v>41</v>
      </c>
      <c r="T389" s="45"/>
      <c r="U389" s="46"/>
      <c r="V389" s="47">
        <v>445769527</v>
      </c>
      <c r="W389" s="48">
        <v>38113</v>
      </c>
      <c r="X389" s="45">
        <v>3.496839</v>
      </c>
    </row>
    <row r="390" spans="1:24" hidden="1" x14ac:dyDescent="0.2">
      <c r="A390" s="44" t="s">
        <v>381</v>
      </c>
      <c r="B390" s="45"/>
      <c r="C390" s="46"/>
      <c r="D390" s="45">
        <v>0.51875000000000004</v>
      </c>
      <c r="E390" s="46">
        <v>79</v>
      </c>
      <c r="F390" s="45"/>
      <c r="G390" s="46"/>
      <c r="H390" s="45"/>
      <c r="I390" s="46"/>
      <c r="J390" s="45"/>
      <c r="K390" s="46"/>
      <c r="L390" s="45"/>
      <c r="M390" s="46"/>
      <c r="N390" s="45"/>
      <c r="O390" s="46"/>
      <c r="P390" s="45"/>
      <c r="Q390" s="46"/>
      <c r="R390" s="45"/>
      <c r="S390" s="46"/>
      <c r="T390" s="45"/>
      <c r="U390" s="46"/>
      <c r="V390" s="47">
        <v>49712522</v>
      </c>
      <c r="W390" s="48">
        <v>42678</v>
      </c>
      <c r="X390" s="45"/>
    </row>
    <row r="391" spans="1:24" hidden="1" x14ac:dyDescent="0.2">
      <c r="A391" s="44" t="s">
        <v>382</v>
      </c>
      <c r="B391" s="45">
        <v>4.6900329999999997</v>
      </c>
      <c r="C391" s="46">
        <v>35</v>
      </c>
      <c r="D391" s="45">
        <v>0.59821999999999997</v>
      </c>
      <c r="E391" s="46">
        <v>65</v>
      </c>
      <c r="F391" s="45">
        <v>0.51313399999999998</v>
      </c>
      <c r="G391" s="46">
        <v>24</v>
      </c>
      <c r="H391" s="45">
        <v>2.326336</v>
      </c>
      <c r="I391" s="46">
        <v>17</v>
      </c>
      <c r="J391" s="45">
        <v>4.6900329999999997</v>
      </c>
      <c r="K391" s="46">
        <v>35</v>
      </c>
      <c r="L391" s="45">
        <v>7.7730800000000002</v>
      </c>
      <c r="M391" s="46">
        <v>4</v>
      </c>
      <c r="N391" s="45">
        <v>8.0074039999999993</v>
      </c>
      <c r="O391" s="46">
        <v>8</v>
      </c>
      <c r="P391" s="45">
        <v>10.359973</v>
      </c>
      <c r="Q391" s="46">
        <v>14</v>
      </c>
      <c r="R391" s="45">
        <v>9.9962239999999998</v>
      </c>
      <c r="S391" s="46">
        <v>12</v>
      </c>
      <c r="T391" s="45">
        <v>8.8494299999999999</v>
      </c>
      <c r="U391" s="46">
        <v>7</v>
      </c>
      <c r="V391" s="47">
        <v>12686085250</v>
      </c>
      <c r="W391" s="48">
        <v>36251</v>
      </c>
      <c r="X391" s="45">
        <v>2.949058</v>
      </c>
    </row>
    <row r="392" spans="1:24" hidden="1" x14ac:dyDescent="0.2">
      <c r="A392" s="44" t="s">
        <v>383</v>
      </c>
      <c r="B392" s="45">
        <v>6.0548719999999996</v>
      </c>
      <c r="C392" s="46">
        <v>23</v>
      </c>
      <c r="D392" s="45">
        <v>0.96121999999999996</v>
      </c>
      <c r="E392" s="46">
        <v>15</v>
      </c>
      <c r="F392" s="45">
        <v>-0.174207</v>
      </c>
      <c r="G392" s="46">
        <v>66</v>
      </c>
      <c r="H392" s="45">
        <v>0.90374399999999999</v>
      </c>
      <c r="I392" s="46">
        <v>54</v>
      </c>
      <c r="J392" s="45">
        <v>6.0548719999999996</v>
      </c>
      <c r="K392" s="46">
        <v>23</v>
      </c>
      <c r="L392" s="45">
        <v>6.4316339999999999</v>
      </c>
      <c r="M392" s="46">
        <v>27</v>
      </c>
      <c r="N392" s="45">
        <v>7.9164009999999996</v>
      </c>
      <c r="O392" s="46">
        <v>12</v>
      </c>
      <c r="P392" s="45">
        <v>10.138794000000001</v>
      </c>
      <c r="Q392" s="46">
        <v>17</v>
      </c>
      <c r="R392" s="45">
        <v>9.5004220000000004</v>
      </c>
      <c r="S392" s="46">
        <v>21</v>
      </c>
      <c r="T392" s="45">
        <v>9.0736760000000007</v>
      </c>
      <c r="U392" s="46">
        <v>6</v>
      </c>
      <c r="V392" s="47">
        <v>1230592382</v>
      </c>
      <c r="W392" s="48">
        <v>38947</v>
      </c>
      <c r="X392" s="45">
        <v>3.8256220000000001</v>
      </c>
    </row>
    <row r="393" spans="1:24" hidden="1" x14ac:dyDescent="0.2">
      <c r="A393" s="44" t="s">
        <v>384</v>
      </c>
      <c r="B393" s="45">
        <v>7.0000629999999999</v>
      </c>
      <c r="C393" s="46">
        <v>12</v>
      </c>
      <c r="D393" s="45">
        <v>0.94176000000000004</v>
      </c>
      <c r="E393" s="46">
        <v>17</v>
      </c>
      <c r="F393" s="45">
        <v>0.63373599999999997</v>
      </c>
      <c r="G393" s="46">
        <v>20</v>
      </c>
      <c r="H393" s="45">
        <v>1.6549020000000001</v>
      </c>
      <c r="I393" s="46">
        <v>33</v>
      </c>
      <c r="J393" s="45">
        <v>7.0000629999999999</v>
      </c>
      <c r="K393" s="46">
        <v>12</v>
      </c>
      <c r="L393" s="45">
        <v>7.2148380000000003</v>
      </c>
      <c r="M393" s="46">
        <v>11</v>
      </c>
      <c r="N393" s="45">
        <v>8.3428229999999992</v>
      </c>
      <c r="O393" s="46">
        <v>5</v>
      </c>
      <c r="P393" s="45">
        <v>9.461862</v>
      </c>
      <c r="Q393" s="46">
        <v>35</v>
      </c>
      <c r="R393" s="45">
        <v>8.9358039999999992</v>
      </c>
      <c r="S393" s="46">
        <v>33</v>
      </c>
      <c r="T393" s="45">
        <v>8.6678820000000005</v>
      </c>
      <c r="U393" s="46">
        <v>14</v>
      </c>
      <c r="V393" s="47">
        <v>357963624</v>
      </c>
      <c r="W393" s="48">
        <v>39016</v>
      </c>
      <c r="X393" s="45">
        <v>2.8665949999999998</v>
      </c>
    </row>
    <row r="394" spans="1:24" hidden="1" x14ac:dyDescent="0.2">
      <c r="A394" s="44" t="s">
        <v>385</v>
      </c>
      <c r="B394" s="45">
        <v>6.846158</v>
      </c>
      <c r="C394" s="46">
        <v>15</v>
      </c>
      <c r="D394" s="45">
        <v>0.89105000000000001</v>
      </c>
      <c r="E394" s="46">
        <v>22</v>
      </c>
      <c r="F394" s="45">
        <v>1.6726220000000001</v>
      </c>
      <c r="G394" s="46">
        <v>7</v>
      </c>
      <c r="H394" s="45">
        <v>3.2660209999999998</v>
      </c>
      <c r="I394" s="46">
        <v>10</v>
      </c>
      <c r="J394" s="45">
        <v>6.846158</v>
      </c>
      <c r="K394" s="46">
        <v>15</v>
      </c>
      <c r="L394" s="45">
        <v>5.9720050000000002</v>
      </c>
      <c r="M394" s="46">
        <v>45</v>
      </c>
      <c r="N394" s="45">
        <v>5.9600840000000002</v>
      </c>
      <c r="O394" s="46">
        <v>64</v>
      </c>
      <c r="P394" s="45">
        <v>9.0268379999999997</v>
      </c>
      <c r="Q394" s="46">
        <v>46</v>
      </c>
      <c r="R394" s="45">
        <v>8.8233090000000001</v>
      </c>
      <c r="S394" s="46">
        <v>38</v>
      </c>
      <c r="T394" s="45"/>
      <c r="U394" s="46"/>
      <c r="V394" s="47">
        <v>121286091</v>
      </c>
      <c r="W394" s="48">
        <v>39357</v>
      </c>
      <c r="X394" s="45">
        <v>2.9875699999999998</v>
      </c>
    </row>
    <row r="395" spans="1:24" hidden="1" x14ac:dyDescent="0.2">
      <c r="A395" s="44" t="s">
        <v>386</v>
      </c>
      <c r="B395" s="45">
        <v>-0.55061599999999999</v>
      </c>
      <c r="C395" s="46">
        <v>125</v>
      </c>
      <c r="D395" s="45">
        <v>0.38307000000000002</v>
      </c>
      <c r="E395" s="46">
        <v>96</v>
      </c>
      <c r="F395" s="45">
        <v>-1.05383</v>
      </c>
      <c r="G395" s="46">
        <v>123</v>
      </c>
      <c r="H395" s="45">
        <v>-1.539452</v>
      </c>
      <c r="I395" s="46">
        <v>135</v>
      </c>
      <c r="J395" s="45">
        <v>-0.55061599999999999</v>
      </c>
      <c r="K395" s="46">
        <v>125</v>
      </c>
      <c r="L395" s="45">
        <v>5.2696899999999998</v>
      </c>
      <c r="M395" s="46">
        <v>69</v>
      </c>
      <c r="N395" s="45">
        <v>6.0075469999999997</v>
      </c>
      <c r="O395" s="46">
        <v>61</v>
      </c>
      <c r="P395" s="45">
        <v>9.6664680000000001</v>
      </c>
      <c r="Q395" s="46">
        <v>29</v>
      </c>
      <c r="R395" s="45">
        <v>9.4456439999999997</v>
      </c>
      <c r="S395" s="46">
        <v>23</v>
      </c>
      <c r="T395" s="45"/>
      <c r="U395" s="46"/>
      <c r="V395" s="47">
        <v>184043839</v>
      </c>
      <c r="W395" s="48">
        <v>39381</v>
      </c>
      <c r="X395" s="45">
        <v>4.2952130000000004</v>
      </c>
    </row>
    <row r="396" spans="1:24" hidden="1" x14ac:dyDescent="0.2">
      <c r="A396" s="44" t="s">
        <v>387</v>
      </c>
      <c r="B396" s="45">
        <v>2.6307309999999999</v>
      </c>
      <c r="C396" s="46">
        <v>88</v>
      </c>
      <c r="D396" s="45">
        <v>0.31769999999999998</v>
      </c>
      <c r="E396" s="46">
        <v>109</v>
      </c>
      <c r="F396" s="45">
        <v>-0.398704</v>
      </c>
      <c r="G396" s="46">
        <v>79</v>
      </c>
      <c r="H396" s="45">
        <v>-0.17766000000000001</v>
      </c>
      <c r="I396" s="46">
        <v>102</v>
      </c>
      <c r="J396" s="45">
        <v>2.6307309999999999</v>
      </c>
      <c r="K396" s="46">
        <v>88</v>
      </c>
      <c r="L396" s="45">
        <v>5.9605800000000002</v>
      </c>
      <c r="M396" s="46">
        <v>47</v>
      </c>
      <c r="N396" s="45">
        <v>6.7335419999999999</v>
      </c>
      <c r="O396" s="46">
        <v>42</v>
      </c>
      <c r="P396" s="45">
        <v>9.3037829999999992</v>
      </c>
      <c r="Q396" s="46">
        <v>40</v>
      </c>
      <c r="R396" s="45">
        <v>9.7305349999999997</v>
      </c>
      <c r="S396" s="46">
        <v>14</v>
      </c>
      <c r="T396" s="45"/>
      <c r="U396" s="46"/>
      <c r="V396" s="47">
        <v>9390678581</v>
      </c>
      <c r="W396" s="48">
        <v>39815</v>
      </c>
      <c r="X396" s="45">
        <v>2.9876309999999999</v>
      </c>
    </row>
    <row r="397" spans="1:24" hidden="1" x14ac:dyDescent="0.2">
      <c r="A397" s="44" t="s">
        <v>388</v>
      </c>
      <c r="B397" s="45">
        <v>3.7290290000000001</v>
      </c>
      <c r="C397" s="46">
        <v>57</v>
      </c>
      <c r="D397" s="45">
        <v>0.60614999999999997</v>
      </c>
      <c r="E397" s="46">
        <v>63</v>
      </c>
      <c r="F397" s="45">
        <v>-0.79900700000000002</v>
      </c>
      <c r="G397" s="46">
        <v>108</v>
      </c>
      <c r="H397" s="45">
        <v>0.31029699999999999</v>
      </c>
      <c r="I397" s="46">
        <v>84</v>
      </c>
      <c r="J397" s="45">
        <v>3.7290290000000001</v>
      </c>
      <c r="K397" s="46">
        <v>57</v>
      </c>
      <c r="L397" s="45">
        <v>4.6558539999999997</v>
      </c>
      <c r="M397" s="46">
        <v>90</v>
      </c>
      <c r="N397" s="45">
        <v>5.1088979999999999</v>
      </c>
      <c r="O397" s="46">
        <v>79</v>
      </c>
      <c r="P397" s="45">
        <v>7.5614119999999998</v>
      </c>
      <c r="Q397" s="46">
        <v>71</v>
      </c>
      <c r="R397" s="45">
        <v>7.5059899999999997</v>
      </c>
      <c r="S397" s="46">
        <v>56</v>
      </c>
      <c r="T397" s="45">
        <v>7.490964</v>
      </c>
      <c r="U397" s="46">
        <v>30</v>
      </c>
      <c r="V397" s="47">
        <v>563541253</v>
      </c>
      <c r="W397" s="48">
        <v>38106</v>
      </c>
      <c r="X397" s="45">
        <v>3.8088359999999999</v>
      </c>
    </row>
    <row r="398" spans="1:24" hidden="1" x14ac:dyDescent="0.2">
      <c r="A398" s="44" t="s">
        <v>389</v>
      </c>
      <c r="B398" s="45">
        <v>8.1863080000000004</v>
      </c>
      <c r="C398" s="46">
        <v>8</v>
      </c>
      <c r="D398" s="45">
        <v>1.08477</v>
      </c>
      <c r="E398" s="46">
        <v>10</v>
      </c>
      <c r="F398" s="45">
        <v>0.41672399999999998</v>
      </c>
      <c r="G398" s="46">
        <v>31</v>
      </c>
      <c r="H398" s="45">
        <v>2.2217530000000001</v>
      </c>
      <c r="I398" s="46">
        <v>18</v>
      </c>
      <c r="J398" s="45">
        <v>8.1863080000000004</v>
      </c>
      <c r="K398" s="46">
        <v>8</v>
      </c>
      <c r="L398" s="45">
        <v>7.0105789999999999</v>
      </c>
      <c r="M398" s="46">
        <v>14</v>
      </c>
      <c r="N398" s="45">
        <v>7.3274809999999997</v>
      </c>
      <c r="O398" s="46">
        <v>21</v>
      </c>
      <c r="P398" s="45">
        <v>8.5991890000000009</v>
      </c>
      <c r="Q398" s="46">
        <v>54</v>
      </c>
      <c r="R398" s="45">
        <v>8.9455299999999998</v>
      </c>
      <c r="S398" s="46">
        <v>31</v>
      </c>
      <c r="T398" s="45">
        <v>8.7455859999999994</v>
      </c>
      <c r="U398" s="46">
        <v>11</v>
      </c>
      <c r="V398" s="47">
        <v>1056609473</v>
      </c>
      <c r="W398" s="48">
        <v>38558</v>
      </c>
      <c r="X398" s="45">
        <v>3.4764889999999999</v>
      </c>
    </row>
    <row r="399" spans="1:24" hidden="1" x14ac:dyDescent="0.2">
      <c r="A399" s="44" t="s">
        <v>390</v>
      </c>
      <c r="B399" s="45"/>
      <c r="C399" s="46"/>
      <c r="D399" s="45">
        <v>0.23622000000000001</v>
      </c>
      <c r="E399" s="46">
        <v>120</v>
      </c>
      <c r="F399" s="45">
        <v>-1.4840930000000001</v>
      </c>
      <c r="G399" s="46">
        <v>136</v>
      </c>
      <c r="H399" s="45">
        <v>-1.209964</v>
      </c>
      <c r="I399" s="46">
        <v>129</v>
      </c>
      <c r="J399" s="45"/>
      <c r="K399" s="46"/>
      <c r="L399" s="45"/>
      <c r="M399" s="46"/>
      <c r="N399" s="45"/>
      <c r="O399" s="46"/>
      <c r="P399" s="45"/>
      <c r="Q399" s="46"/>
      <c r="R399" s="45"/>
      <c r="S399" s="46"/>
      <c r="T399" s="45"/>
      <c r="U399" s="46"/>
      <c r="V399" s="47">
        <v>19576159</v>
      </c>
      <c r="W399" s="48">
        <v>42446</v>
      </c>
      <c r="X399" s="45"/>
    </row>
    <row r="400" spans="1:24" hidden="1" x14ac:dyDescent="0.2">
      <c r="A400" s="44" t="s">
        <v>391</v>
      </c>
      <c r="B400" s="45">
        <v>2.619758</v>
      </c>
      <c r="C400" s="46">
        <v>89</v>
      </c>
      <c r="D400" s="45">
        <v>0.34362999999999999</v>
      </c>
      <c r="E400" s="46">
        <v>102</v>
      </c>
      <c r="F400" s="45">
        <v>-0.83368900000000001</v>
      </c>
      <c r="G400" s="46">
        <v>113</v>
      </c>
      <c r="H400" s="45">
        <v>-0.21190800000000001</v>
      </c>
      <c r="I400" s="46">
        <v>103</v>
      </c>
      <c r="J400" s="45">
        <v>2.619758</v>
      </c>
      <c r="K400" s="46">
        <v>89</v>
      </c>
      <c r="L400" s="45"/>
      <c r="M400" s="46"/>
      <c r="N400" s="45"/>
      <c r="O400" s="46"/>
      <c r="P400" s="45"/>
      <c r="Q400" s="46"/>
      <c r="R400" s="45"/>
      <c r="S400" s="46"/>
      <c r="T400" s="45"/>
      <c r="U400" s="46"/>
      <c r="V400" s="47">
        <v>2529498432</v>
      </c>
      <c r="W400" s="48">
        <v>42095</v>
      </c>
      <c r="X400" s="45"/>
    </row>
    <row r="401" spans="1:24" hidden="1" x14ac:dyDescent="0.2">
      <c r="A401" s="44" t="s">
        <v>392</v>
      </c>
      <c r="B401" s="45">
        <v>4.3895530000000003</v>
      </c>
      <c r="C401" s="46">
        <v>45</v>
      </c>
      <c r="D401" s="45">
        <v>0.40861999999999998</v>
      </c>
      <c r="E401" s="46">
        <v>87</v>
      </c>
      <c r="F401" s="45">
        <v>-0.28849999999999998</v>
      </c>
      <c r="G401" s="46">
        <v>70</v>
      </c>
      <c r="H401" s="45">
        <v>0.71764099999999997</v>
      </c>
      <c r="I401" s="46">
        <v>63</v>
      </c>
      <c r="J401" s="45">
        <v>4.3895530000000003</v>
      </c>
      <c r="K401" s="46">
        <v>45</v>
      </c>
      <c r="L401" s="45">
        <v>5.7768249999999997</v>
      </c>
      <c r="M401" s="46">
        <v>53</v>
      </c>
      <c r="N401" s="45">
        <v>7.0099070000000001</v>
      </c>
      <c r="O401" s="46">
        <v>30</v>
      </c>
      <c r="P401" s="45">
        <v>9.4721919999999997</v>
      </c>
      <c r="Q401" s="46">
        <v>34</v>
      </c>
      <c r="R401" s="45">
        <v>9.2085609999999996</v>
      </c>
      <c r="S401" s="46">
        <v>26</v>
      </c>
      <c r="T401" s="45">
        <v>8.7743280000000006</v>
      </c>
      <c r="U401" s="46">
        <v>10</v>
      </c>
      <c r="V401" s="47">
        <v>1781387837</v>
      </c>
      <c r="W401" s="48">
        <v>37258</v>
      </c>
      <c r="X401" s="45">
        <v>3.1725099999999999</v>
      </c>
    </row>
    <row r="402" spans="1:24" hidden="1" x14ac:dyDescent="0.2">
      <c r="A402" s="44" t="s">
        <v>393</v>
      </c>
      <c r="B402" s="45">
        <v>6.2191029999999996</v>
      </c>
      <c r="C402" s="46">
        <v>20</v>
      </c>
      <c r="D402" s="45">
        <v>1.12568</v>
      </c>
      <c r="E402" s="46">
        <v>9</v>
      </c>
      <c r="F402" s="45">
        <v>-0.85799000000000003</v>
      </c>
      <c r="G402" s="46">
        <v>116</v>
      </c>
      <c r="H402" s="45">
        <v>0.35522399999999998</v>
      </c>
      <c r="I402" s="46">
        <v>82</v>
      </c>
      <c r="J402" s="45">
        <v>6.2191029999999996</v>
      </c>
      <c r="K402" s="46">
        <v>20</v>
      </c>
      <c r="L402" s="45">
        <v>5.508178</v>
      </c>
      <c r="M402" s="46">
        <v>61</v>
      </c>
      <c r="N402" s="45">
        <v>6.2238439999999997</v>
      </c>
      <c r="O402" s="46">
        <v>53</v>
      </c>
      <c r="P402" s="45">
        <v>9.1974979999999995</v>
      </c>
      <c r="Q402" s="46">
        <v>41</v>
      </c>
      <c r="R402" s="45">
        <v>9.5749469999999999</v>
      </c>
      <c r="S402" s="46">
        <v>16</v>
      </c>
      <c r="T402" s="45">
        <v>8.8124990000000007</v>
      </c>
      <c r="U402" s="46">
        <v>8</v>
      </c>
      <c r="V402" s="47">
        <v>1207624084</v>
      </c>
      <c r="W402" s="48">
        <v>38558</v>
      </c>
      <c r="X402" s="45">
        <v>5.1259079999999999</v>
      </c>
    </row>
    <row r="403" spans="1:24" hidden="1" x14ac:dyDescent="0.2">
      <c r="A403" s="44" t="s">
        <v>394</v>
      </c>
      <c r="B403" s="45">
        <v>6.8631250000000001</v>
      </c>
      <c r="C403" s="46">
        <v>14</v>
      </c>
      <c r="D403" s="45">
        <v>0.61990000000000001</v>
      </c>
      <c r="E403" s="46">
        <v>59</v>
      </c>
      <c r="F403" s="45">
        <v>1.0397339999999999</v>
      </c>
      <c r="G403" s="46">
        <v>13</v>
      </c>
      <c r="H403" s="45">
        <v>2.7751589999999999</v>
      </c>
      <c r="I403" s="46">
        <v>14</v>
      </c>
      <c r="J403" s="45">
        <v>6.8631250000000001</v>
      </c>
      <c r="K403" s="46">
        <v>14</v>
      </c>
      <c r="L403" s="45">
        <v>6.7926599999999997</v>
      </c>
      <c r="M403" s="46">
        <v>21</v>
      </c>
      <c r="N403" s="45">
        <v>7.0739640000000001</v>
      </c>
      <c r="O403" s="46">
        <v>26</v>
      </c>
      <c r="P403" s="45">
        <v>7.4983599999999999</v>
      </c>
      <c r="Q403" s="46">
        <v>72</v>
      </c>
      <c r="R403" s="45">
        <v>7.8773200000000001</v>
      </c>
      <c r="S403" s="46">
        <v>50</v>
      </c>
      <c r="T403" s="45"/>
      <c r="U403" s="46"/>
      <c r="V403" s="47">
        <v>70926372</v>
      </c>
      <c r="W403" s="48">
        <v>39387</v>
      </c>
      <c r="X403" s="45">
        <v>1.604474</v>
      </c>
    </row>
    <row r="404" spans="1:24" hidden="1" x14ac:dyDescent="0.2">
      <c r="A404" s="44" t="s">
        <v>395</v>
      </c>
      <c r="B404" s="45">
        <v>1.6392709999999999</v>
      </c>
      <c r="C404" s="46">
        <v>104</v>
      </c>
      <c r="D404" s="45">
        <v>0.63078000000000001</v>
      </c>
      <c r="E404" s="46">
        <v>57</v>
      </c>
      <c r="F404" s="45">
        <v>-1.2381249999999999</v>
      </c>
      <c r="G404" s="46">
        <v>130</v>
      </c>
      <c r="H404" s="45">
        <v>-9.2761999999999997E-2</v>
      </c>
      <c r="I404" s="46">
        <v>101</v>
      </c>
      <c r="J404" s="45">
        <v>1.6392709999999999</v>
      </c>
      <c r="K404" s="46">
        <v>104</v>
      </c>
      <c r="L404" s="45">
        <v>4.4276119999999999</v>
      </c>
      <c r="M404" s="46">
        <v>96</v>
      </c>
      <c r="N404" s="45">
        <v>6.1844239999999999</v>
      </c>
      <c r="O404" s="46">
        <v>57</v>
      </c>
      <c r="P404" s="45">
        <v>11.174804</v>
      </c>
      <c r="Q404" s="46">
        <v>5</v>
      </c>
      <c r="R404" s="45">
        <v>10.871031</v>
      </c>
      <c r="S404" s="46">
        <v>2</v>
      </c>
      <c r="T404" s="45">
        <v>8.5460740000000008</v>
      </c>
      <c r="U404" s="46">
        <v>16</v>
      </c>
      <c r="V404" s="47">
        <v>105483220</v>
      </c>
      <c r="W404" s="48">
        <v>38901</v>
      </c>
      <c r="X404" s="45">
        <v>4.9014340000000001</v>
      </c>
    </row>
    <row r="405" spans="1:24" hidden="1" x14ac:dyDescent="0.2">
      <c r="A405" s="44" t="s">
        <v>396</v>
      </c>
      <c r="B405" s="45">
        <v>3.0526300000000002</v>
      </c>
      <c r="C405" s="46">
        <v>69</v>
      </c>
      <c r="D405" s="45">
        <v>0.57623000000000002</v>
      </c>
      <c r="E405" s="46">
        <v>71</v>
      </c>
      <c r="F405" s="45">
        <v>0.136105</v>
      </c>
      <c r="G405" s="46">
        <v>45</v>
      </c>
      <c r="H405" s="45">
        <v>1.109494</v>
      </c>
      <c r="I405" s="46">
        <v>47</v>
      </c>
      <c r="J405" s="45">
        <v>3.0526300000000002</v>
      </c>
      <c r="K405" s="46">
        <v>69</v>
      </c>
      <c r="L405" s="45">
        <v>6.8173370000000002</v>
      </c>
      <c r="M405" s="46">
        <v>19</v>
      </c>
      <c r="N405" s="45">
        <v>7.908277</v>
      </c>
      <c r="O405" s="46">
        <v>13</v>
      </c>
      <c r="P405" s="45"/>
      <c r="Q405" s="46"/>
      <c r="R405" s="45"/>
      <c r="S405" s="46"/>
      <c r="T405" s="45"/>
      <c r="U405" s="46"/>
      <c r="V405" s="47">
        <v>2011374056</v>
      </c>
      <c r="W405" s="48">
        <v>41136</v>
      </c>
      <c r="X405" s="45">
        <v>3.473147</v>
      </c>
    </row>
    <row r="406" spans="1:24" hidden="1" x14ac:dyDescent="0.2">
      <c r="A406" s="44" t="s">
        <v>397</v>
      </c>
      <c r="B406" s="45">
        <v>2.9612340000000001</v>
      </c>
      <c r="C406" s="46">
        <v>73</v>
      </c>
      <c r="D406" s="45">
        <v>0.75873000000000002</v>
      </c>
      <c r="E406" s="46">
        <v>34</v>
      </c>
      <c r="F406" s="45">
        <v>0.57256799999999997</v>
      </c>
      <c r="G406" s="46">
        <v>21</v>
      </c>
      <c r="H406" s="45">
        <v>0.78403900000000004</v>
      </c>
      <c r="I406" s="46">
        <v>59</v>
      </c>
      <c r="J406" s="45">
        <v>2.9612340000000001</v>
      </c>
      <c r="K406" s="46">
        <v>73</v>
      </c>
      <c r="L406" s="45">
        <v>6.4923859999999998</v>
      </c>
      <c r="M406" s="46">
        <v>25</v>
      </c>
      <c r="N406" s="45"/>
      <c r="O406" s="46"/>
      <c r="P406" s="45"/>
      <c r="Q406" s="46"/>
      <c r="R406" s="45"/>
      <c r="S406" s="46"/>
      <c r="T406" s="45"/>
      <c r="U406" s="46"/>
      <c r="V406" s="47">
        <v>71903341</v>
      </c>
      <c r="W406" s="48">
        <v>41654</v>
      </c>
      <c r="X406" s="45"/>
    </row>
    <row r="407" spans="1:24" hidden="1" x14ac:dyDescent="0.2">
      <c r="A407" s="44" t="s">
        <v>398</v>
      </c>
      <c r="B407" s="45">
        <v>3.5594060000000001</v>
      </c>
      <c r="C407" s="46">
        <v>62</v>
      </c>
      <c r="D407" s="45">
        <v>8.09E-3</v>
      </c>
      <c r="E407" s="46">
        <v>141</v>
      </c>
      <c r="F407" s="45">
        <v>-1.08029</v>
      </c>
      <c r="G407" s="46">
        <v>124</v>
      </c>
      <c r="H407" s="45">
        <v>-0.98085599999999995</v>
      </c>
      <c r="I407" s="46">
        <v>128</v>
      </c>
      <c r="J407" s="45">
        <v>3.5594060000000001</v>
      </c>
      <c r="K407" s="46">
        <v>62</v>
      </c>
      <c r="L407" s="45"/>
      <c r="M407" s="46"/>
      <c r="N407" s="45"/>
      <c r="O407" s="46"/>
      <c r="P407" s="45"/>
      <c r="Q407" s="46"/>
      <c r="R407" s="45"/>
      <c r="S407" s="46"/>
      <c r="T407" s="45"/>
      <c r="U407" s="46"/>
      <c r="V407" s="47">
        <v>197835104</v>
      </c>
      <c r="W407" s="48">
        <v>41964</v>
      </c>
      <c r="X407" s="45"/>
    </row>
    <row r="408" spans="1:24" hidden="1" x14ac:dyDescent="0.2">
      <c r="A408" s="44" t="s">
        <v>399</v>
      </c>
      <c r="B408" s="45">
        <v>-0.89623399999999998</v>
      </c>
      <c r="C408" s="46">
        <v>127</v>
      </c>
      <c r="D408" s="45">
        <v>0.63385000000000002</v>
      </c>
      <c r="E408" s="46">
        <v>56</v>
      </c>
      <c r="F408" s="45">
        <v>-1.0969199999999999</v>
      </c>
      <c r="G408" s="46">
        <v>125</v>
      </c>
      <c r="H408" s="45">
        <v>-0.69188700000000003</v>
      </c>
      <c r="I408" s="46">
        <v>120</v>
      </c>
      <c r="J408" s="45">
        <v>-0.89623399999999998</v>
      </c>
      <c r="K408" s="46">
        <v>127</v>
      </c>
      <c r="L408" s="45"/>
      <c r="M408" s="46"/>
      <c r="N408" s="45"/>
      <c r="O408" s="46"/>
      <c r="P408" s="45"/>
      <c r="Q408" s="46"/>
      <c r="R408" s="45"/>
      <c r="S408" s="46"/>
      <c r="T408" s="45"/>
      <c r="U408" s="46"/>
      <c r="V408" s="47">
        <v>212387533</v>
      </c>
      <c r="W408" s="48">
        <v>42019</v>
      </c>
      <c r="X408" s="45"/>
    </row>
    <row r="409" spans="1:24" hidden="1" x14ac:dyDescent="0.2">
      <c r="A409" s="44" t="s">
        <v>400</v>
      </c>
      <c r="B409" s="45"/>
      <c r="C409" s="46"/>
      <c r="D409" s="45">
        <v>0.37719999999999998</v>
      </c>
      <c r="E409" s="46">
        <v>98</v>
      </c>
      <c r="F409" s="45">
        <v>-0.18248800000000001</v>
      </c>
      <c r="G409" s="46">
        <v>67</v>
      </c>
      <c r="H409" s="45">
        <v>0.56172800000000001</v>
      </c>
      <c r="I409" s="46">
        <v>68</v>
      </c>
      <c r="J409" s="45"/>
      <c r="K409" s="46"/>
      <c r="L409" s="45"/>
      <c r="M409" s="46"/>
      <c r="N409" s="45"/>
      <c r="O409" s="46"/>
      <c r="P409" s="45"/>
      <c r="Q409" s="46"/>
      <c r="R409" s="45"/>
      <c r="S409" s="46"/>
      <c r="T409" s="45"/>
      <c r="U409" s="46"/>
      <c r="V409" s="47">
        <v>52669768</v>
      </c>
      <c r="W409" s="48">
        <v>42522</v>
      </c>
      <c r="X409" s="45"/>
    </row>
    <row r="410" spans="1:24" hidden="1" x14ac:dyDescent="0.2">
      <c r="A410" s="44" t="s">
        <v>401</v>
      </c>
      <c r="B410" s="45"/>
      <c r="C410" s="46"/>
      <c r="D410" s="45">
        <v>0.78164999999999996</v>
      </c>
      <c r="E410" s="46">
        <v>32</v>
      </c>
      <c r="F410" s="45">
        <v>5.6603000000000001E-2</v>
      </c>
      <c r="G410" s="46">
        <v>48</v>
      </c>
      <c r="H410" s="45">
        <v>1.172949</v>
      </c>
      <c r="I410" s="46">
        <v>45</v>
      </c>
      <c r="J410" s="45"/>
      <c r="K410" s="46"/>
      <c r="L410" s="45"/>
      <c r="M410" s="46"/>
      <c r="N410" s="45"/>
      <c r="O410" s="46"/>
      <c r="P410" s="45"/>
      <c r="Q410" s="46"/>
      <c r="R410" s="45"/>
      <c r="S410" s="46"/>
      <c r="T410" s="45"/>
      <c r="U410" s="46"/>
      <c r="V410" s="47">
        <v>95969222</v>
      </c>
      <c r="W410" s="48">
        <v>42541</v>
      </c>
      <c r="X410" s="45"/>
    </row>
    <row r="411" spans="1:24" hidden="1" x14ac:dyDescent="0.2">
      <c r="A411" s="44" t="s">
        <v>402</v>
      </c>
      <c r="B411" s="45">
        <v>3.7643960000000001</v>
      </c>
      <c r="C411" s="46">
        <v>55</v>
      </c>
      <c r="D411" s="45">
        <v>7.2709999999999997E-2</v>
      </c>
      <c r="E411" s="46">
        <v>137</v>
      </c>
      <c r="F411" s="45">
        <v>-0.80982699999999996</v>
      </c>
      <c r="G411" s="46">
        <v>111</v>
      </c>
      <c r="H411" s="45">
        <v>0.46956999999999999</v>
      </c>
      <c r="I411" s="46">
        <v>76</v>
      </c>
      <c r="J411" s="45">
        <v>3.7643960000000001</v>
      </c>
      <c r="K411" s="46">
        <v>55</v>
      </c>
      <c r="L411" s="45"/>
      <c r="M411" s="46"/>
      <c r="N411" s="45"/>
      <c r="O411" s="46"/>
      <c r="P411" s="45"/>
      <c r="Q411" s="46"/>
      <c r="R411" s="45"/>
      <c r="S411" s="46"/>
      <c r="T411" s="45"/>
      <c r="U411" s="46"/>
      <c r="V411" s="47">
        <v>71872518</v>
      </c>
      <c r="W411" s="48">
        <v>42258</v>
      </c>
      <c r="X411" s="45"/>
    </row>
    <row r="412" spans="1:24" s="20" customFormat="1" hidden="1" x14ac:dyDescent="0.2">
      <c r="A412" s="49" t="s">
        <v>254</v>
      </c>
      <c r="B412" s="50">
        <v>3.5757409999999998</v>
      </c>
      <c r="C412" s="51"/>
      <c r="D412" s="50">
        <v>0.55964999999999998</v>
      </c>
      <c r="E412" s="51"/>
      <c r="F412" s="50">
        <v>-0.230217</v>
      </c>
      <c r="G412" s="51"/>
      <c r="H412" s="50">
        <v>0.64455700000000005</v>
      </c>
      <c r="I412" s="51"/>
      <c r="J412" s="50">
        <v>3.5757409999999998</v>
      </c>
      <c r="K412" s="51"/>
      <c r="L412" s="50">
        <v>5.5693630000000001</v>
      </c>
      <c r="M412" s="51"/>
      <c r="N412" s="50">
        <v>6.4387629999999998</v>
      </c>
      <c r="O412" s="51"/>
      <c r="P412" s="50">
        <v>8.8749490000000009</v>
      </c>
      <c r="Q412" s="51"/>
      <c r="R412" s="50">
        <v>8.5763210000000001</v>
      </c>
      <c r="S412" s="51"/>
      <c r="T412" s="50">
        <v>8.1308009999999999</v>
      </c>
      <c r="U412" s="51"/>
      <c r="V412" s="52"/>
      <c r="W412" s="53">
        <v>36707</v>
      </c>
      <c r="X412" s="50">
        <v>3.136428</v>
      </c>
    </row>
    <row r="413" spans="1:24" s="20" customFormat="1" hidden="1" x14ac:dyDescent="0.2">
      <c r="A413" s="49" t="s">
        <v>210</v>
      </c>
      <c r="B413" s="50">
        <v>3.6766519999999998</v>
      </c>
      <c r="C413" s="51"/>
      <c r="D413" s="50">
        <v>0.56605499999999997</v>
      </c>
      <c r="E413" s="51"/>
      <c r="F413" s="50">
        <v>-0.20233899999999999</v>
      </c>
      <c r="G413" s="51"/>
      <c r="H413" s="50">
        <v>0.66318600000000005</v>
      </c>
      <c r="I413" s="51"/>
      <c r="J413" s="50">
        <v>3.6766519999999998</v>
      </c>
      <c r="K413" s="51"/>
      <c r="L413" s="50">
        <v>5.7072849999999997</v>
      </c>
      <c r="M413" s="51"/>
      <c r="N413" s="50">
        <v>6.5122949999999999</v>
      </c>
      <c r="O413" s="51"/>
      <c r="P413" s="50">
        <v>9.073976</v>
      </c>
      <c r="Q413" s="51"/>
      <c r="R413" s="50">
        <v>8.8624700000000001</v>
      </c>
      <c r="S413" s="51"/>
      <c r="T413" s="50">
        <v>8.3169970000000006</v>
      </c>
      <c r="U413" s="51"/>
      <c r="V413" s="52">
        <v>1928604564.7702701</v>
      </c>
      <c r="W413" s="53"/>
      <c r="X413" s="50">
        <v>3.7903129999999998</v>
      </c>
    </row>
    <row r="414" spans="1:24" s="21" customFormat="1" hidden="1" x14ac:dyDescent="0.2">
      <c r="A414" s="54" t="s">
        <v>211</v>
      </c>
      <c r="B414" s="51">
        <v>130</v>
      </c>
      <c r="C414" s="51"/>
      <c r="D414" s="51">
        <v>147</v>
      </c>
      <c r="E414" s="51"/>
      <c r="F414" s="51">
        <v>143</v>
      </c>
      <c r="G414" s="51"/>
      <c r="H414" s="51">
        <v>142</v>
      </c>
      <c r="I414" s="51"/>
      <c r="J414" s="51">
        <v>130</v>
      </c>
      <c r="K414" s="51"/>
      <c r="L414" s="51">
        <v>107</v>
      </c>
      <c r="M414" s="51"/>
      <c r="N414" s="51">
        <v>90</v>
      </c>
      <c r="O414" s="51"/>
      <c r="P414" s="51">
        <v>80</v>
      </c>
      <c r="Q414" s="51"/>
      <c r="R414" s="51">
        <v>64</v>
      </c>
      <c r="S414" s="51"/>
      <c r="T414" s="51">
        <v>35</v>
      </c>
      <c r="U414" s="51"/>
      <c r="V414" s="55">
        <v>148</v>
      </c>
      <c r="W414" s="51"/>
      <c r="X414" s="51">
        <v>90</v>
      </c>
    </row>
    <row r="415" spans="1:24" hidden="1" x14ac:dyDescent="0.2">
      <c r="A415" s="5"/>
      <c r="B415" s="16"/>
      <c r="C415" s="14"/>
      <c r="D415" s="16"/>
      <c r="E415" s="14"/>
      <c r="F415" s="16"/>
      <c r="G415" s="14"/>
      <c r="H415" s="16"/>
      <c r="I415" s="14"/>
      <c r="J415" s="16"/>
      <c r="K415" s="14"/>
      <c r="L415" s="16"/>
      <c r="M415" s="14"/>
      <c r="N415" s="16"/>
      <c r="O415" s="14"/>
      <c r="P415" s="16"/>
      <c r="Q415" s="14"/>
      <c r="R415" s="16"/>
      <c r="S415" s="14"/>
      <c r="T415" s="16"/>
      <c r="U415" s="14"/>
      <c r="V415" s="10"/>
      <c r="W415" s="13"/>
      <c r="X415" s="16"/>
    </row>
    <row r="416" spans="1:24" s="8" customFormat="1" hidden="1" x14ac:dyDescent="0.2">
      <c r="A416" s="7" t="s">
        <v>403</v>
      </c>
      <c r="B416" s="17"/>
      <c r="C416" s="19"/>
      <c r="D416" s="17"/>
      <c r="E416" s="19"/>
      <c r="F416" s="17"/>
      <c r="G416" s="19"/>
      <c r="H416" s="17"/>
      <c r="I416" s="19"/>
      <c r="J416" s="17"/>
      <c r="K416" s="19"/>
      <c r="L416" s="17"/>
      <c r="M416" s="19"/>
      <c r="N416" s="17"/>
      <c r="O416" s="19"/>
      <c r="P416" s="17"/>
      <c r="Q416" s="19"/>
      <c r="R416" s="17"/>
      <c r="S416" s="19"/>
      <c r="T416" s="17"/>
      <c r="U416" s="19"/>
      <c r="V416" s="11"/>
      <c r="W416" s="15"/>
      <c r="X416" s="17"/>
    </row>
    <row r="417" spans="1:24" hidden="1" x14ac:dyDescent="0.2">
      <c r="A417" s="44" t="s">
        <v>404</v>
      </c>
      <c r="B417" s="45">
        <v>0.97355700000000001</v>
      </c>
      <c r="C417" s="46">
        <v>51</v>
      </c>
      <c r="D417" s="45">
        <v>0.72582000000000002</v>
      </c>
      <c r="E417" s="46">
        <v>22</v>
      </c>
      <c r="F417" s="45">
        <v>-3.4871210000000001</v>
      </c>
      <c r="G417" s="46">
        <v>82</v>
      </c>
      <c r="H417" s="45">
        <v>-2.6672020000000001</v>
      </c>
      <c r="I417" s="46">
        <v>79</v>
      </c>
      <c r="J417" s="45">
        <v>0.97355700000000001</v>
      </c>
      <c r="K417" s="46">
        <v>51</v>
      </c>
      <c r="L417" s="45"/>
      <c r="M417" s="46"/>
      <c r="N417" s="45"/>
      <c r="O417" s="46"/>
      <c r="P417" s="45"/>
      <c r="Q417" s="46"/>
      <c r="R417" s="45"/>
      <c r="S417" s="46"/>
      <c r="T417" s="45"/>
      <c r="U417" s="46"/>
      <c r="V417" s="47">
        <v>43786160</v>
      </c>
      <c r="W417" s="48">
        <v>42186</v>
      </c>
      <c r="X417" s="45"/>
    </row>
    <row r="418" spans="1:24" hidden="1" x14ac:dyDescent="0.2">
      <c r="A418" s="44" t="s">
        <v>405</v>
      </c>
      <c r="B418" s="45">
        <v>2.39032</v>
      </c>
      <c r="C418" s="46">
        <v>30</v>
      </c>
      <c r="D418" s="45">
        <v>0.82716000000000001</v>
      </c>
      <c r="E418" s="46">
        <v>17</v>
      </c>
      <c r="F418" s="45">
        <v>-1.020937</v>
      </c>
      <c r="G418" s="46">
        <v>40</v>
      </c>
      <c r="H418" s="45">
        <v>-0.425815</v>
      </c>
      <c r="I418" s="46">
        <v>36</v>
      </c>
      <c r="J418" s="45">
        <v>2.39032</v>
      </c>
      <c r="K418" s="46">
        <v>30</v>
      </c>
      <c r="L418" s="45">
        <v>6.8932529999999996</v>
      </c>
      <c r="M418" s="46">
        <v>2</v>
      </c>
      <c r="N418" s="45">
        <v>7.8872200000000001</v>
      </c>
      <c r="O418" s="46">
        <v>2</v>
      </c>
      <c r="P418" s="45">
        <v>13.049376000000001</v>
      </c>
      <c r="Q418" s="46">
        <v>1</v>
      </c>
      <c r="R418" s="45">
        <v>12.331185</v>
      </c>
      <c r="S418" s="46">
        <v>1</v>
      </c>
      <c r="T418" s="45"/>
      <c r="U418" s="46"/>
      <c r="V418" s="47">
        <v>709457263</v>
      </c>
      <c r="W418" s="48">
        <v>41246</v>
      </c>
      <c r="X418" s="45">
        <v>4.9240579999999996</v>
      </c>
    </row>
    <row r="419" spans="1:24" hidden="1" x14ac:dyDescent="0.2">
      <c r="A419" s="44" t="s">
        <v>406</v>
      </c>
      <c r="B419" s="45">
        <v>4.0090579999999996</v>
      </c>
      <c r="C419" s="46">
        <v>10</v>
      </c>
      <c r="D419" s="45">
        <v>0.79295000000000004</v>
      </c>
      <c r="E419" s="46">
        <v>19</v>
      </c>
      <c r="F419" s="45">
        <v>2.9144E-2</v>
      </c>
      <c r="G419" s="46">
        <v>4</v>
      </c>
      <c r="H419" s="45">
        <v>1.0237780000000001</v>
      </c>
      <c r="I419" s="46">
        <v>7</v>
      </c>
      <c r="J419" s="45">
        <v>4.0090579999999996</v>
      </c>
      <c r="K419" s="46">
        <v>10</v>
      </c>
      <c r="L419" s="45"/>
      <c r="M419" s="46"/>
      <c r="N419" s="45"/>
      <c r="O419" s="46"/>
      <c r="P419" s="45"/>
      <c r="Q419" s="46"/>
      <c r="R419" s="45"/>
      <c r="S419" s="46"/>
      <c r="T419" s="45"/>
      <c r="U419" s="46"/>
      <c r="V419" s="47">
        <v>5028201898</v>
      </c>
      <c r="W419" s="48">
        <v>42222</v>
      </c>
      <c r="X419" s="45"/>
    </row>
    <row r="420" spans="1:24" hidden="1" x14ac:dyDescent="0.2">
      <c r="A420" s="44" t="s">
        <v>407</v>
      </c>
      <c r="B420" s="45">
        <v>4.9761110000000004</v>
      </c>
      <c r="C420" s="46">
        <v>5</v>
      </c>
      <c r="D420" s="45">
        <v>0.77317000000000002</v>
      </c>
      <c r="E420" s="46">
        <v>20</v>
      </c>
      <c r="F420" s="45">
        <v>-0.99634299999999998</v>
      </c>
      <c r="G420" s="46">
        <v>39</v>
      </c>
      <c r="H420" s="45">
        <v>-8.0399999999999999E-2</v>
      </c>
      <c r="I420" s="46">
        <v>26</v>
      </c>
      <c r="J420" s="45">
        <v>4.9761110000000004</v>
      </c>
      <c r="K420" s="46">
        <v>5</v>
      </c>
      <c r="L420" s="45"/>
      <c r="M420" s="46"/>
      <c r="N420" s="45"/>
      <c r="O420" s="46"/>
      <c r="P420" s="45"/>
      <c r="Q420" s="46"/>
      <c r="R420" s="45"/>
      <c r="S420" s="46"/>
      <c r="T420" s="45"/>
      <c r="U420" s="46"/>
      <c r="V420" s="47">
        <v>640872571</v>
      </c>
      <c r="W420" s="48">
        <v>42338</v>
      </c>
      <c r="X420" s="45"/>
    </row>
    <row r="421" spans="1:24" hidden="1" x14ac:dyDescent="0.2">
      <c r="A421" s="44" t="s">
        <v>408</v>
      </c>
      <c r="B421" s="45">
        <v>2.811499</v>
      </c>
      <c r="C421" s="46">
        <v>24</v>
      </c>
      <c r="D421" s="45">
        <v>0.96148999999999996</v>
      </c>
      <c r="E421" s="46">
        <v>6</v>
      </c>
      <c r="F421" s="45">
        <v>0.49803999999999998</v>
      </c>
      <c r="G421" s="46">
        <v>2</v>
      </c>
      <c r="H421" s="45">
        <v>0.81681999999999999</v>
      </c>
      <c r="I421" s="46">
        <v>10</v>
      </c>
      <c r="J421" s="45">
        <v>2.811499</v>
      </c>
      <c r="K421" s="46">
        <v>24</v>
      </c>
      <c r="L421" s="45">
        <v>4.9763000000000002</v>
      </c>
      <c r="M421" s="46">
        <v>26</v>
      </c>
      <c r="N421" s="45">
        <v>6.1287839999999996</v>
      </c>
      <c r="O421" s="46">
        <v>27</v>
      </c>
      <c r="P421" s="45">
        <v>9.6499020000000009</v>
      </c>
      <c r="Q421" s="46">
        <v>24</v>
      </c>
      <c r="R421" s="45">
        <v>9.8973010000000006</v>
      </c>
      <c r="S421" s="46">
        <v>16</v>
      </c>
      <c r="T421" s="45">
        <v>9.0147999999999993</v>
      </c>
      <c r="U421" s="46">
        <v>7</v>
      </c>
      <c r="V421" s="47">
        <v>2162946402</v>
      </c>
      <c r="W421" s="48">
        <v>34486</v>
      </c>
      <c r="X421" s="45">
        <v>5.0646490000000002</v>
      </c>
    </row>
    <row r="422" spans="1:24" hidden="1" x14ac:dyDescent="0.2">
      <c r="A422" s="44" t="s">
        <v>409</v>
      </c>
      <c r="B422" s="45">
        <v>4.9817010000000002</v>
      </c>
      <c r="C422" s="46">
        <v>4</v>
      </c>
      <c r="D422" s="45">
        <v>0.94215000000000004</v>
      </c>
      <c r="E422" s="46">
        <v>8</v>
      </c>
      <c r="F422" s="45">
        <v>-0.52043399999999995</v>
      </c>
      <c r="G422" s="46">
        <v>17</v>
      </c>
      <c r="H422" s="45">
        <v>1.1112789999999999</v>
      </c>
      <c r="I422" s="46">
        <v>5</v>
      </c>
      <c r="J422" s="45">
        <v>4.9817010000000002</v>
      </c>
      <c r="K422" s="46">
        <v>4</v>
      </c>
      <c r="L422" s="45">
        <v>5.1973000000000003</v>
      </c>
      <c r="M422" s="46">
        <v>22</v>
      </c>
      <c r="N422" s="45">
        <v>6.3973740000000001</v>
      </c>
      <c r="O422" s="46">
        <v>21</v>
      </c>
      <c r="P422" s="45">
        <v>9.2024179999999998</v>
      </c>
      <c r="Q422" s="46">
        <v>31</v>
      </c>
      <c r="R422" s="45">
        <v>9.0750829999999993</v>
      </c>
      <c r="S422" s="46">
        <v>27</v>
      </c>
      <c r="T422" s="45"/>
      <c r="U422" s="46"/>
      <c r="V422" s="47">
        <v>2529003314</v>
      </c>
      <c r="W422" s="48">
        <v>39121</v>
      </c>
      <c r="X422" s="45">
        <v>4.6762319999999997</v>
      </c>
    </row>
    <row r="423" spans="1:24" hidden="1" x14ac:dyDescent="0.2">
      <c r="A423" s="44" t="s">
        <v>410</v>
      </c>
      <c r="B423" s="45">
        <v>-2.9024160000000001</v>
      </c>
      <c r="C423" s="46">
        <v>75</v>
      </c>
      <c r="D423" s="45">
        <v>-0.38686999999999999</v>
      </c>
      <c r="E423" s="46">
        <v>86</v>
      </c>
      <c r="F423" s="45">
        <v>-1.75312</v>
      </c>
      <c r="G423" s="46">
        <v>69</v>
      </c>
      <c r="H423" s="45">
        <v>-1.6192420000000001</v>
      </c>
      <c r="I423" s="46">
        <v>71</v>
      </c>
      <c r="J423" s="45">
        <v>-2.9024160000000001</v>
      </c>
      <c r="K423" s="46">
        <v>75</v>
      </c>
      <c r="L423" s="45"/>
      <c r="M423" s="46"/>
      <c r="N423" s="45"/>
      <c r="O423" s="46"/>
      <c r="P423" s="45"/>
      <c r="Q423" s="46"/>
      <c r="R423" s="45"/>
      <c r="S423" s="46"/>
      <c r="T423" s="45"/>
      <c r="U423" s="46"/>
      <c r="V423" s="47">
        <v>49182179</v>
      </c>
      <c r="W423" s="48">
        <v>42117</v>
      </c>
      <c r="X423" s="45"/>
    </row>
    <row r="424" spans="1:24" hidden="1" x14ac:dyDescent="0.2">
      <c r="A424" s="44" t="s">
        <v>411</v>
      </c>
      <c r="B424" s="45">
        <v>1.0891249999999999</v>
      </c>
      <c r="C424" s="46">
        <v>50</v>
      </c>
      <c r="D424" s="45">
        <v>0.66235999999999995</v>
      </c>
      <c r="E424" s="46">
        <v>29</v>
      </c>
      <c r="F424" s="45">
        <v>-1.925576</v>
      </c>
      <c r="G424" s="46">
        <v>74</v>
      </c>
      <c r="H424" s="45">
        <v>-1.080335</v>
      </c>
      <c r="I424" s="46">
        <v>56</v>
      </c>
      <c r="J424" s="45">
        <v>1.0891249999999999</v>
      </c>
      <c r="K424" s="46">
        <v>50</v>
      </c>
      <c r="L424" s="45">
        <v>3.7608739999999998</v>
      </c>
      <c r="M424" s="46">
        <v>49</v>
      </c>
      <c r="N424" s="45">
        <v>5.5677700000000003</v>
      </c>
      <c r="O424" s="46">
        <v>37</v>
      </c>
      <c r="P424" s="45">
        <v>10.255713</v>
      </c>
      <c r="Q424" s="46">
        <v>17</v>
      </c>
      <c r="R424" s="45">
        <v>9.5211620000000003</v>
      </c>
      <c r="S424" s="46">
        <v>19</v>
      </c>
      <c r="T424" s="45"/>
      <c r="U424" s="46"/>
      <c r="V424" s="47">
        <v>445361246</v>
      </c>
      <c r="W424" s="48">
        <v>39757</v>
      </c>
      <c r="X424" s="45">
        <v>5.081626</v>
      </c>
    </row>
    <row r="425" spans="1:24" hidden="1" x14ac:dyDescent="0.2">
      <c r="A425" s="44" t="s">
        <v>412</v>
      </c>
      <c r="B425" s="45">
        <v>-0.35077399999999997</v>
      </c>
      <c r="C425" s="46">
        <v>65</v>
      </c>
      <c r="D425" s="45">
        <v>0.52985000000000004</v>
      </c>
      <c r="E425" s="46">
        <v>46</v>
      </c>
      <c r="F425" s="45">
        <v>-1.757579</v>
      </c>
      <c r="G425" s="46">
        <v>70</v>
      </c>
      <c r="H425" s="45">
        <v>-1.014025</v>
      </c>
      <c r="I425" s="46">
        <v>55</v>
      </c>
      <c r="J425" s="45">
        <v>-0.35077399999999997</v>
      </c>
      <c r="K425" s="46">
        <v>65</v>
      </c>
      <c r="L425" s="45">
        <v>5.8733320000000004</v>
      </c>
      <c r="M425" s="46">
        <v>11</v>
      </c>
      <c r="N425" s="45">
        <v>6.5187099999999996</v>
      </c>
      <c r="O425" s="46">
        <v>17</v>
      </c>
      <c r="P425" s="45"/>
      <c r="Q425" s="46"/>
      <c r="R425" s="45"/>
      <c r="S425" s="46"/>
      <c r="T425" s="45"/>
      <c r="U425" s="46"/>
      <c r="V425" s="47">
        <v>71898815</v>
      </c>
      <c r="W425" s="48">
        <v>41206</v>
      </c>
      <c r="X425" s="45">
        <v>5.0768449999999996</v>
      </c>
    </row>
    <row r="426" spans="1:24" hidden="1" x14ac:dyDescent="0.2">
      <c r="A426" s="44" t="s">
        <v>413</v>
      </c>
      <c r="B426" s="45">
        <v>-0.26953199999999999</v>
      </c>
      <c r="C426" s="46">
        <v>63</v>
      </c>
      <c r="D426" s="45">
        <v>0.45669999999999999</v>
      </c>
      <c r="E426" s="46">
        <v>51</v>
      </c>
      <c r="F426" s="45">
        <v>-0.95189000000000001</v>
      </c>
      <c r="G426" s="46">
        <v>37</v>
      </c>
      <c r="H426" s="45">
        <v>-0.66848300000000005</v>
      </c>
      <c r="I426" s="46">
        <v>46</v>
      </c>
      <c r="J426" s="45">
        <v>-0.26953199999999999</v>
      </c>
      <c r="K426" s="46">
        <v>63</v>
      </c>
      <c r="L426" s="45">
        <v>3.0183749999999998</v>
      </c>
      <c r="M426" s="46">
        <v>60</v>
      </c>
      <c r="N426" s="45">
        <v>4.4819259999999996</v>
      </c>
      <c r="O426" s="46">
        <v>47</v>
      </c>
      <c r="P426" s="45">
        <v>9.7812909999999995</v>
      </c>
      <c r="Q426" s="46">
        <v>23</v>
      </c>
      <c r="R426" s="45">
        <v>9.8039930000000002</v>
      </c>
      <c r="S426" s="46">
        <v>17</v>
      </c>
      <c r="T426" s="45"/>
      <c r="U426" s="46"/>
      <c r="V426" s="47">
        <v>634939658</v>
      </c>
      <c r="W426" s="48">
        <v>39484</v>
      </c>
      <c r="X426" s="45">
        <v>5.34307</v>
      </c>
    </row>
    <row r="427" spans="1:24" hidden="1" x14ac:dyDescent="0.2">
      <c r="A427" s="44" t="s">
        <v>414</v>
      </c>
      <c r="B427" s="45">
        <v>-0.90501500000000001</v>
      </c>
      <c r="C427" s="46">
        <v>71</v>
      </c>
      <c r="D427" s="45">
        <v>0.53573000000000004</v>
      </c>
      <c r="E427" s="46">
        <v>44</v>
      </c>
      <c r="F427" s="45">
        <v>-1.678464</v>
      </c>
      <c r="G427" s="46">
        <v>66</v>
      </c>
      <c r="H427" s="45">
        <v>-1.287784</v>
      </c>
      <c r="I427" s="46">
        <v>62</v>
      </c>
      <c r="J427" s="45">
        <v>-0.90501500000000001</v>
      </c>
      <c r="K427" s="46">
        <v>71</v>
      </c>
      <c r="L427" s="45">
        <v>4.356744</v>
      </c>
      <c r="M427" s="46">
        <v>39</v>
      </c>
      <c r="N427" s="45">
        <v>5.8744350000000001</v>
      </c>
      <c r="O427" s="46">
        <v>31</v>
      </c>
      <c r="P427" s="45">
        <v>9.3483800000000006</v>
      </c>
      <c r="Q427" s="46">
        <v>30</v>
      </c>
      <c r="R427" s="45">
        <v>9.2268059999999998</v>
      </c>
      <c r="S427" s="46">
        <v>25</v>
      </c>
      <c r="T427" s="45"/>
      <c r="U427" s="46"/>
      <c r="V427" s="47">
        <v>1446243412</v>
      </c>
      <c r="W427" s="48">
        <v>39580</v>
      </c>
      <c r="X427" s="45">
        <v>5.9767650000000003</v>
      </c>
    </row>
    <row r="428" spans="1:24" hidden="1" x14ac:dyDescent="0.2">
      <c r="A428" s="44" t="s">
        <v>415</v>
      </c>
      <c r="B428" s="45">
        <v>3.502713</v>
      </c>
      <c r="C428" s="46">
        <v>17</v>
      </c>
      <c r="D428" s="45">
        <v>0.89171999999999996</v>
      </c>
      <c r="E428" s="46">
        <v>11</v>
      </c>
      <c r="F428" s="45">
        <v>-0.91731600000000002</v>
      </c>
      <c r="G428" s="46">
        <v>33</v>
      </c>
      <c r="H428" s="45">
        <v>-0.91204200000000002</v>
      </c>
      <c r="I428" s="46">
        <v>54</v>
      </c>
      <c r="J428" s="45">
        <v>3.502713</v>
      </c>
      <c r="K428" s="46">
        <v>17</v>
      </c>
      <c r="L428" s="45">
        <v>6.1734450000000001</v>
      </c>
      <c r="M428" s="46">
        <v>7</v>
      </c>
      <c r="N428" s="45"/>
      <c r="O428" s="46"/>
      <c r="P428" s="45"/>
      <c r="Q428" s="46"/>
      <c r="R428" s="45"/>
      <c r="S428" s="46"/>
      <c r="T428" s="45"/>
      <c r="U428" s="46"/>
      <c r="V428" s="47">
        <v>555087874</v>
      </c>
      <c r="W428" s="48">
        <v>41641</v>
      </c>
      <c r="X428" s="45"/>
    </row>
    <row r="429" spans="1:24" hidden="1" x14ac:dyDescent="0.2">
      <c r="A429" s="44" t="s">
        <v>416</v>
      </c>
      <c r="B429" s="45"/>
      <c r="C429" s="46"/>
      <c r="D429" s="45">
        <v>0.63837999999999995</v>
      </c>
      <c r="E429" s="46">
        <v>33</v>
      </c>
      <c r="F429" s="45">
        <v>-0.446907</v>
      </c>
      <c r="G429" s="46">
        <v>12</v>
      </c>
      <c r="H429" s="45">
        <v>1.3017639999999999</v>
      </c>
      <c r="I429" s="46">
        <v>4</v>
      </c>
      <c r="J429" s="45"/>
      <c r="K429" s="46"/>
      <c r="L429" s="45"/>
      <c r="M429" s="46"/>
      <c r="N429" s="45"/>
      <c r="O429" s="46"/>
      <c r="P429" s="45"/>
      <c r="Q429" s="46"/>
      <c r="R429" s="45"/>
      <c r="S429" s="46"/>
      <c r="T429" s="45"/>
      <c r="U429" s="46"/>
      <c r="V429" s="47">
        <v>43928763</v>
      </c>
      <c r="W429" s="48">
        <v>42402</v>
      </c>
      <c r="X429" s="45"/>
    </row>
    <row r="430" spans="1:24" hidden="1" x14ac:dyDescent="0.2">
      <c r="A430" s="44" t="s">
        <v>417</v>
      </c>
      <c r="B430" s="45">
        <v>3.7301540000000002</v>
      </c>
      <c r="C430" s="46">
        <v>15</v>
      </c>
      <c r="D430" s="45">
        <v>0.63965000000000005</v>
      </c>
      <c r="E430" s="46">
        <v>32</v>
      </c>
      <c r="F430" s="45">
        <v>-0.55983899999999998</v>
      </c>
      <c r="G430" s="46">
        <v>19</v>
      </c>
      <c r="H430" s="45">
        <v>0.22931099999999999</v>
      </c>
      <c r="I430" s="46">
        <v>18</v>
      </c>
      <c r="J430" s="45">
        <v>3.7301540000000002</v>
      </c>
      <c r="K430" s="46">
        <v>15</v>
      </c>
      <c r="L430" s="45">
        <v>6.495876</v>
      </c>
      <c r="M430" s="46">
        <v>4</v>
      </c>
      <c r="N430" s="45"/>
      <c r="O430" s="46"/>
      <c r="P430" s="45"/>
      <c r="Q430" s="46"/>
      <c r="R430" s="45"/>
      <c r="S430" s="46"/>
      <c r="T430" s="45"/>
      <c r="U430" s="46"/>
      <c r="V430" s="47">
        <v>1298159203</v>
      </c>
      <c r="W430" s="48">
        <v>41821</v>
      </c>
      <c r="X430" s="45"/>
    </row>
    <row r="431" spans="1:24" hidden="1" x14ac:dyDescent="0.2">
      <c r="A431" s="44" t="s">
        <v>418</v>
      </c>
      <c r="B431" s="45">
        <v>-0.71037600000000001</v>
      </c>
      <c r="C431" s="46">
        <v>70</v>
      </c>
      <c r="D431" s="45">
        <v>0.15392</v>
      </c>
      <c r="E431" s="46">
        <v>78</v>
      </c>
      <c r="F431" s="45">
        <v>-2.2028120000000002</v>
      </c>
      <c r="G431" s="46">
        <v>76</v>
      </c>
      <c r="H431" s="45">
        <v>-1.621019</v>
      </c>
      <c r="I431" s="46">
        <v>72</v>
      </c>
      <c r="J431" s="45">
        <v>-0.71037600000000001</v>
      </c>
      <c r="K431" s="46">
        <v>70</v>
      </c>
      <c r="L431" s="45">
        <v>3.0598049999999999</v>
      </c>
      <c r="M431" s="46">
        <v>59</v>
      </c>
      <c r="N431" s="45">
        <v>4.9931739999999998</v>
      </c>
      <c r="O431" s="46">
        <v>45</v>
      </c>
      <c r="P431" s="45">
        <v>11.741471000000001</v>
      </c>
      <c r="Q431" s="46">
        <v>6</v>
      </c>
      <c r="R431" s="45">
        <v>11.089661</v>
      </c>
      <c r="S431" s="46">
        <v>6</v>
      </c>
      <c r="T431" s="45">
        <v>8.9987069999999996</v>
      </c>
      <c r="U431" s="46">
        <v>8</v>
      </c>
      <c r="V431" s="47">
        <v>614329929</v>
      </c>
      <c r="W431" s="48">
        <v>39023</v>
      </c>
      <c r="X431" s="45">
        <v>5.4227650000000001</v>
      </c>
    </row>
    <row r="432" spans="1:24" hidden="1" x14ac:dyDescent="0.2">
      <c r="A432" s="44" t="s">
        <v>419</v>
      </c>
      <c r="B432" s="45">
        <v>4.8655540000000004</v>
      </c>
      <c r="C432" s="46">
        <v>6</v>
      </c>
      <c r="D432" s="45">
        <v>0.90693000000000001</v>
      </c>
      <c r="E432" s="46">
        <v>10</v>
      </c>
      <c r="F432" s="45">
        <v>-0.93550299999999997</v>
      </c>
      <c r="G432" s="46">
        <v>35</v>
      </c>
      <c r="H432" s="45">
        <v>-0.74709700000000001</v>
      </c>
      <c r="I432" s="46">
        <v>48</v>
      </c>
      <c r="J432" s="45">
        <v>4.8655540000000004</v>
      </c>
      <c r="K432" s="46">
        <v>6</v>
      </c>
      <c r="L432" s="45">
        <v>5.1257679999999999</v>
      </c>
      <c r="M432" s="46">
        <v>24</v>
      </c>
      <c r="N432" s="45"/>
      <c r="O432" s="46"/>
      <c r="P432" s="45"/>
      <c r="Q432" s="46"/>
      <c r="R432" s="45"/>
      <c r="S432" s="46"/>
      <c r="T432" s="45"/>
      <c r="U432" s="46"/>
      <c r="V432" s="47">
        <v>33617485</v>
      </c>
      <c r="W432" s="48">
        <v>41834</v>
      </c>
      <c r="X432" s="45"/>
    </row>
    <row r="433" spans="1:24" hidden="1" x14ac:dyDescent="0.2">
      <c r="A433" s="44" t="s">
        <v>420</v>
      </c>
      <c r="B433" s="45">
        <v>1.644441</v>
      </c>
      <c r="C433" s="46">
        <v>45</v>
      </c>
      <c r="D433" s="45">
        <v>0.96309999999999996</v>
      </c>
      <c r="E433" s="46">
        <v>5</v>
      </c>
      <c r="F433" s="45">
        <v>-1.161171</v>
      </c>
      <c r="G433" s="46">
        <v>46</v>
      </c>
      <c r="H433" s="45">
        <v>-1.454575</v>
      </c>
      <c r="I433" s="46">
        <v>67</v>
      </c>
      <c r="J433" s="45">
        <v>1.644441</v>
      </c>
      <c r="K433" s="46">
        <v>45</v>
      </c>
      <c r="L433" s="45"/>
      <c r="M433" s="46"/>
      <c r="N433" s="45"/>
      <c r="O433" s="46"/>
      <c r="P433" s="45"/>
      <c r="Q433" s="46"/>
      <c r="R433" s="45"/>
      <c r="S433" s="46"/>
      <c r="T433" s="45"/>
      <c r="U433" s="46"/>
      <c r="V433" s="47">
        <v>382850045</v>
      </c>
      <c r="W433" s="48">
        <v>42310</v>
      </c>
      <c r="X433" s="45"/>
    </row>
    <row r="434" spans="1:24" hidden="1" x14ac:dyDescent="0.2">
      <c r="A434" s="44" t="s">
        <v>421</v>
      </c>
      <c r="B434" s="45">
        <v>0.64071999999999996</v>
      </c>
      <c r="C434" s="46">
        <v>54</v>
      </c>
      <c r="D434" s="45">
        <v>0.43625000000000003</v>
      </c>
      <c r="E434" s="46">
        <v>56</v>
      </c>
      <c r="F434" s="45">
        <v>-0.72520200000000001</v>
      </c>
      <c r="G434" s="46">
        <v>23</v>
      </c>
      <c r="H434" s="45">
        <v>-1.2069799999999999</v>
      </c>
      <c r="I434" s="46">
        <v>57</v>
      </c>
      <c r="J434" s="45">
        <v>0.64071999999999996</v>
      </c>
      <c r="K434" s="46">
        <v>54</v>
      </c>
      <c r="L434" s="45"/>
      <c r="M434" s="46"/>
      <c r="N434" s="45"/>
      <c r="O434" s="46"/>
      <c r="P434" s="45"/>
      <c r="Q434" s="46"/>
      <c r="R434" s="45"/>
      <c r="S434" s="46"/>
      <c r="T434" s="45"/>
      <c r="U434" s="46"/>
      <c r="V434" s="47">
        <v>77610028</v>
      </c>
      <c r="W434" s="48">
        <v>42278</v>
      </c>
      <c r="X434" s="45"/>
    </row>
    <row r="435" spans="1:24" hidden="1" x14ac:dyDescent="0.2">
      <c r="A435" s="44" t="s">
        <v>422</v>
      </c>
      <c r="B435" s="45">
        <v>3.969036</v>
      </c>
      <c r="C435" s="46">
        <v>12</v>
      </c>
      <c r="D435" s="45">
        <v>0.85016999999999998</v>
      </c>
      <c r="E435" s="46">
        <v>15</v>
      </c>
      <c r="F435" s="45">
        <v>-1.7059850000000001</v>
      </c>
      <c r="G435" s="46">
        <v>68</v>
      </c>
      <c r="H435" s="45">
        <v>-0.532698</v>
      </c>
      <c r="I435" s="46">
        <v>40</v>
      </c>
      <c r="J435" s="45">
        <v>3.969036</v>
      </c>
      <c r="K435" s="46">
        <v>12</v>
      </c>
      <c r="L435" s="45">
        <v>3.7189190000000001</v>
      </c>
      <c r="M435" s="46">
        <v>50</v>
      </c>
      <c r="N435" s="45"/>
      <c r="O435" s="46"/>
      <c r="P435" s="45"/>
      <c r="Q435" s="46"/>
      <c r="R435" s="45"/>
      <c r="S435" s="46"/>
      <c r="T435" s="45"/>
      <c r="U435" s="46"/>
      <c r="V435" s="47">
        <v>109026631</v>
      </c>
      <c r="W435" s="48">
        <v>41758</v>
      </c>
      <c r="X435" s="45"/>
    </row>
    <row r="436" spans="1:24" hidden="1" x14ac:dyDescent="0.2">
      <c r="A436" s="44" t="s">
        <v>423</v>
      </c>
      <c r="B436" s="45">
        <v>2.412757</v>
      </c>
      <c r="C436" s="46">
        <v>28</v>
      </c>
      <c r="D436" s="45">
        <v>1.0288900000000001</v>
      </c>
      <c r="E436" s="46">
        <v>3</v>
      </c>
      <c r="F436" s="45">
        <v>-0.84564899999999998</v>
      </c>
      <c r="G436" s="46">
        <v>28</v>
      </c>
      <c r="H436" s="45">
        <v>0.31452200000000002</v>
      </c>
      <c r="I436" s="46">
        <v>15</v>
      </c>
      <c r="J436" s="45">
        <v>2.412757</v>
      </c>
      <c r="K436" s="46">
        <v>28</v>
      </c>
      <c r="L436" s="45">
        <v>4.8750470000000004</v>
      </c>
      <c r="M436" s="46">
        <v>28</v>
      </c>
      <c r="N436" s="45">
        <v>6.8822510000000001</v>
      </c>
      <c r="O436" s="46">
        <v>10</v>
      </c>
      <c r="P436" s="45">
        <v>10.476201</v>
      </c>
      <c r="Q436" s="46">
        <v>16</v>
      </c>
      <c r="R436" s="45">
        <v>9.9880449999999996</v>
      </c>
      <c r="S436" s="46">
        <v>14</v>
      </c>
      <c r="T436" s="45">
        <v>9.2869469999999996</v>
      </c>
      <c r="U436" s="46">
        <v>4</v>
      </c>
      <c r="V436" s="47">
        <v>259214616</v>
      </c>
      <c r="W436" s="48">
        <v>39036</v>
      </c>
      <c r="X436" s="45">
        <v>4.8435920000000001</v>
      </c>
    </row>
    <row r="437" spans="1:24" hidden="1" x14ac:dyDescent="0.2">
      <c r="A437" s="44" t="s">
        <v>424</v>
      </c>
      <c r="B437" s="45"/>
      <c r="C437" s="46"/>
      <c r="D437" s="45">
        <v>0.35776000000000002</v>
      </c>
      <c r="E437" s="46">
        <v>64</v>
      </c>
      <c r="F437" s="45">
        <v>-3.6822360000000001</v>
      </c>
      <c r="G437" s="46">
        <v>84</v>
      </c>
      <c r="H437" s="45">
        <v>-5.4670009999999998</v>
      </c>
      <c r="I437" s="46">
        <v>83</v>
      </c>
      <c r="J437" s="45"/>
      <c r="K437" s="46"/>
      <c r="L437" s="45"/>
      <c r="M437" s="46"/>
      <c r="N437" s="45"/>
      <c r="O437" s="46"/>
      <c r="P437" s="45"/>
      <c r="Q437" s="46"/>
      <c r="R437" s="45"/>
      <c r="S437" s="46"/>
      <c r="T437" s="45"/>
      <c r="U437" s="46"/>
      <c r="V437" s="47">
        <v>280032014</v>
      </c>
      <c r="W437" s="48">
        <v>42552</v>
      </c>
      <c r="X437" s="45"/>
    </row>
    <row r="438" spans="1:24" hidden="1" x14ac:dyDescent="0.2">
      <c r="A438" s="44" t="s">
        <v>425</v>
      </c>
      <c r="B438" s="45">
        <v>0.71037399999999995</v>
      </c>
      <c r="C438" s="46">
        <v>52</v>
      </c>
      <c r="D438" s="45">
        <v>0.29219000000000001</v>
      </c>
      <c r="E438" s="46">
        <v>71</v>
      </c>
      <c r="F438" s="45">
        <v>-3.4997560000000001</v>
      </c>
      <c r="G438" s="46">
        <v>83</v>
      </c>
      <c r="H438" s="45">
        <v>-2.719821</v>
      </c>
      <c r="I438" s="46">
        <v>80</v>
      </c>
      <c r="J438" s="45">
        <v>0.71037399999999995</v>
      </c>
      <c r="K438" s="46">
        <v>52</v>
      </c>
      <c r="L438" s="45"/>
      <c r="M438" s="46"/>
      <c r="N438" s="45"/>
      <c r="O438" s="46"/>
      <c r="P438" s="45"/>
      <c r="Q438" s="46"/>
      <c r="R438" s="45"/>
      <c r="S438" s="46"/>
      <c r="T438" s="45"/>
      <c r="U438" s="46"/>
      <c r="V438" s="47">
        <v>112016492</v>
      </c>
      <c r="W438" s="48">
        <v>42198</v>
      </c>
      <c r="X438" s="45"/>
    </row>
    <row r="439" spans="1:24" hidden="1" x14ac:dyDescent="0.2">
      <c r="A439" s="44" t="s">
        <v>426</v>
      </c>
      <c r="B439" s="45">
        <v>-4.6279440000000003</v>
      </c>
      <c r="C439" s="46">
        <v>78</v>
      </c>
      <c r="D439" s="45">
        <v>0.64419999999999999</v>
      </c>
      <c r="E439" s="46">
        <v>31</v>
      </c>
      <c r="F439" s="45">
        <v>-1.938447</v>
      </c>
      <c r="G439" s="46">
        <v>75</v>
      </c>
      <c r="H439" s="45">
        <v>-2.4672499999999999</v>
      </c>
      <c r="I439" s="46">
        <v>78</v>
      </c>
      <c r="J439" s="45">
        <v>-4.6279440000000003</v>
      </c>
      <c r="K439" s="46">
        <v>78</v>
      </c>
      <c r="L439" s="45">
        <v>3.5987469999999999</v>
      </c>
      <c r="M439" s="46">
        <v>52</v>
      </c>
      <c r="N439" s="45">
        <v>6.3484740000000004</v>
      </c>
      <c r="O439" s="46">
        <v>23</v>
      </c>
      <c r="P439" s="45">
        <v>9.4692589999999992</v>
      </c>
      <c r="Q439" s="46">
        <v>28</v>
      </c>
      <c r="R439" s="45">
        <v>9.0412520000000001</v>
      </c>
      <c r="S439" s="46">
        <v>28</v>
      </c>
      <c r="T439" s="45">
        <v>7.7287970000000001</v>
      </c>
      <c r="U439" s="46">
        <v>21</v>
      </c>
      <c r="V439" s="47">
        <v>200703093</v>
      </c>
      <c r="W439" s="48">
        <v>38523</v>
      </c>
      <c r="X439" s="45">
        <v>6.092022</v>
      </c>
    </row>
    <row r="440" spans="1:24" hidden="1" x14ac:dyDescent="0.2">
      <c r="A440" s="44" t="s">
        <v>427</v>
      </c>
      <c r="B440" s="45">
        <v>4.2656179999999999</v>
      </c>
      <c r="C440" s="46">
        <v>8</v>
      </c>
      <c r="D440" s="45">
        <v>0.28625</v>
      </c>
      <c r="E440" s="46">
        <v>72</v>
      </c>
      <c r="F440" s="45">
        <v>-0.50129699999999999</v>
      </c>
      <c r="G440" s="46">
        <v>15</v>
      </c>
      <c r="H440" s="45">
        <v>0.98005299999999995</v>
      </c>
      <c r="I440" s="46">
        <v>9</v>
      </c>
      <c r="J440" s="45">
        <v>4.2656179999999999</v>
      </c>
      <c r="K440" s="46">
        <v>8</v>
      </c>
      <c r="L440" s="45">
        <v>4.4284160000000004</v>
      </c>
      <c r="M440" s="46">
        <v>38</v>
      </c>
      <c r="N440" s="45">
        <v>5.6467850000000004</v>
      </c>
      <c r="O440" s="46">
        <v>35</v>
      </c>
      <c r="P440" s="45">
        <v>9.8869980000000002</v>
      </c>
      <c r="Q440" s="46">
        <v>20</v>
      </c>
      <c r="R440" s="45">
        <v>9.9696110000000004</v>
      </c>
      <c r="S440" s="46">
        <v>15</v>
      </c>
      <c r="T440" s="45">
        <v>9.490005</v>
      </c>
      <c r="U440" s="46">
        <v>3</v>
      </c>
      <c r="V440" s="47">
        <v>18786703568</v>
      </c>
      <c r="W440" s="48">
        <v>37074</v>
      </c>
      <c r="X440" s="45">
        <v>5.009347</v>
      </c>
    </row>
    <row r="441" spans="1:24" hidden="1" x14ac:dyDescent="0.2">
      <c r="A441" s="44" t="s">
        <v>428</v>
      </c>
      <c r="B441" s="45">
        <v>-0.36702200000000001</v>
      </c>
      <c r="C441" s="46">
        <v>66</v>
      </c>
      <c r="D441" s="45">
        <v>0.37689</v>
      </c>
      <c r="E441" s="46">
        <v>62</v>
      </c>
      <c r="F441" s="45">
        <v>-1.878592</v>
      </c>
      <c r="G441" s="46">
        <v>73</v>
      </c>
      <c r="H441" s="45">
        <v>-1.7272050000000001</v>
      </c>
      <c r="I441" s="46">
        <v>74</v>
      </c>
      <c r="J441" s="45">
        <v>-0.36702200000000001</v>
      </c>
      <c r="K441" s="46">
        <v>66</v>
      </c>
      <c r="L441" s="45">
        <v>3.5582129999999998</v>
      </c>
      <c r="M441" s="46">
        <v>54</v>
      </c>
      <c r="N441" s="45">
        <v>4.2604499999999996</v>
      </c>
      <c r="O441" s="46">
        <v>50</v>
      </c>
      <c r="P441" s="45"/>
      <c r="Q441" s="46"/>
      <c r="R441" s="45"/>
      <c r="S441" s="46"/>
      <c r="T441" s="45"/>
      <c r="U441" s="46"/>
      <c r="V441" s="47">
        <v>87247321</v>
      </c>
      <c r="W441" s="48">
        <v>41236</v>
      </c>
      <c r="X441" s="45">
        <v>4.357526</v>
      </c>
    </row>
    <row r="442" spans="1:24" hidden="1" x14ac:dyDescent="0.2">
      <c r="A442" s="44" t="s">
        <v>429</v>
      </c>
      <c r="B442" s="45">
        <v>0.42576199999999997</v>
      </c>
      <c r="C442" s="46">
        <v>57</v>
      </c>
      <c r="D442" s="45">
        <v>0.58391999999999999</v>
      </c>
      <c r="E442" s="46">
        <v>37</v>
      </c>
      <c r="F442" s="45">
        <v>-0.73757399999999995</v>
      </c>
      <c r="G442" s="46">
        <v>24</v>
      </c>
      <c r="H442" s="45">
        <v>0.57619399999999998</v>
      </c>
      <c r="I442" s="46">
        <v>12</v>
      </c>
      <c r="J442" s="45">
        <v>0.42576199999999997</v>
      </c>
      <c r="K442" s="46">
        <v>57</v>
      </c>
      <c r="L442" s="45">
        <v>3.567374</v>
      </c>
      <c r="M442" s="46">
        <v>53</v>
      </c>
      <c r="N442" s="45">
        <v>5.526675</v>
      </c>
      <c r="O442" s="46">
        <v>38</v>
      </c>
      <c r="P442" s="45">
        <v>10.811977000000001</v>
      </c>
      <c r="Q442" s="46">
        <v>15</v>
      </c>
      <c r="R442" s="45"/>
      <c r="S442" s="46"/>
      <c r="T442" s="45"/>
      <c r="U442" s="46"/>
      <c r="V442" s="47">
        <v>257075600</v>
      </c>
      <c r="W442" s="48">
        <v>37165</v>
      </c>
      <c r="X442" s="45">
        <v>5.8250200000000003</v>
      </c>
    </row>
    <row r="443" spans="1:24" hidden="1" x14ac:dyDescent="0.2">
      <c r="A443" s="44" t="s">
        <v>430</v>
      </c>
      <c r="B443" s="45">
        <v>2.823655</v>
      </c>
      <c r="C443" s="46">
        <v>23</v>
      </c>
      <c r="D443" s="45">
        <v>0.49887999999999999</v>
      </c>
      <c r="E443" s="46">
        <v>48</v>
      </c>
      <c r="F443" s="45">
        <v>0.73536500000000005</v>
      </c>
      <c r="G443" s="46">
        <v>1</v>
      </c>
      <c r="H443" s="45">
        <v>1.418118</v>
      </c>
      <c r="I443" s="46">
        <v>3</v>
      </c>
      <c r="J443" s="45">
        <v>2.823655</v>
      </c>
      <c r="K443" s="46">
        <v>23</v>
      </c>
      <c r="L443" s="45"/>
      <c r="M443" s="46"/>
      <c r="N443" s="45"/>
      <c r="O443" s="46"/>
      <c r="P443" s="45"/>
      <c r="Q443" s="46"/>
      <c r="R443" s="45"/>
      <c r="S443" s="46"/>
      <c r="T443" s="45"/>
      <c r="U443" s="46"/>
      <c r="V443" s="47">
        <v>1033989040</v>
      </c>
      <c r="W443" s="48">
        <v>42331</v>
      </c>
      <c r="X443" s="45"/>
    </row>
    <row r="444" spans="1:24" hidden="1" x14ac:dyDescent="0.2">
      <c r="A444" s="44" t="s">
        <v>431</v>
      </c>
      <c r="B444" s="45">
        <v>2.24186</v>
      </c>
      <c r="C444" s="46">
        <v>35</v>
      </c>
      <c r="D444" s="45">
        <v>9.7369999999999998E-2</v>
      </c>
      <c r="E444" s="46">
        <v>81</v>
      </c>
      <c r="F444" s="45">
        <v>-0.80639700000000003</v>
      </c>
      <c r="G444" s="46">
        <v>26</v>
      </c>
      <c r="H444" s="45">
        <v>-0.41511500000000001</v>
      </c>
      <c r="I444" s="46">
        <v>35</v>
      </c>
      <c r="J444" s="45">
        <v>2.24186</v>
      </c>
      <c r="K444" s="46">
        <v>35</v>
      </c>
      <c r="L444" s="45">
        <v>6.3897180000000002</v>
      </c>
      <c r="M444" s="46">
        <v>6</v>
      </c>
      <c r="N444" s="45">
        <v>7.637651</v>
      </c>
      <c r="O444" s="46">
        <v>4</v>
      </c>
      <c r="P444" s="45"/>
      <c r="Q444" s="46"/>
      <c r="R444" s="45"/>
      <c r="S444" s="46"/>
      <c r="T444" s="45"/>
      <c r="U444" s="46"/>
      <c r="V444" s="47">
        <v>631963076</v>
      </c>
      <c r="W444" s="48">
        <v>39392</v>
      </c>
      <c r="X444" s="45">
        <v>5.1680590000000004</v>
      </c>
    </row>
    <row r="445" spans="1:24" hidden="1" x14ac:dyDescent="0.2">
      <c r="A445" s="44" t="s">
        <v>432</v>
      </c>
      <c r="B445" s="45"/>
      <c r="C445" s="46"/>
      <c r="D445" s="45">
        <v>0.40423999999999999</v>
      </c>
      <c r="E445" s="46">
        <v>58</v>
      </c>
      <c r="F445" s="45">
        <v>-1.3112140000000001</v>
      </c>
      <c r="G445" s="46">
        <v>57</v>
      </c>
      <c r="H445" s="45"/>
      <c r="I445" s="46"/>
      <c r="J445" s="45"/>
      <c r="K445" s="46"/>
      <c r="L445" s="45"/>
      <c r="M445" s="46"/>
      <c r="N445" s="45"/>
      <c r="O445" s="46"/>
      <c r="P445" s="45"/>
      <c r="Q445" s="46"/>
      <c r="R445" s="45"/>
      <c r="S445" s="46"/>
      <c r="T445" s="45"/>
      <c r="U445" s="46"/>
      <c r="V445" s="47">
        <v>133149468</v>
      </c>
      <c r="W445" s="48">
        <v>42628</v>
      </c>
      <c r="X445" s="45"/>
    </row>
    <row r="446" spans="1:24" hidden="1" x14ac:dyDescent="0.2">
      <c r="A446" s="44" t="s">
        <v>433</v>
      </c>
      <c r="B446" s="45">
        <v>2.6863679999999999</v>
      </c>
      <c r="C446" s="46">
        <v>27</v>
      </c>
      <c r="D446" s="45">
        <v>-0.22258</v>
      </c>
      <c r="E446" s="46">
        <v>83</v>
      </c>
      <c r="F446" s="45">
        <v>-2.7209750000000001</v>
      </c>
      <c r="G446" s="46">
        <v>81</v>
      </c>
      <c r="H446" s="45">
        <v>-1.804109</v>
      </c>
      <c r="I446" s="46">
        <v>75</v>
      </c>
      <c r="J446" s="45">
        <v>2.6863679999999999</v>
      </c>
      <c r="K446" s="46">
        <v>27</v>
      </c>
      <c r="L446" s="45">
        <v>3.3789310000000001</v>
      </c>
      <c r="M446" s="46">
        <v>56</v>
      </c>
      <c r="N446" s="45">
        <v>4.4521509999999997</v>
      </c>
      <c r="O446" s="46">
        <v>48</v>
      </c>
      <c r="P446" s="45"/>
      <c r="Q446" s="46"/>
      <c r="R446" s="45"/>
      <c r="S446" s="46"/>
      <c r="T446" s="45"/>
      <c r="U446" s="46"/>
      <c r="V446" s="47">
        <v>46095594</v>
      </c>
      <c r="W446" s="48">
        <v>41435</v>
      </c>
      <c r="X446" s="45">
        <v>6.0312080000000003</v>
      </c>
    </row>
    <row r="447" spans="1:24" hidden="1" x14ac:dyDescent="0.2">
      <c r="A447" s="44" t="s">
        <v>434</v>
      </c>
      <c r="B447" s="45">
        <v>1.851607</v>
      </c>
      <c r="C447" s="46">
        <v>39</v>
      </c>
      <c r="D447" s="45">
        <v>0.74280000000000002</v>
      </c>
      <c r="E447" s="46">
        <v>21</v>
      </c>
      <c r="F447" s="45">
        <v>-1.3143910000000001</v>
      </c>
      <c r="G447" s="46">
        <v>58</v>
      </c>
      <c r="H447" s="45">
        <v>-0.47635300000000003</v>
      </c>
      <c r="I447" s="46">
        <v>38</v>
      </c>
      <c r="J447" s="45">
        <v>1.851607</v>
      </c>
      <c r="K447" s="46">
        <v>39</v>
      </c>
      <c r="L447" s="45">
        <v>6.0618840000000001</v>
      </c>
      <c r="M447" s="46">
        <v>8</v>
      </c>
      <c r="N447" s="45">
        <v>7.2488599999999996</v>
      </c>
      <c r="O447" s="46">
        <v>6</v>
      </c>
      <c r="P447" s="45">
        <v>11.146264</v>
      </c>
      <c r="Q447" s="46">
        <v>12</v>
      </c>
      <c r="R447" s="45">
        <v>10.926401</v>
      </c>
      <c r="S447" s="46">
        <v>7</v>
      </c>
      <c r="T447" s="45">
        <v>9.5391089999999998</v>
      </c>
      <c r="U447" s="46">
        <v>2</v>
      </c>
      <c r="V447" s="47">
        <v>2635544378</v>
      </c>
      <c r="W447" s="48">
        <v>38579</v>
      </c>
      <c r="X447" s="45">
        <v>5.4138770000000003</v>
      </c>
    </row>
    <row r="448" spans="1:24" hidden="1" x14ac:dyDescent="0.2">
      <c r="A448" s="44" t="s">
        <v>435</v>
      </c>
      <c r="B448" s="45"/>
      <c r="C448" s="46"/>
      <c r="D448" s="45">
        <v>0.92003000000000001</v>
      </c>
      <c r="E448" s="46">
        <v>9</v>
      </c>
      <c r="F448" s="45">
        <v>-0.41899799999999998</v>
      </c>
      <c r="G448" s="46">
        <v>11</v>
      </c>
      <c r="H448" s="45">
        <v>-0.180009</v>
      </c>
      <c r="I448" s="46">
        <v>30</v>
      </c>
      <c r="J448" s="45"/>
      <c r="K448" s="46"/>
      <c r="L448" s="45"/>
      <c r="M448" s="46"/>
      <c r="N448" s="45"/>
      <c r="O448" s="46"/>
      <c r="P448" s="45"/>
      <c r="Q448" s="46"/>
      <c r="R448" s="45"/>
      <c r="S448" s="46"/>
      <c r="T448" s="45"/>
      <c r="U448" s="46"/>
      <c r="V448" s="47">
        <v>257221690</v>
      </c>
      <c r="W448" s="48">
        <v>42552</v>
      </c>
      <c r="X448" s="45"/>
    </row>
    <row r="449" spans="1:24" hidden="1" x14ac:dyDescent="0.2">
      <c r="A449" s="44" t="s">
        <v>436</v>
      </c>
      <c r="B449" s="45">
        <v>0.33107999999999999</v>
      </c>
      <c r="C449" s="46">
        <v>60</v>
      </c>
      <c r="D449" s="45">
        <v>-0.32758999999999999</v>
      </c>
      <c r="E449" s="46">
        <v>85</v>
      </c>
      <c r="F449" s="45">
        <v>-1.4242600000000001</v>
      </c>
      <c r="G449" s="46">
        <v>61</v>
      </c>
      <c r="H449" s="45">
        <v>-1.44021</v>
      </c>
      <c r="I449" s="46">
        <v>66</v>
      </c>
      <c r="J449" s="45">
        <v>0.33107999999999999</v>
      </c>
      <c r="K449" s="46">
        <v>60</v>
      </c>
      <c r="L449" s="45">
        <v>4.6853090000000002</v>
      </c>
      <c r="M449" s="46">
        <v>31</v>
      </c>
      <c r="N449" s="45">
        <v>5.9575459999999998</v>
      </c>
      <c r="O449" s="46">
        <v>30</v>
      </c>
      <c r="P449" s="45"/>
      <c r="Q449" s="46"/>
      <c r="R449" s="45"/>
      <c r="S449" s="46"/>
      <c r="T449" s="45"/>
      <c r="U449" s="46"/>
      <c r="V449" s="47">
        <v>1580795019</v>
      </c>
      <c r="W449" s="48">
        <v>41641</v>
      </c>
      <c r="X449" s="45">
        <v>4.950685</v>
      </c>
    </row>
    <row r="450" spans="1:24" hidden="1" x14ac:dyDescent="0.2">
      <c r="A450" s="44" t="s">
        <v>437</v>
      </c>
      <c r="B450" s="45">
        <v>-1.795088</v>
      </c>
      <c r="C450" s="46">
        <v>73</v>
      </c>
      <c r="D450" s="45">
        <v>1.00363</v>
      </c>
      <c r="E450" s="46">
        <v>4</v>
      </c>
      <c r="F450" s="45">
        <v>-2.48088</v>
      </c>
      <c r="G450" s="46">
        <v>80</v>
      </c>
      <c r="H450" s="45">
        <v>-3.2509589999999999</v>
      </c>
      <c r="I450" s="46">
        <v>82</v>
      </c>
      <c r="J450" s="45">
        <v>-1.795088</v>
      </c>
      <c r="K450" s="46">
        <v>73</v>
      </c>
      <c r="L450" s="45">
        <v>1.7806090000000001</v>
      </c>
      <c r="M450" s="46">
        <v>63</v>
      </c>
      <c r="N450" s="45">
        <v>4.2449979999999998</v>
      </c>
      <c r="O450" s="46">
        <v>51</v>
      </c>
      <c r="P450" s="45">
        <v>10.028064000000001</v>
      </c>
      <c r="Q450" s="46">
        <v>19</v>
      </c>
      <c r="R450" s="45">
        <v>9.3756339999999998</v>
      </c>
      <c r="S450" s="46">
        <v>23</v>
      </c>
      <c r="T450" s="45"/>
      <c r="U450" s="46"/>
      <c r="V450" s="47">
        <v>216372305</v>
      </c>
      <c r="W450" s="48">
        <v>39357</v>
      </c>
      <c r="X450" s="45">
        <v>6.4538739999999999</v>
      </c>
    </row>
    <row r="451" spans="1:24" hidden="1" x14ac:dyDescent="0.2">
      <c r="A451" s="44" t="s">
        <v>438</v>
      </c>
      <c r="B451" s="45"/>
      <c r="C451" s="46"/>
      <c r="D451" s="45">
        <v>0.14113999999999999</v>
      </c>
      <c r="E451" s="46">
        <v>79</v>
      </c>
      <c r="F451" s="45">
        <v>-1.672936</v>
      </c>
      <c r="G451" s="46">
        <v>65</v>
      </c>
      <c r="H451" s="45">
        <v>-1.429001</v>
      </c>
      <c r="I451" s="46">
        <v>65</v>
      </c>
      <c r="J451" s="45"/>
      <c r="K451" s="46"/>
      <c r="L451" s="45"/>
      <c r="M451" s="46"/>
      <c r="N451" s="45"/>
      <c r="O451" s="46"/>
      <c r="P451" s="45"/>
      <c r="Q451" s="46"/>
      <c r="R451" s="45"/>
      <c r="S451" s="46"/>
      <c r="T451" s="45"/>
      <c r="U451" s="46"/>
      <c r="V451" s="47">
        <v>1003636</v>
      </c>
      <c r="W451" s="48">
        <v>42493</v>
      </c>
      <c r="X451" s="45"/>
    </row>
    <row r="452" spans="1:24" hidden="1" x14ac:dyDescent="0.2">
      <c r="A452" s="44" t="s">
        <v>439</v>
      </c>
      <c r="B452" s="45">
        <v>0.49514900000000001</v>
      </c>
      <c r="C452" s="46">
        <v>56</v>
      </c>
      <c r="D452" s="45">
        <v>0.54361999999999999</v>
      </c>
      <c r="E452" s="46">
        <v>42</v>
      </c>
      <c r="F452" s="45">
        <v>-0.47054299999999999</v>
      </c>
      <c r="G452" s="46">
        <v>13</v>
      </c>
      <c r="H452" s="45">
        <v>-0.14075199999999999</v>
      </c>
      <c r="I452" s="46">
        <v>28</v>
      </c>
      <c r="J452" s="45">
        <v>0.49514900000000001</v>
      </c>
      <c r="K452" s="46">
        <v>56</v>
      </c>
      <c r="L452" s="45">
        <v>3.952413</v>
      </c>
      <c r="M452" s="46">
        <v>47</v>
      </c>
      <c r="N452" s="45">
        <v>5.1259699999999997</v>
      </c>
      <c r="O452" s="46">
        <v>42</v>
      </c>
      <c r="P452" s="45">
        <v>7.4119169999999999</v>
      </c>
      <c r="Q452" s="46">
        <v>42</v>
      </c>
      <c r="R452" s="45">
        <v>6.1827459999999999</v>
      </c>
      <c r="S452" s="46">
        <v>38</v>
      </c>
      <c r="T452" s="45">
        <v>6.9675729999999998</v>
      </c>
      <c r="U452" s="46">
        <v>26</v>
      </c>
      <c r="V452" s="47">
        <v>276502401</v>
      </c>
      <c r="W452" s="48">
        <v>38607</v>
      </c>
      <c r="X452" s="45">
        <v>3.9809019999999999</v>
      </c>
    </row>
    <row r="453" spans="1:24" hidden="1" x14ac:dyDescent="0.2">
      <c r="A453" s="44" t="s">
        <v>440</v>
      </c>
      <c r="B453" s="45">
        <v>2.4061409999999999</v>
      </c>
      <c r="C453" s="46">
        <v>29</v>
      </c>
      <c r="D453" s="45">
        <v>0.69923999999999997</v>
      </c>
      <c r="E453" s="46">
        <v>24</v>
      </c>
      <c r="F453" s="45">
        <v>-0.36627799999999999</v>
      </c>
      <c r="G453" s="46">
        <v>10</v>
      </c>
      <c r="H453" s="45">
        <v>0.55427199999999999</v>
      </c>
      <c r="I453" s="46">
        <v>13</v>
      </c>
      <c r="J453" s="45">
        <v>2.4061409999999999</v>
      </c>
      <c r="K453" s="46">
        <v>29</v>
      </c>
      <c r="L453" s="45">
        <v>6.7133580000000004</v>
      </c>
      <c r="M453" s="46">
        <v>3</v>
      </c>
      <c r="N453" s="45"/>
      <c r="O453" s="46"/>
      <c r="P453" s="45"/>
      <c r="Q453" s="46"/>
      <c r="R453" s="45"/>
      <c r="S453" s="46"/>
      <c r="T453" s="45"/>
      <c r="U453" s="46"/>
      <c r="V453" s="47">
        <v>257024975</v>
      </c>
      <c r="W453" s="48">
        <v>41662</v>
      </c>
      <c r="X453" s="45"/>
    </row>
    <row r="454" spans="1:24" hidden="1" x14ac:dyDescent="0.2">
      <c r="A454" s="44" t="s">
        <v>441</v>
      </c>
      <c r="B454" s="45">
        <v>-11.257709</v>
      </c>
      <c r="C454" s="46">
        <v>79</v>
      </c>
      <c r="D454" s="45">
        <v>0.61802999999999997</v>
      </c>
      <c r="E454" s="46">
        <v>34</v>
      </c>
      <c r="F454" s="45">
        <v>-4.11198</v>
      </c>
      <c r="G454" s="46">
        <v>85</v>
      </c>
      <c r="H454" s="45">
        <v>-7.9682399999999998</v>
      </c>
      <c r="I454" s="46">
        <v>85</v>
      </c>
      <c r="J454" s="45">
        <v>-11.257709</v>
      </c>
      <c r="K454" s="46">
        <v>79</v>
      </c>
      <c r="L454" s="45">
        <v>-0.37658399999999997</v>
      </c>
      <c r="M454" s="46">
        <v>65</v>
      </c>
      <c r="N454" s="45">
        <v>4.0757289999999999</v>
      </c>
      <c r="O454" s="46">
        <v>53</v>
      </c>
      <c r="P454" s="45">
        <v>9.1250429999999998</v>
      </c>
      <c r="Q454" s="46">
        <v>34</v>
      </c>
      <c r="R454" s="45">
        <v>9.1015440000000005</v>
      </c>
      <c r="S454" s="46">
        <v>26</v>
      </c>
      <c r="T454" s="45">
        <v>7.740354</v>
      </c>
      <c r="U454" s="46">
        <v>20</v>
      </c>
      <c r="V454" s="47">
        <v>71564078</v>
      </c>
      <c r="W454" s="48">
        <v>38338</v>
      </c>
      <c r="X454" s="45">
        <v>9.8536900000000003</v>
      </c>
    </row>
    <row r="455" spans="1:24" hidden="1" x14ac:dyDescent="0.2">
      <c r="A455" s="44" t="s">
        <v>442</v>
      </c>
      <c r="B455" s="45">
        <v>11.113103000000001</v>
      </c>
      <c r="C455" s="46">
        <v>1</v>
      </c>
      <c r="D455" s="45">
        <v>1.2051400000000001</v>
      </c>
      <c r="E455" s="46">
        <v>2</v>
      </c>
      <c r="F455" s="45">
        <v>-0.49484400000000001</v>
      </c>
      <c r="G455" s="46">
        <v>14</v>
      </c>
      <c r="H455" s="45">
        <v>4.174258</v>
      </c>
      <c r="I455" s="46">
        <v>1</v>
      </c>
      <c r="J455" s="45">
        <v>11.113103000000001</v>
      </c>
      <c r="K455" s="46">
        <v>1</v>
      </c>
      <c r="L455" s="45">
        <v>3.9495459999999998</v>
      </c>
      <c r="M455" s="46">
        <v>48</v>
      </c>
      <c r="N455" s="45">
        <v>5.4514279999999999</v>
      </c>
      <c r="O455" s="46">
        <v>39</v>
      </c>
      <c r="P455" s="45">
        <v>7.3158760000000003</v>
      </c>
      <c r="Q455" s="46">
        <v>43</v>
      </c>
      <c r="R455" s="45">
        <v>6.61578</v>
      </c>
      <c r="S455" s="46">
        <v>37</v>
      </c>
      <c r="T455" s="45">
        <v>6.9774409999999998</v>
      </c>
      <c r="U455" s="46">
        <v>25</v>
      </c>
      <c r="V455" s="47">
        <v>77175245</v>
      </c>
      <c r="W455" s="48">
        <v>40452</v>
      </c>
      <c r="X455" s="45">
        <v>6.4519729999999997</v>
      </c>
    </row>
    <row r="456" spans="1:24" hidden="1" x14ac:dyDescent="0.2">
      <c r="A456" s="44" t="s">
        <v>443</v>
      </c>
      <c r="B456" s="45">
        <v>2.1117499999999998</v>
      </c>
      <c r="C456" s="46">
        <v>36</v>
      </c>
      <c r="D456" s="45">
        <v>0.81050999999999995</v>
      </c>
      <c r="E456" s="46">
        <v>18</v>
      </c>
      <c r="F456" s="45">
        <v>-1.20679</v>
      </c>
      <c r="G456" s="46">
        <v>52</v>
      </c>
      <c r="H456" s="45">
        <v>-0.38190000000000002</v>
      </c>
      <c r="I456" s="46">
        <v>34</v>
      </c>
      <c r="J456" s="45">
        <v>2.1117499999999998</v>
      </c>
      <c r="K456" s="46">
        <v>36</v>
      </c>
      <c r="L456" s="45">
        <v>4.1045389999999999</v>
      </c>
      <c r="M456" s="46">
        <v>45</v>
      </c>
      <c r="N456" s="45">
        <v>6.0983210000000003</v>
      </c>
      <c r="O456" s="46">
        <v>29</v>
      </c>
      <c r="P456" s="45">
        <v>10.848572000000001</v>
      </c>
      <c r="Q456" s="46">
        <v>14</v>
      </c>
      <c r="R456" s="45">
        <v>10.339649</v>
      </c>
      <c r="S456" s="46">
        <v>13</v>
      </c>
      <c r="T456" s="45">
        <v>8.3784720000000004</v>
      </c>
      <c r="U456" s="46">
        <v>15</v>
      </c>
      <c r="V456" s="47">
        <v>957206144</v>
      </c>
      <c r="W456" s="48">
        <v>41253</v>
      </c>
      <c r="X456" s="45">
        <v>5.4940340000000001</v>
      </c>
    </row>
    <row r="457" spans="1:24" hidden="1" x14ac:dyDescent="0.2">
      <c r="A457" s="44" t="s">
        <v>444</v>
      </c>
      <c r="B457" s="45">
        <v>1.9388570000000001</v>
      </c>
      <c r="C457" s="46">
        <v>38</v>
      </c>
      <c r="D457" s="45">
        <v>0.64981</v>
      </c>
      <c r="E457" s="46">
        <v>30</v>
      </c>
      <c r="F457" s="45">
        <v>-0.93847599999999998</v>
      </c>
      <c r="G457" s="46">
        <v>36</v>
      </c>
      <c r="H457" s="45">
        <v>-0.208595</v>
      </c>
      <c r="I457" s="46">
        <v>32</v>
      </c>
      <c r="J457" s="45">
        <v>1.9388570000000001</v>
      </c>
      <c r="K457" s="46">
        <v>38</v>
      </c>
      <c r="L457" s="45">
        <v>3.1961200000000001</v>
      </c>
      <c r="M457" s="46">
        <v>58</v>
      </c>
      <c r="N457" s="45"/>
      <c r="O457" s="46"/>
      <c r="P457" s="45"/>
      <c r="Q457" s="46"/>
      <c r="R457" s="45"/>
      <c r="S457" s="46"/>
      <c r="T457" s="45"/>
      <c r="U457" s="46"/>
      <c r="V457" s="47">
        <v>53739728</v>
      </c>
      <c r="W457" s="48">
        <v>41761</v>
      </c>
      <c r="X457" s="45"/>
    </row>
    <row r="458" spans="1:24" hidden="1" x14ac:dyDescent="0.2">
      <c r="A458" s="44" t="s">
        <v>445</v>
      </c>
      <c r="B458" s="45">
        <v>2.2749830000000002</v>
      </c>
      <c r="C458" s="46">
        <v>34</v>
      </c>
      <c r="D458" s="45">
        <v>0.60333000000000003</v>
      </c>
      <c r="E458" s="46">
        <v>36</v>
      </c>
      <c r="F458" s="45">
        <v>-8.4392999999999996E-2</v>
      </c>
      <c r="G458" s="46">
        <v>7</v>
      </c>
      <c r="H458" s="45">
        <v>0.38155800000000001</v>
      </c>
      <c r="I458" s="46">
        <v>14</v>
      </c>
      <c r="J458" s="45">
        <v>2.2749830000000002</v>
      </c>
      <c r="K458" s="46">
        <v>34</v>
      </c>
      <c r="L458" s="45">
        <v>3.6531150000000001</v>
      </c>
      <c r="M458" s="46">
        <v>51</v>
      </c>
      <c r="N458" s="45">
        <v>5.3592909999999998</v>
      </c>
      <c r="O458" s="46">
        <v>40</v>
      </c>
      <c r="P458" s="45"/>
      <c r="Q458" s="46"/>
      <c r="R458" s="45"/>
      <c r="S458" s="46"/>
      <c r="T458" s="45"/>
      <c r="U458" s="46"/>
      <c r="V458" s="47">
        <v>115546530</v>
      </c>
      <c r="W458" s="48">
        <v>41214</v>
      </c>
      <c r="X458" s="45">
        <v>4.3185750000000001</v>
      </c>
    </row>
    <row r="459" spans="1:24" hidden="1" x14ac:dyDescent="0.2">
      <c r="A459" s="44" t="s">
        <v>446</v>
      </c>
      <c r="B459" s="45">
        <v>-2.9337219999999999</v>
      </c>
      <c r="C459" s="46">
        <v>76</v>
      </c>
      <c r="D459" s="45">
        <v>-0.29500999999999999</v>
      </c>
      <c r="E459" s="46">
        <v>84</v>
      </c>
      <c r="F459" s="45">
        <v>-2.314219</v>
      </c>
      <c r="G459" s="46">
        <v>78</v>
      </c>
      <c r="H459" s="45">
        <v>-2.316074</v>
      </c>
      <c r="I459" s="46">
        <v>77</v>
      </c>
      <c r="J459" s="45">
        <v>-2.9337219999999999</v>
      </c>
      <c r="K459" s="46">
        <v>76</v>
      </c>
      <c r="L459" s="45">
        <v>-0.248277</v>
      </c>
      <c r="M459" s="46">
        <v>64</v>
      </c>
      <c r="N459" s="45">
        <v>1.272672</v>
      </c>
      <c r="O459" s="46">
        <v>54</v>
      </c>
      <c r="P459" s="45"/>
      <c r="Q459" s="46"/>
      <c r="R459" s="45"/>
      <c r="S459" s="46"/>
      <c r="T459" s="45"/>
      <c r="U459" s="46"/>
      <c r="V459" s="47">
        <v>81345997</v>
      </c>
      <c r="W459" s="48">
        <v>41281</v>
      </c>
      <c r="X459" s="45">
        <v>5.5780519999999996</v>
      </c>
    </row>
    <row r="460" spans="1:24" hidden="1" x14ac:dyDescent="0.2">
      <c r="A460" s="44" t="s">
        <v>447</v>
      </c>
      <c r="B460" s="45">
        <v>-0.428977</v>
      </c>
      <c r="C460" s="46">
        <v>67</v>
      </c>
      <c r="D460" s="45">
        <v>0.44601000000000002</v>
      </c>
      <c r="E460" s="46">
        <v>53</v>
      </c>
      <c r="F460" s="45">
        <v>-1.0607880000000001</v>
      </c>
      <c r="G460" s="46">
        <v>41</v>
      </c>
      <c r="H460" s="45">
        <v>-0.62821000000000005</v>
      </c>
      <c r="I460" s="46">
        <v>43</v>
      </c>
      <c r="J460" s="45">
        <v>-0.428977</v>
      </c>
      <c r="K460" s="46">
        <v>67</v>
      </c>
      <c r="L460" s="45">
        <v>5.5764480000000001</v>
      </c>
      <c r="M460" s="46">
        <v>16</v>
      </c>
      <c r="N460" s="45">
        <v>6.7435479999999997</v>
      </c>
      <c r="O460" s="46">
        <v>14</v>
      </c>
      <c r="P460" s="45">
        <v>11.482032</v>
      </c>
      <c r="Q460" s="46">
        <v>10</v>
      </c>
      <c r="R460" s="45">
        <v>10.418234999999999</v>
      </c>
      <c r="S460" s="46">
        <v>12</v>
      </c>
      <c r="T460" s="45">
        <v>8.6745009999999994</v>
      </c>
      <c r="U460" s="46">
        <v>11</v>
      </c>
      <c r="V460" s="47">
        <v>226293093</v>
      </c>
      <c r="W460" s="48">
        <v>39539</v>
      </c>
      <c r="X460" s="45">
        <v>4.1944590000000002</v>
      </c>
    </row>
    <row r="461" spans="1:24" hidden="1" x14ac:dyDescent="0.2">
      <c r="A461" s="44" t="s">
        <v>448</v>
      </c>
      <c r="B461" s="45">
        <v>-3.5229620000000001</v>
      </c>
      <c r="C461" s="46">
        <v>77</v>
      </c>
      <c r="D461" s="45">
        <v>0.28444999999999998</v>
      </c>
      <c r="E461" s="46">
        <v>73</v>
      </c>
      <c r="F461" s="45">
        <v>-1.282491</v>
      </c>
      <c r="G461" s="46">
        <v>55</v>
      </c>
      <c r="H461" s="45">
        <v>-0.77747100000000002</v>
      </c>
      <c r="I461" s="46">
        <v>51</v>
      </c>
      <c r="J461" s="45">
        <v>-3.5229620000000001</v>
      </c>
      <c r="K461" s="46">
        <v>77</v>
      </c>
      <c r="L461" s="45">
        <v>4.6390469999999997</v>
      </c>
      <c r="M461" s="46">
        <v>33</v>
      </c>
      <c r="N461" s="45">
        <v>6.3363849999999999</v>
      </c>
      <c r="O461" s="46">
        <v>24</v>
      </c>
      <c r="P461" s="45">
        <v>12.105135000000001</v>
      </c>
      <c r="Q461" s="46">
        <v>5</v>
      </c>
      <c r="R461" s="45">
        <v>11.179202</v>
      </c>
      <c r="S461" s="46">
        <v>4</v>
      </c>
      <c r="T461" s="45">
        <v>9.0242889999999996</v>
      </c>
      <c r="U461" s="46">
        <v>6</v>
      </c>
      <c r="V461" s="47">
        <v>328980432</v>
      </c>
      <c r="W461" s="48">
        <v>39539</v>
      </c>
      <c r="X461" s="45">
        <v>5.3910689999999999</v>
      </c>
    </row>
    <row r="462" spans="1:24" hidden="1" x14ac:dyDescent="0.2">
      <c r="A462" s="44" t="s">
        <v>449</v>
      </c>
      <c r="B462" s="45">
        <v>0.42370400000000003</v>
      </c>
      <c r="C462" s="46">
        <v>58</v>
      </c>
      <c r="D462" s="45">
        <v>0.37629000000000001</v>
      </c>
      <c r="E462" s="46">
        <v>63</v>
      </c>
      <c r="F462" s="45">
        <v>-0.97055100000000005</v>
      </c>
      <c r="G462" s="46">
        <v>38</v>
      </c>
      <c r="H462" s="45">
        <v>-1.2863309999999999</v>
      </c>
      <c r="I462" s="46">
        <v>61</v>
      </c>
      <c r="J462" s="45">
        <v>0.42370400000000003</v>
      </c>
      <c r="K462" s="46">
        <v>58</v>
      </c>
      <c r="L462" s="45">
        <v>3.2675149999999999</v>
      </c>
      <c r="M462" s="46">
        <v>57</v>
      </c>
      <c r="N462" s="45">
        <v>4.8917409999999997</v>
      </c>
      <c r="O462" s="46">
        <v>46</v>
      </c>
      <c r="P462" s="45">
        <v>8.0056999999999992</v>
      </c>
      <c r="Q462" s="46">
        <v>41</v>
      </c>
      <c r="R462" s="45">
        <v>7.4953279999999998</v>
      </c>
      <c r="S462" s="46">
        <v>36</v>
      </c>
      <c r="T462" s="45">
        <v>6.8994770000000001</v>
      </c>
      <c r="U462" s="46">
        <v>27</v>
      </c>
      <c r="V462" s="47">
        <v>252993722</v>
      </c>
      <c r="W462" s="48">
        <v>40301</v>
      </c>
      <c r="X462" s="45">
        <v>3.8342360000000002</v>
      </c>
    </row>
    <row r="463" spans="1:24" hidden="1" x14ac:dyDescent="0.2">
      <c r="A463" s="44" t="s">
        <v>450</v>
      </c>
      <c r="B463" s="45">
        <v>-1.749098</v>
      </c>
      <c r="C463" s="46">
        <v>72</v>
      </c>
      <c r="D463" s="45">
        <v>0.53893999999999997</v>
      </c>
      <c r="E463" s="46">
        <v>43</v>
      </c>
      <c r="F463" s="45">
        <v>-1.5782529999999999</v>
      </c>
      <c r="G463" s="46">
        <v>64</v>
      </c>
      <c r="H463" s="45">
        <v>-1.6353340000000001</v>
      </c>
      <c r="I463" s="46">
        <v>73</v>
      </c>
      <c r="J463" s="45">
        <v>-1.749098</v>
      </c>
      <c r="K463" s="46">
        <v>72</v>
      </c>
      <c r="L463" s="45">
        <v>2.4520110000000002</v>
      </c>
      <c r="M463" s="46">
        <v>62</v>
      </c>
      <c r="N463" s="45">
        <v>4.4287470000000004</v>
      </c>
      <c r="O463" s="46">
        <v>49</v>
      </c>
      <c r="P463" s="45">
        <v>8.1028739999999999</v>
      </c>
      <c r="Q463" s="46">
        <v>40</v>
      </c>
      <c r="R463" s="45">
        <v>8.1639230000000005</v>
      </c>
      <c r="S463" s="46">
        <v>34</v>
      </c>
      <c r="T463" s="45">
        <v>6.4820190000000002</v>
      </c>
      <c r="U463" s="46">
        <v>28</v>
      </c>
      <c r="V463" s="47">
        <v>250731699</v>
      </c>
      <c r="W463" s="48">
        <v>38531</v>
      </c>
      <c r="X463" s="45">
        <v>5.2622260000000001</v>
      </c>
    </row>
    <row r="464" spans="1:24" hidden="1" x14ac:dyDescent="0.2">
      <c r="A464" s="44" t="s">
        <v>451</v>
      </c>
      <c r="B464" s="45">
        <v>3.174388</v>
      </c>
      <c r="C464" s="46">
        <v>21</v>
      </c>
      <c r="D464" s="45">
        <v>0.68493999999999999</v>
      </c>
      <c r="E464" s="46">
        <v>27</v>
      </c>
      <c r="F464" s="45">
        <v>-1.8560909999999999</v>
      </c>
      <c r="G464" s="46">
        <v>72</v>
      </c>
      <c r="H464" s="45">
        <v>-7.2328000000000003E-2</v>
      </c>
      <c r="I464" s="46">
        <v>25</v>
      </c>
      <c r="J464" s="45">
        <v>3.174388</v>
      </c>
      <c r="K464" s="46">
        <v>21</v>
      </c>
      <c r="L464" s="45">
        <v>5.2919539999999996</v>
      </c>
      <c r="M464" s="46">
        <v>19</v>
      </c>
      <c r="N464" s="45">
        <v>6.7560190000000002</v>
      </c>
      <c r="O464" s="46">
        <v>13</v>
      </c>
      <c r="P464" s="45">
        <v>9.6428619999999992</v>
      </c>
      <c r="Q464" s="46">
        <v>25</v>
      </c>
      <c r="R464" s="45">
        <v>9.5067170000000001</v>
      </c>
      <c r="S464" s="46">
        <v>20</v>
      </c>
      <c r="T464" s="45">
        <v>7.9684160000000004</v>
      </c>
      <c r="U464" s="46">
        <v>19</v>
      </c>
      <c r="V464" s="47">
        <v>1116959546</v>
      </c>
      <c r="W464" s="48">
        <v>38261</v>
      </c>
      <c r="X464" s="45">
        <v>5.3822979999999996</v>
      </c>
    </row>
    <row r="465" spans="1:24" hidden="1" x14ac:dyDescent="0.2">
      <c r="A465" s="44" t="s">
        <v>452</v>
      </c>
      <c r="B465" s="45">
        <v>1.1020049999999999</v>
      </c>
      <c r="C465" s="46">
        <v>49</v>
      </c>
      <c r="D465" s="45">
        <v>0.45113999999999999</v>
      </c>
      <c r="E465" s="46">
        <v>52</v>
      </c>
      <c r="F465" s="45">
        <v>-0.66917099999999996</v>
      </c>
      <c r="G465" s="46">
        <v>21</v>
      </c>
      <c r="H465" s="45">
        <v>0.68420599999999998</v>
      </c>
      <c r="I465" s="46">
        <v>11</v>
      </c>
      <c r="J465" s="45">
        <v>1.1020049999999999</v>
      </c>
      <c r="K465" s="46">
        <v>49</v>
      </c>
      <c r="L465" s="45">
        <v>5.547803</v>
      </c>
      <c r="M465" s="46">
        <v>17</v>
      </c>
      <c r="N465" s="45">
        <v>6.4534070000000003</v>
      </c>
      <c r="O465" s="46">
        <v>19</v>
      </c>
      <c r="P465" s="45">
        <v>12.487814</v>
      </c>
      <c r="Q465" s="46">
        <v>3</v>
      </c>
      <c r="R465" s="45">
        <v>11.502592999999999</v>
      </c>
      <c r="S465" s="46">
        <v>3</v>
      </c>
      <c r="T465" s="45"/>
      <c r="U465" s="46"/>
      <c r="V465" s="47">
        <v>144825826</v>
      </c>
      <c r="W465" s="48">
        <v>39216</v>
      </c>
      <c r="X465" s="45">
        <v>5.1930259999999997</v>
      </c>
    </row>
    <row r="466" spans="1:24" hidden="1" x14ac:dyDescent="0.2">
      <c r="A466" s="44" t="s">
        <v>453</v>
      </c>
      <c r="B466" s="45">
        <v>1.668185</v>
      </c>
      <c r="C466" s="46">
        <v>43</v>
      </c>
      <c r="D466" s="45">
        <v>0.34892000000000001</v>
      </c>
      <c r="E466" s="46">
        <v>66</v>
      </c>
      <c r="F466" s="45">
        <v>-0.76893</v>
      </c>
      <c r="G466" s="46">
        <v>25</v>
      </c>
      <c r="H466" s="45">
        <v>-0.77048499999999998</v>
      </c>
      <c r="I466" s="46">
        <v>49</v>
      </c>
      <c r="J466" s="45">
        <v>1.668185</v>
      </c>
      <c r="K466" s="46">
        <v>43</v>
      </c>
      <c r="L466" s="45"/>
      <c r="M466" s="46"/>
      <c r="N466" s="45"/>
      <c r="O466" s="46"/>
      <c r="P466" s="45"/>
      <c r="Q466" s="46"/>
      <c r="R466" s="45"/>
      <c r="S466" s="46"/>
      <c r="T466" s="45"/>
      <c r="U466" s="46"/>
      <c r="V466" s="47">
        <v>109295058</v>
      </c>
      <c r="W466" s="48">
        <v>42109</v>
      </c>
      <c r="X466" s="45"/>
    </row>
    <row r="467" spans="1:24" hidden="1" x14ac:dyDescent="0.2">
      <c r="A467" s="44" t="s">
        <v>454</v>
      </c>
      <c r="B467" s="45">
        <v>0.56248399999999998</v>
      </c>
      <c r="C467" s="46">
        <v>55</v>
      </c>
      <c r="D467" s="45">
        <v>0.49318000000000001</v>
      </c>
      <c r="E467" s="46">
        <v>49</v>
      </c>
      <c r="F467" s="45">
        <v>-0.82428400000000002</v>
      </c>
      <c r="G467" s="46">
        <v>27</v>
      </c>
      <c r="H467" s="45">
        <v>0.10387299999999999</v>
      </c>
      <c r="I467" s="46">
        <v>22</v>
      </c>
      <c r="J467" s="45">
        <v>0.56248399999999998</v>
      </c>
      <c r="K467" s="46">
        <v>55</v>
      </c>
      <c r="L467" s="45"/>
      <c r="M467" s="46"/>
      <c r="N467" s="45"/>
      <c r="O467" s="46"/>
      <c r="P467" s="45"/>
      <c r="Q467" s="46"/>
      <c r="R467" s="45"/>
      <c r="S467" s="46"/>
      <c r="T467" s="45"/>
      <c r="U467" s="46"/>
      <c r="V467" s="47">
        <v>114381132</v>
      </c>
      <c r="W467" s="48">
        <v>42026</v>
      </c>
      <c r="X467" s="45"/>
    </row>
    <row r="468" spans="1:24" hidden="1" x14ac:dyDescent="0.2">
      <c r="A468" s="44" t="s">
        <v>455</v>
      </c>
      <c r="B468" s="45">
        <v>-2.262607</v>
      </c>
      <c r="C468" s="46">
        <v>74</v>
      </c>
      <c r="D468" s="45">
        <v>0</v>
      </c>
      <c r="E468" s="46">
        <v>82</v>
      </c>
      <c r="F468" s="45">
        <v>-8.5129560000000009</v>
      </c>
      <c r="G468" s="46">
        <v>86</v>
      </c>
      <c r="H468" s="45">
        <v>-6.0371300000000003</v>
      </c>
      <c r="I468" s="46">
        <v>84</v>
      </c>
      <c r="J468" s="45">
        <v>-2.262607</v>
      </c>
      <c r="K468" s="46">
        <v>74</v>
      </c>
      <c r="L468" s="45"/>
      <c r="M468" s="46"/>
      <c r="N468" s="45"/>
      <c r="O468" s="46"/>
      <c r="P468" s="45"/>
      <c r="Q468" s="46"/>
      <c r="R468" s="45"/>
      <c r="S468" s="46"/>
      <c r="T468" s="45"/>
      <c r="U468" s="46"/>
      <c r="V468" s="47">
        <v>4211531</v>
      </c>
      <c r="W468" s="48">
        <v>42300</v>
      </c>
      <c r="X468" s="45"/>
    </row>
    <row r="469" spans="1:24" hidden="1" x14ac:dyDescent="0.2">
      <c r="A469" s="44" t="s">
        <v>456</v>
      </c>
      <c r="B469" s="45">
        <v>2.379823</v>
      </c>
      <c r="C469" s="46">
        <v>31</v>
      </c>
      <c r="D469" s="45">
        <v>0.67528999999999995</v>
      </c>
      <c r="E469" s="46">
        <v>28</v>
      </c>
      <c r="F469" s="45">
        <v>-0.58927399999999996</v>
      </c>
      <c r="G469" s="46">
        <v>20</v>
      </c>
      <c r="H469" s="45">
        <v>0.28873300000000002</v>
      </c>
      <c r="I469" s="46">
        <v>17</v>
      </c>
      <c r="J469" s="45">
        <v>2.379823</v>
      </c>
      <c r="K469" s="46">
        <v>31</v>
      </c>
      <c r="L469" s="45">
        <v>4.3076889999999999</v>
      </c>
      <c r="M469" s="46">
        <v>41</v>
      </c>
      <c r="N469" s="45">
        <v>5.1577400000000004</v>
      </c>
      <c r="O469" s="46">
        <v>41</v>
      </c>
      <c r="P469" s="45">
        <v>8.8886090000000006</v>
      </c>
      <c r="Q469" s="46">
        <v>35</v>
      </c>
      <c r="R469" s="45"/>
      <c r="S469" s="46"/>
      <c r="T469" s="45"/>
      <c r="U469" s="46"/>
      <c r="V469" s="47">
        <v>244075694</v>
      </c>
      <c r="W469" s="48">
        <v>39027</v>
      </c>
      <c r="X469" s="45">
        <v>5.0708630000000001</v>
      </c>
    </row>
    <row r="470" spans="1:24" hidden="1" x14ac:dyDescent="0.2">
      <c r="A470" s="23" t="s">
        <v>457</v>
      </c>
      <c r="B470" s="24">
        <v>9.6352530000000005</v>
      </c>
      <c r="C470" s="25">
        <v>2</v>
      </c>
      <c r="D470" s="24">
        <v>2.5652300000000001</v>
      </c>
      <c r="E470" s="25">
        <v>1</v>
      </c>
      <c r="F470" s="24">
        <v>-0.33464100000000002</v>
      </c>
      <c r="G470" s="25">
        <v>9</v>
      </c>
      <c r="H470" s="24">
        <v>1.100846</v>
      </c>
      <c r="I470" s="25">
        <v>6</v>
      </c>
      <c r="J470" s="24">
        <v>9.6352530000000005</v>
      </c>
      <c r="K470" s="25">
        <v>2</v>
      </c>
      <c r="L470" s="24">
        <v>7.066846</v>
      </c>
      <c r="M470" s="25">
        <v>1</v>
      </c>
      <c r="N470" s="24">
        <v>9.5924770000000006</v>
      </c>
      <c r="O470" s="25">
        <v>1</v>
      </c>
      <c r="P470" s="24">
        <v>12.985208999999999</v>
      </c>
      <c r="Q470" s="25">
        <v>2</v>
      </c>
      <c r="R470" s="24"/>
      <c r="S470" s="25"/>
      <c r="T470" s="24"/>
      <c r="U470" s="25"/>
      <c r="V470" s="26">
        <v>7450812427</v>
      </c>
      <c r="W470" s="27">
        <v>36495</v>
      </c>
      <c r="X470" s="24">
        <v>5.5734789999999998</v>
      </c>
    </row>
    <row r="471" spans="1:24" hidden="1" x14ac:dyDescent="0.2">
      <c r="A471" s="44" t="s">
        <v>458</v>
      </c>
      <c r="B471" s="45">
        <v>2.9210690000000001</v>
      </c>
      <c r="C471" s="46">
        <v>22</v>
      </c>
      <c r="D471" s="45">
        <v>0.70767000000000002</v>
      </c>
      <c r="E471" s="46">
        <v>23</v>
      </c>
      <c r="F471" s="45">
        <v>8.1999999999999998E-4</v>
      </c>
      <c r="G471" s="46">
        <v>6</v>
      </c>
      <c r="H471" s="45">
        <v>0.30880099999999999</v>
      </c>
      <c r="I471" s="46">
        <v>16</v>
      </c>
      <c r="J471" s="45">
        <v>2.9210690000000001</v>
      </c>
      <c r="K471" s="46">
        <v>22</v>
      </c>
      <c r="L471" s="45">
        <v>5.2860750000000003</v>
      </c>
      <c r="M471" s="46">
        <v>21</v>
      </c>
      <c r="N471" s="45">
        <v>6.5137</v>
      </c>
      <c r="O471" s="46">
        <v>18</v>
      </c>
      <c r="P471" s="45">
        <v>10.191584000000001</v>
      </c>
      <c r="Q471" s="46">
        <v>18</v>
      </c>
      <c r="R471" s="45">
        <v>9.5049139999999994</v>
      </c>
      <c r="S471" s="46">
        <v>21</v>
      </c>
      <c r="T471" s="45">
        <v>8.9586400000000008</v>
      </c>
      <c r="U471" s="46">
        <v>9</v>
      </c>
      <c r="V471" s="47">
        <v>946554741</v>
      </c>
      <c r="W471" s="48">
        <v>40513</v>
      </c>
      <c r="X471" s="45">
        <v>3.4121969999999999</v>
      </c>
    </row>
    <row r="472" spans="1:24" hidden="1" x14ac:dyDescent="0.2">
      <c r="A472" s="44" t="s">
        <v>459</v>
      </c>
      <c r="B472" s="45">
        <v>2.7226979999999998</v>
      </c>
      <c r="C472" s="46">
        <v>25</v>
      </c>
      <c r="D472" s="45">
        <v>0.39001000000000002</v>
      </c>
      <c r="E472" s="46">
        <v>61</v>
      </c>
      <c r="F472" s="45">
        <v>-0.103675</v>
      </c>
      <c r="G472" s="46">
        <v>8</v>
      </c>
      <c r="H472" s="45">
        <v>1.4652130000000001</v>
      </c>
      <c r="I472" s="46">
        <v>2</v>
      </c>
      <c r="J472" s="45">
        <v>2.7226979999999998</v>
      </c>
      <c r="K472" s="46">
        <v>25</v>
      </c>
      <c r="L472" s="45">
        <v>4.5870490000000004</v>
      </c>
      <c r="M472" s="46">
        <v>36</v>
      </c>
      <c r="N472" s="45"/>
      <c r="O472" s="46"/>
      <c r="P472" s="45"/>
      <c r="Q472" s="46"/>
      <c r="R472" s="45"/>
      <c r="S472" s="46"/>
      <c r="T472" s="45"/>
      <c r="U472" s="46"/>
      <c r="V472" s="47">
        <v>445462004</v>
      </c>
      <c r="W472" s="48">
        <v>41883</v>
      </c>
      <c r="X472" s="45"/>
    </row>
    <row r="473" spans="1:24" hidden="1" x14ac:dyDescent="0.2">
      <c r="A473" s="44" t="s">
        <v>460</v>
      </c>
      <c r="B473" s="45">
        <v>1.8484750000000001</v>
      </c>
      <c r="C473" s="46">
        <v>40</v>
      </c>
      <c r="D473" s="45">
        <v>0.39499000000000001</v>
      </c>
      <c r="E473" s="46">
        <v>60</v>
      </c>
      <c r="F473" s="45">
        <v>-1.3467469999999999</v>
      </c>
      <c r="G473" s="46">
        <v>59</v>
      </c>
      <c r="H473" s="45">
        <v>-0.47129500000000002</v>
      </c>
      <c r="I473" s="46">
        <v>37</v>
      </c>
      <c r="J473" s="45">
        <v>1.8484750000000001</v>
      </c>
      <c r="K473" s="46">
        <v>40</v>
      </c>
      <c r="L473" s="45">
        <v>6.0580790000000002</v>
      </c>
      <c r="M473" s="46">
        <v>9</v>
      </c>
      <c r="N473" s="45">
        <v>7.1113989999999996</v>
      </c>
      <c r="O473" s="46">
        <v>8</v>
      </c>
      <c r="P473" s="45">
        <v>9.8600639999999995</v>
      </c>
      <c r="Q473" s="46">
        <v>21</v>
      </c>
      <c r="R473" s="45"/>
      <c r="S473" s="46"/>
      <c r="T473" s="45"/>
      <c r="U473" s="46"/>
      <c r="V473" s="47">
        <v>227822122</v>
      </c>
      <c r="W473" s="48">
        <v>40641</v>
      </c>
      <c r="X473" s="45">
        <v>4.1090059999999999</v>
      </c>
    </row>
    <row r="474" spans="1:24" hidden="1" x14ac:dyDescent="0.2">
      <c r="A474" s="44" t="s">
        <v>461</v>
      </c>
      <c r="B474" s="45">
        <v>3.60649</v>
      </c>
      <c r="C474" s="46">
        <v>16</v>
      </c>
      <c r="D474" s="45">
        <v>0.43647999999999998</v>
      </c>
      <c r="E474" s="46">
        <v>55</v>
      </c>
      <c r="F474" s="45">
        <v>0.28726200000000002</v>
      </c>
      <c r="G474" s="46">
        <v>3</v>
      </c>
      <c r="H474" s="45">
        <v>-1.47407</v>
      </c>
      <c r="I474" s="46">
        <v>68</v>
      </c>
      <c r="J474" s="45">
        <v>3.60649</v>
      </c>
      <c r="K474" s="46">
        <v>16</v>
      </c>
      <c r="L474" s="45">
        <v>2.6601059999999999</v>
      </c>
      <c r="M474" s="46">
        <v>61</v>
      </c>
      <c r="N474" s="45">
        <v>4.1811990000000003</v>
      </c>
      <c r="O474" s="46">
        <v>52</v>
      </c>
      <c r="P474" s="45">
        <v>8.3845189999999992</v>
      </c>
      <c r="Q474" s="46">
        <v>38</v>
      </c>
      <c r="R474" s="45">
        <v>8.0926390000000001</v>
      </c>
      <c r="S474" s="46">
        <v>35</v>
      </c>
      <c r="T474" s="45">
        <v>6.3665089999999998</v>
      </c>
      <c r="U474" s="46">
        <v>29</v>
      </c>
      <c r="V474" s="47">
        <v>1765955463</v>
      </c>
      <c r="W474" s="48">
        <v>40274</v>
      </c>
      <c r="X474" s="45">
        <v>6.4427219999999998</v>
      </c>
    </row>
    <row r="475" spans="1:24" hidden="1" x14ac:dyDescent="0.2">
      <c r="A475" s="44" t="s">
        <v>462</v>
      </c>
      <c r="B475" s="45">
        <v>3.4457529999999998</v>
      </c>
      <c r="C475" s="46">
        <v>18</v>
      </c>
      <c r="D475" s="45">
        <v>0.30481000000000003</v>
      </c>
      <c r="E475" s="46">
        <v>70</v>
      </c>
      <c r="F475" s="45">
        <v>-0.89345200000000002</v>
      </c>
      <c r="G475" s="46">
        <v>31</v>
      </c>
      <c r="H475" s="45">
        <v>-0.56981199999999999</v>
      </c>
      <c r="I475" s="46">
        <v>41</v>
      </c>
      <c r="J475" s="45">
        <v>3.4457529999999998</v>
      </c>
      <c r="K475" s="46">
        <v>18</v>
      </c>
      <c r="L475" s="45">
        <v>6.4034820000000003</v>
      </c>
      <c r="M475" s="46">
        <v>5</v>
      </c>
      <c r="N475" s="45">
        <v>6.8313980000000001</v>
      </c>
      <c r="O475" s="46">
        <v>11</v>
      </c>
      <c r="P475" s="45">
        <v>9.5542879999999997</v>
      </c>
      <c r="Q475" s="46">
        <v>27</v>
      </c>
      <c r="R475" s="45"/>
      <c r="S475" s="46"/>
      <c r="T475" s="45"/>
      <c r="U475" s="46"/>
      <c r="V475" s="47">
        <v>1150502461</v>
      </c>
      <c r="W475" s="48">
        <v>40494</v>
      </c>
      <c r="X475" s="45">
        <v>5.6682480000000002</v>
      </c>
    </row>
    <row r="476" spans="1:24" hidden="1" x14ac:dyDescent="0.2">
      <c r="A476" s="44" t="s">
        <v>463</v>
      </c>
      <c r="B476" s="45">
        <v>2.7131759999999998</v>
      </c>
      <c r="C476" s="46">
        <v>26</v>
      </c>
      <c r="D476" s="45">
        <v>0.24990000000000001</v>
      </c>
      <c r="E476" s="46">
        <v>76</v>
      </c>
      <c r="F476" s="45">
        <v>2.1900000000000001E-3</v>
      </c>
      <c r="G476" s="46">
        <v>5</v>
      </c>
      <c r="H476" s="45">
        <v>5.3378000000000002E-2</v>
      </c>
      <c r="I476" s="46">
        <v>23</v>
      </c>
      <c r="J476" s="45">
        <v>2.7131759999999998</v>
      </c>
      <c r="K476" s="46">
        <v>26</v>
      </c>
      <c r="L476" s="45">
        <v>5.0203550000000003</v>
      </c>
      <c r="M476" s="46">
        <v>25</v>
      </c>
      <c r="N476" s="45">
        <v>5.7100049999999998</v>
      </c>
      <c r="O476" s="46">
        <v>34</v>
      </c>
      <c r="P476" s="45">
        <v>9.4162510000000008</v>
      </c>
      <c r="Q476" s="46">
        <v>29</v>
      </c>
      <c r="R476" s="45">
        <v>8.4729770000000002</v>
      </c>
      <c r="S476" s="46">
        <v>32</v>
      </c>
      <c r="T476" s="45">
        <v>8.2781070000000003</v>
      </c>
      <c r="U476" s="46">
        <v>18</v>
      </c>
      <c r="V476" s="47">
        <v>1998074448</v>
      </c>
      <c r="W476" s="48">
        <v>37561</v>
      </c>
      <c r="X476" s="45">
        <v>4.0153549999999996</v>
      </c>
    </row>
    <row r="477" spans="1:24" hidden="1" x14ac:dyDescent="0.2">
      <c r="A477" s="44" t="s">
        <v>464</v>
      </c>
      <c r="B477" s="45">
        <v>2.3378199999999998</v>
      </c>
      <c r="C477" s="46">
        <v>33</v>
      </c>
      <c r="D477" s="45">
        <v>0.82811999999999997</v>
      </c>
      <c r="E477" s="46">
        <v>16</v>
      </c>
      <c r="F477" s="45">
        <v>-0.87710500000000002</v>
      </c>
      <c r="G477" s="46">
        <v>29</v>
      </c>
      <c r="H477" s="45">
        <v>0.140181</v>
      </c>
      <c r="I477" s="46">
        <v>20</v>
      </c>
      <c r="J477" s="45">
        <v>2.3378199999999998</v>
      </c>
      <c r="K477" s="46">
        <v>33</v>
      </c>
      <c r="L477" s="45"/>
      <c r="M477" s="46"/>
      <c r="N477" s="45"/>
      <c r="O477" s="46"/>
      <c r="P477" s="45"/>
      <c r="Q477" s="46"/>
      <c r="R477" s="45"/>
      <c r="S477" s="46"/>
      <c r="T477" s="45"/>
      <c r="U477" s="46"/>
      <c r="V477" s="47">
        <v>151502740</v>
      </c>
      <c r="W477" s="48">
        <v>42037</v>
      </c>
      <c r="X477" s="45"/>
    </row>
    <row r="478" spans="1:24" hidden="1" x14ac:dyDescent="0.2">
      <c r="A478" s="44" t="s">
        <v>465</v>
      </c>
      <c r="B478" s="45">
        <v>3.182496</v>
      </c>
      <c r="C478" s="46">
        <v>20</v>
      </c>
      <c r="D478" s="45">
        <v>0.61231999999999998</v>
      </c>
      <c r="E478" s="46">
        <v>35</v>
      </c>
      <c r="F478" s="45">
        <v>-1.3550469999999999</v>
      </c>
      <c r="G478" s="46">
        <v>60</v>
      </c>
      <c r="H478" s="45">
        <v>0.12867600000000001</v>
      </c>
      <c r="I478" s="46">
        <v>21</v>
      </c>
      <c r="J478" s="45">
        <v>3.182496</v>
      </c>
      <c r="K478" s="46">
        <v>20</v>
      </c>
      <c r="L478" s="45">
        <v>4.7503760000000002</v>
      </c>
      <c r="M478" s="46">
        <v>29</v>
      </c>
      <c r="N478" s="45">
        <v>5.8471640000000003</v>
      </c>
      <c r="O478" s="46">
        <v>32</v>
      </c>
      <c r="P478" s="45">
        <v>9.1315299999999997</v>
      </c>
      <c r="Q478" s="46">
        <v>33</v>
      </c>
      <c r="R478" s="45">
        <v>8.881532</v>
      </c>
      <c r="S478" s="46">
        <v>30</v>
      </c>
      <c r="T478" s="45">
        <v>8.3684910000000006</v>
      </c>
      <c r="U478" s="46">
        <v>16</v>
      </c>
      <c r="V478" s="47">
        <v>5823864502</v>
      </c>
      <c r="W478" s="48">
        <v>37047</v>
      </c>
      <c r="X478" s="45">
        <v>4.7834320000000004</v>
      </c>
    </row>
    <row r="479" spans="1:24" hidden="1" x14ac:dyDescent="0.2">
      <c r="A479" s="44" t="s">
        <v>466</v>
      </c>
      <c r="B479" s="45">
        <v>-0.287991</v>
      </c>
      <c r="C479" s="46">
        <v>64</v>
      </c>
      <c r="D479" s="45">
        <v>0.58140000000000003</v>
      </c>
      <c r="E479" s="46">
        <v>38</v>
      </c>
      <c r="F479" s="45">
        <v>-0.92510800000000004</v>
      </c>
      <c r="G479" s="46">
        <v>34</v>
      </c>
      <c r="H479" s="45">
        <v>-0.52769200000000005</v>
      </c>
      <c r="I479" s="46">
        <v>39</v>
      </c>
      <c r="J479" s="45">
        <v>-0.287991</v>
      </c>
      <c r="K479" s="46">
        <v>64</v>
      </c>
      <c r="L479" s="45">
        <v>4.1547580000000002</v>
      </c>
      <c r="M479" s="46">
        <v>43</v>
      </c>
      <c r="N479" s="45"/>
      <c r="O479" s="46"/>
      <c r="P479" s="45"/>
      <c r="Q479" s="46"/>
      <c r="R479" s="45"/>
      <c r="S479" s="46"/>
      <c r="T479" s="45"/>
      <c r="U479" s="46"/>
      <c r="V479" s="47">
        <v>448808427</v>
      </c>
      <c r="W479" s="48">
        <v>41730</v>
      </c>
      <c r="X479" s="45"/>
    </row>
    <row r="480" spans="1:24" hidden="1" x14ac:dyDescent="0.2">
      <c r="A480" s="44" t="s">
        <v>467</v>
      </c>
      <c r="B480" s="45">
        <v>3.9491719999999999</v>
      </c>
      <c r="C480" s="46">
        <v>13</v>
      </c>
      <c r="D480" s="45">
        <v>0.88390000000000002</v>
      </c>
      <c r="E480" s="46">
        <v>13</v>
      </c>
      <c r="F480" s="45">
        <v>-0.67468499999999998</v>
      </c>
      <c r="G480" s="46">
        <v>22</v>
      </c>
      <c r="H480" s="45">
        <v>-0.58637799999999995</v>
      </c>
      <c r="I480" s="46">
        <v>42</v>
      </c>
      <c r="J480" s="45">
        <v>3.9491719999999999</v>
      </c>
      <c r="K480" s="46">
        <v>13</v>
      </c>
      <c r="L480" s="45"/>
      <c r="M480" s="46"/>
      <c r="N480" s="45"/>
      <c r="O480" s="46"/>
      <c r="P480" s="45"/>
      <c r="Q480" s="46"/>
      <c r="R480" s="45"/>
      <c r="S480" s="46"/>
      <c r="T480" s="45"/>
      <c r="U480" s="46"/>
      <c r="V480" s="47">
        <v>186594814</v>
      </c>
      <c r="W480" s="48">
        <v>42095</v>
      </c>
      <c r="X480" s="45"/>
    </row>
    <row r="481" spans="1:24" hidden="1" x14ac:dyDescent="0.2">
      <c r="A481" s="44" t="s">
        <v>468</v>
      </c>
      <c r="B481" s="45">
        <v>1.7084999999999999E-2</v>
      </c>
      <c r="C481" s="46">
        <v>61</v>
      </c>
      <c r="D481" s="45">
        <v>0.31744</v>
      </c>
      <c r="E481" s="46">
        <v>68</v>
      </c>
      <c r="F481" s="45">
        <v>-1.1987779999999999</v>
      </c>
      <c r="G481" s="46">
        <v>51</v>
      </c>
      <c r="H481" s="45">
        <v>-1.3514649999999999</v>
      </c>
      <c r="I481" s="46">
        <v>63</v>
      </c>
      <c r="J481" s="45">
        <v>1.7084999999999999E-2</v>
      </c>
      <c r="K481" s="46">
        <v>61</v>
      </c>
      <c r="L481" s="45">
        <v>5.4828190000000001</v>
      </c>
      <c r="M481" s="46">
        <v>18</v>
      </c>
      <c r="N481" s="45">
        <v>7.2477070000000001</v>
      </c>
      <c r="O481" s="46">
        <v>7</v>
      </c>
      <c r="P481" s="45">
        <v>11.657116</v>
      </c>
      <c r="Q481" s="46">
        <v>7</v>
      </c>
      <c r="R481" s="45">
        <v>10.546892</v>
      </c>
      <c r="S481" s="46">
        <v>11</v>
      </c>
      <c r="T481" s="45">
        <v>8.7039290000000005</v>
      </c>
      <c r="U481" s="46">
        <v>10</v>
      </c>
      <c r="V481" s="47">
        <v>627933751</v>
      </c>
      <c r="W481" s="48">
        <v>38666</v>
      </c>
      <c r="X481" s="45">
        <v>5.090776</v>
      </c>
    </row>
    <row r="482" spans="1:24" hidden="1" x14ac:dyDescent="0.2">
      <c r="A482" s="44" t="s">
        <v>469</v>
      </c>
      <c r="B482" s="45">
        <v>5.4109680000000004</v>
      </c>
      <c r="C482" s="46">
        <v>3</v>
      </c>
      <c r="D482" s="45">
        <v>0.13694999999999999</v>
      </c>
      <c r="E482" s="46">
        <v>80</v>
      </c>
      <c r="F482" s="45">
        <v>-0.90876500000000004</v>
      </c>
      <c r="G482" s="46">
        <v>32</v>
      </c>
      <c r="H482" s="45">
        <v>1.0075970000000001</v>
      </c>
      <c r="I482" s="46">
        <v>8</v>
      </c>
      <c r="J482" s="45">
        <v>5.4109680000000004</v>
      </c>
      <c r="K482" s="46">
        <v>3</v>
      </c>
      <c r="L482" s="45">
        <v>4.9029410000000002</v>
      </c>
      <c r="M482" s="46">
        <v>27</v>
      </c>
      <c r="N482" s="45">
        <v>5.1120720000000004</v>
      </c>
      <c r="O482" s="46">
        <v>43</v>
      </c>
      <c r="P482" s="45">
        <v>6.4245919999999996</v>
      </c>
      <c r="Q482" s="46">
        <v>44</v>
      </c>
      <c r="R482" s="45">
        <v>5.9581629999999999</v>
      </c>
      <c r="S482" s="46">
        <v>39</v>
      </c>
      <c r="T482" s="45">
        <v>7.4856629999999997</v>
      </c>
      <c r="U482" s="46">
        <v>23</v>
      </c>
      <c r="V482" s="47">
        <v>1465377322</v>
      </c>
      <c r="W482" s="48">
        <v>37803</v>
      </c>
      <c r="X482" s="45">
        <v>3.1488520000000002</v>
      </c>
    </row>
    <row r="483" spans="1:24" hidden="1" x14ac:dyDescent="0.2">
      <c r="A483" s="44" t="s">
        <v>470</v>
      </c>
      <c r="B483" s="45">
        <v>1.661357</v>
      </c>
      <c r="C483" s="46">
        <v>44</v>
      </c>
      <c r="D483" s="45">
        <v>0.55442999999999998</v>
      </c>
      <c r="E483" s="46">
        <v>41</v>
      </c>
      <c r="F483" s="45">
        <v>-1.063731</v>
      </c>
      <c r="G483" s="46">
        <v>42</v>
      </c>
      <c r="H483" s="45">
        <v>-0.70280799999999999</v>
      </c>
      <c r="I483" s="46">
        <v>47</v>
      </c>
      <c r="J483" s="45">
        <v>1.661357</v>
      </c>
      <c r="K483" s="46">
        <v>44</v>
      </c>
      <c r="L483" s="45">
        <v>3.4512149999999999</v>
      </c>
      <c r="M483" s="46">
        <v>55</v>
      </c>
      <c r="N483" s="45"/>
      <c r="O483" s="46"/>
      <c r="P483" s="45"/>
      <c r="Q483" s="46"/>
      <c r="R483" s="45"/>
      <c r="S483" s="46"/>
      <c r="T483" s="45"/>
      <c r="U483" s="46"/>
      <c r="V483" s="47">
        <v>153847292</v>
      </c>
      <c r="W483" s="48">
        <v>41662</v>
      </c>
      <c r="X483" s="45"/>
    </row>
    <row r="484" spans="1:24" hidden="1" x14ac:dyDescent="0.2">
      <c r="A484" s="44" t="s">
        <v>471</v>
      </c>
      <c r="B484" s="45">
        <v>1.1897169999999999</v>
      </c>
      <c r="C484" s="46">
        <v>48</v>
      </c>
      <c r="D484" s="45">
        <v>0.23960000000000001</v>
      </c>
      <c r="E484" s="46">
        <v>77</v>
      </c>
      <c r="F484" s="45">
        <v>-0.51396600000000003</v>
      </c>
      <c r="G484" s="46">
        <v>16</v>
      </c>
      <c r="H484" s="45">
        <v>0.20153499999999999</v>
      </c>
      <c r="I484" s="46">
        <v>19</v>
      </c>
      <c r="J484" s="45">
        <v>1.1897169999999999</v>
      </c>
      <c r="K484" s="46">
        <v>48</v>
      </c>
      <c r="L484" s="45">
        <v>4.1387489999999998</v>
      </c>
      <c r="M484" s="46">
        <v>44</v>
      </c>
      <c r="N484" s="45">
        <v>6.4085780000000003</v>
      </c>
      <c r="O484" s="46">
        <v>20</v>
      </c>
      <c r="P484" s="45"/>
      <c r="Q484" s="46"/>
      <c r="R484" s="45"/>
      <c r="S484" s="46"/>
      <c r="T484" s="45"/>
      <c r="U484" s="46"/>
      <c r="V484" s="47">
        <v>77947678</v>
      </c>
      <c r="W484" s="48">
        <v>41401</v>
      </c>
      <c r="X484" s="45">
        <v>5.2560750000000001</v>
      </c>
    </row>
    <row r="485" spans="1:24" hidden="1" x14ac:dyDescent="0.2">
      <c r="A485" s="44" t="s">
        <v>472</v>
      </c>
      <c r="B485" s="45">
        <v>1.316319</v>
      </c>
      <c r="C485" s="46">
        <v>47</v>
      </c>
      <c r="D485" s="45">
        <v>0.49241000000000001</v>
      </c>
      <c r="E485" s="46">
        <v>50</v>
      </c>
      <c r="F485" s="45">
        <v>-2.3333840000000001</v>
      </c>
      <c r="G485" s="46">
        <v>79</v>
      </c>
      <c r="H485" s="45">
        <v>-1.2795049999999999</v>
      </c>
      <c r="I485" s="46">
        <v>60</v>
      </c>
      <c r="J485" s="45">
        <v>1.316319</v>
      </c>
      <c r="K485" s="46">
        <v>47</v>
      </c>
      <c r="L485" s="45">
        <v>4.0601159999999998</v>
      </c>
      <c r="M485" s="46">
        <v>46</v>
      </c>
      <c r="N485" s="45">
        <v>6.2743310000000001</v>
      </c>
      <c r="O485" s="46">
        <v>26</v>
      </c>
      <c r="P485" s="45">
        <v>11.597785999999999</v>
      </c>
      <c r="Q485" s="46">
        <v>8</v>
      </c>
      <c r="R485" s="45">
        <v>10.65639</v>
      </c>
      <c r="S485" s="46">
        <v>10</v>
      </c>
      <c r="T485" s="45"/>
      <c r="U485" s="46"/>
      <c r="V485" s="47">
        <v>264608775</v>
      </c>
      <c r="W485" s="48">
        <v>39142</v>
      </c>
      <c r="X485" s="45">
        <v>5.941071</v>
      </c>
    </row>
    <row r="486" spans="1:24" hidden="1" x14ac:dyDescent="0.2">
      <c r="A486" s="44" t="s">
        <v>473</v>
      </c>
      <c r="B486" s="45">
        <v>1.8302020000000001</v>
      </c>
      <c r="C486" s="46">
        <v>41</v>
      </c>
      <c r="D486" s="45">
        <v>0.43457000000000001</v>
      </c>
      <c r="E486" s="46">
        <v>57</v>
      </c>
      <c r="F486" s="45">
        <v>-1.131294</v>
      </c>
      <c r="G486" s="46">
        <v>44</v>
      </c>
      <c r="H486" s="45">
        <v>-1.2270829999999999</v>
      </c>
      <c r="I486" s="46">
        <v>58</v>
      </c>
      <c r="J486" s="45">
        <v>1.8302020000000001</v>
      </c>
      <c r="K486" s="46">
        <v>41</v>
      </c>
      <c r="L486" s="45"/>
      <c r="M486" s="46"/>
      <c r="N486" s="45"/>
      <c r="O486" s="46"/>
      <c r="P486" s="45"/>
      <c r="Q486" s="46"/>
      <c r="R486" s="45"/>
      <c r="S486" s="46"/>
      <c r="T486" s="45"/>
      <c r="U486" s="46"/>
      <c r="V486" s="47">
        <v>87359606</v>
      </c>
      <c r="W486" s="48">
        <v>42248</v>
      </c>
      <c r="X486" s="45"/>
    </row>
    <row r="487" spans="1:24" hidden="1" x14ac:dyDescent="0.2">
      <c r="A487" s="44" t="s">
        <v>474</v>
      </c>
      <c r="B487" s="45"/>
      <c r="C487" s="46"/>
      <c r="D487" s="45">
        <v>0.30769000000000002</v>
      </c>
      <c r="E487" s="46">
        <v>69</v>
      </c>
      <c r="F487" s="45">
        <v>-1.2314320000000001</v>
      </c>
      <c r="G487" s="46">
        <v>53</v>
      </c>
      <c r="H487" s="45">
        <v>-1.3760159999999999</v>
      </c>
      <c r="I487" s="46">
        <v>64</v>
      </c>
      <c r="J487" s="45"/>
      <c r="K487" s="46"/>
      <c r="L487" s="45"/>
      <c r="M487" s="46"/>
      <c r="N487" s="45"/>
      <c r="O487" s="46"/>
      <c r="P487" s="45"/>
      <c r="Q487" s="46"/>
      <c r="R487" s="45"/>
      <c r="S487" s="46"/>
      <c r="T487" s="45"/>
      <c r="U487" s="46"/>
      <c r="V487" s="47">
        <v>610901908</v>
      </c>
      <c r="W487" s="48">
        <v>42430</v>
      </c>
      <c r="X487" s="45"/>
    </row>
    <row r="488" spans="1:24" hidden="1" x14ac:dyDescent="0.2">
      <c r="A488" s="44" t="s">
        <v>475</v>
      </c>
      <c r="B488" s="45">
        <v>0.70023999999999997</v>
      </c>
      <c r="C488" s="46">
        <v>53</v>
      </c>
      <c r="D488" s="45">
        <v>0.44308999999999998</v>
      </c>
      <c r="E488" s="46">
        <v>54</v>
      </c>
      <c r="F488" s="45">
        <v>-1.1357390000000001</v>
      </c>
      <c r="G488" s="46">
        <v>45</v>
      </c>
      <c r="H488" s="45">
        <v>-0.88170400000000004</v>
      </c>
      <c r="I488" s="46">
        <v>53</v>
      </c>
      <c r="J488" s="45">
        <v>0.70023999999999997</v>
      </c>
      <c r="K488" s="46">
        <v>53</v>
      </c>
      <c r="L488" s="45">
        <v>6.0248650000000001</v>
      </c>
      <c r="M488" s="46">
        <v>10</v>
      </c>
      <c r="N488" s="45"/>
      <c r="O488" s="46"/>
      <c r="P488" s="45"/>
      <c r="Q488" s="46"/>
      <c r="R488" s="45"/>
      <c r="S488" s="46"/>
      <c r="T488" s="45"/>
      <c r="U488" s="46"/>
      <c r="V488" s="47">
        <v>355920866</v>
      </c>
      <c r="W488" s="48">
        <v>41865</v>
      </c>
      <c r="X488" s="45"/>
    </row>
    <row r="489" spans="1:24" hidden="1" x14ac:dyDescent="0.2">
      <c r="A489" s="44" t="s">
        <v>476</v>
      </c>
      <c r="B489" s="45">
        <v>-0.25556600000000002</v>
      </c>
      <c r="C489" s="46">
        <v>62</v>
      </c>
      <c r="D489" s="45">
        <v>0.56801999999999997</v>
      </c>
      <c r="E489" s="46">
        <v>40</v>
      </c>
      <c r="F489" s="45">
        <v>-0.88149999999999995</v>
      </c>
      <c r="G489" s="46">
        <v>30</v>
      </c>
      <c r="H489" s="45">
        <v>-1.236483</v>
      </c>
      <c r="I489" s="46">
        <v>59</v>
      </c>
      <c r="J489" s="45">
        <v>-0.25556600000000002</v>
      </c>
      <c r="K489" s="46">
        <v>62</v>
      </c>
      <c r="L489" s="45">
        <v>4.4463460000000001</v>
      </c>
      <c r="M489" s="46">
        <v>37</v>
      </c>
      <c r="N489" s="45">
        <v>6.7651050000000001</v>
      </c>
      <c r="O489" s="46">
        <v>12</v>
      </c>
      <c r="P489" s="45">
        <v>9.5908960000000008</v>
      </c>
      <c r="Q489" s="46">
        <v>26</v>
      </c>
      <c r="R489" s="45">
        <v>8.9245269999999994</v>
      </c>
      <c r="S489" s="46">
        <v>29</v>
      </c>
      <c r="T489" s="45">
        <v>7.427962</v>
      </c>
      <c r="U489" s="46">
        <v>24</v>
      </c>
      <c r="V489" s="47">
        <v>733108094</v>
      </c>
      <c r="W489" s="48">
        <v>39022</v>
      </c>
      <c r="X489" s="45">
        <v>5.2539189999999998</v>
      </c>
    </row>
    <row r="490" spans="1:24" hidden="1" x14ac:dyDescent="0.2">
      <c r="A490" s="44" t="s">
        <v>477</v>
      </c>
      <c r="B490" s="45">
        <v>-0.54931300000000005</v>
      </c>
      <c r="C490" s="46">
        <v>69</v>
      </c>
      <c r="D490" s="45">
        <v>0.68930000000000002</v>
      </c>
      <c r="E490" s="46">
        <v>25</v>
      </c>
      <c r="F490" s="45">
        <v>-2.2281070000000001</v>
      </c>
      <c r="G490" s="46">
        <v>77</v>
      </c>
      <c r="H490" s="45">
        <v>-2.72058</v>
      </c>
      <c r="I490" s="46">
        <v>81</v>
      </c>
      <c r="J490" s="45">
        <v>-0.54931300000000005</v>
      </c>
      <c r="K490" s="46">
        <v>69</v>
      </c>
      <c r="L490" s="45">
        <v>5.6191829999999996</v>
      </c>
      <c r="M490" s="46">
        <v>14</v>
      </c>
      <c r="N490" s="45">
        <v>6.9316459999999998</v>
      </c>
      <c r="O490" s="46">
        <v>9</v>
      </c>
      <c r="P490" s="45"/>
      <c r="Q490" s="46"/>
      <c r="R490" s="45"/>
      <c r="S490" s="46"/>
      <c r="T490" s="45"/>
      <c r="U490" s="46"/>
      <c r="V490" s="47">
        <v>242344289</v>
      </c>
      <c r="W490" s="48">
        <v>41334</v>
      </c>
      <c r="X490" s="45">
        <v>5.3412519999999999</v>
      </c>
    </row>
    <row r="491" spans="1:24" hidden="1" x14ac:dyDescent="0.2">
      <c r="A491" s="44" t="s">
        <v>478</v>
      </c>
      <c r="B491" s="45">
        <v>2.3676059999999999</v>
      </c>
      <c r="C491" s="46">
        <v>32</v>
      </c>
      <c r="D491" s="45">
        <v>0.57179000000000002</v>
      </c>
      <c r="E491" s="46">
        <v>39</v>
      </c>
      <c r="F491" s="45">
        <v>-1.1947730000000001</v>
      </c>
      <c r="G491" s="46">
        <v>50</v>
      </c>
      <c r="H491" s="45">
        <v>-8.7620000000000003E-2</v>
      </c>
      <c r="I491" s="46">
        <v>27</v>
      </c>
      <c r="J491" s="45">
        <v>2.3676059999999999</v>
      </c>
      <c r="K491" s="46">
        <v>32</v>
      </c>
      <c r="L491" s="45">
        <v>4.3179850000000002</v>
      </c>
      <c r="M491" s="46">
        <v>40</v>
      </c>
      <c r="N491" s="45">
        <v>6.5393869999999996</v>
      </c>
      <c r="O491" s="46">
        <v>16</v>
      </c>
      <c r="P491" s="45">
        <v>12.310034999999999</v>
      </c>
      <c r="Q491" s="46">
        <v>4</v>
      </c>
      <c r="R491" s="45">
        <v>11.570023000000001</v>
      </c>
      <c r="S491" s="46">
        <v>2</v>
      </c>
      <c r="T491" s="45"/>
      <c r="U491" s="46"/>
      <c r="V491" s="47">
        <v>913159626</v>
      </c>
      <c r="W491" s="48">
        <v>39176</v>
      </c>
      <c r="X491" s="45">
        <v>5.0646339999999999</v>
      </c>
    </row>
    <row r="492" spans="1:24" hidden="1" x14ac:dyDescent="0.2">
      <c r="A492" s="44" t="s">
        <v>479</v>
      </c>
      <c r="B492" s="45">
        <v>1.791787</v>
      </c>
      <c r="C492" s="46">
        <v>42</v>
      </c>
      <c r="D492" s="45">
        <v>0.39616000000000001</v>
      </c>
      <c r="E492" s="46">
        <v>59</v>
      </c>
      <c r="F492" s="45">
        <v>-1.2734920000000001</v>
      </c>
      <c r="G492" s="46">
        <v>54</v>
      </c>
      <c r="H492" s="45">
        <v>-0.64926899999999999</v>
      </c>
      <c r="I492" s="46">
        <v>45</v>
      </c>
      <c r="J492" s="45">
        <v>1.791787</v>
      </c>
      <c r="K492" s="46">
        <v>42</v>
      </c>
      <c r="L492" s="45">
        <v>4.6766059999999996</v>
      </c>
      <c r="M492" s="46">
        <v>32</v>
      </c>
      <c r="N492" s="45">
        <v>5.7105930000000003</v>
      </c>
      <c r="O492" s="46">
        <v>33</v>
      </c>
      <c r="P492" s="45">
        <v>9.7904870000000006</v>
      </c>
      <c r="Q492" s="46">
        <v>22</v>
      </c>
      <c r="R492" s="45">
        <v>9.4912200000000002</v>
      </c>
      <c r="S492" s="46">
        <v>22</v>
      </c>
      <c r="T492" s="45">
        <v>8.278829</v>
      </c>
      <c r="U492" s="46">
        <v>17</v>
      </c>
      <c r="V492" s="47">
        <v>735600362</v>
      </c>
      <c r="W492" s="48">
        <v>38108</v>
      </c>
      <c r="X492" s="45">
        <v>5.6935390000000003</v>
      </c>
    </row>
    <row r="493" spans="1:24" hidden="1" x14ac:dyDescent="0.2">
      <c r="A493" s="44" t="s">
        <v>480</v>
      </c>
      <c r="B493" s="45">
        <v>3.9755739999999999</v>
      </c>
      <c r="C493" s="46">
        <v>11</v>
      </c>
      <c r="D493" s="45">
        <v>0.68818999999999997</v>
      </c>
      <c r="E493" s="46">
        <v>26</v>
      </c>
      <c r="F493" s="45">
        <v>-1.29454</v>
      </c>
      <c r="G493" s="46">
        <v>56</v>
      </c>
      <c r="H493" s="45">
        <v>-0.33713900000000002</v>
      </c>
      <c r="I493" s="46">
        <v>33</v>
      </c>
      <c r="J493" s="45">
        <v>3.9755739999999999</v>
      </c>
      <c r="K493" s="46">
        <v>11</v>
      </c>
      <c r="L493" s="45">
        <v>5.5850309999999999</v>
      </c>
      <c r="M493" s="46">
        <v>15</v>
      </c>
      <c r="N493" s="45">
        <v>7.3585430000000001</v>
      </c>
      <c r="O493" s="46">
        <v>5</v>
      </c>
      <c r="P493" s="45">
        <v>11.396535999999999</v>
      </c>
      <c r="Q493" s="46">
        <v>11</v>
      </c>
      <c r="R493" s="45">
        <v>10.697673999999999</v>
      </c>
      <c r="S493" s="46">
        <v>9</v>
      </c>
      <c r="T493" s="45">
        <v>10.294356000000001</v>
      </c>
      <c r="U493" s="46">
        <v>1</v>
      </c>
      <c r="V493" s="47">
        <v>4002565315</v>
      </c>
      <c r="W493" s="48">
        <v>38947</v>
      </c>
      <c r="X493" s="45">
        <v>4.9848350000000003</v>
      </c>
    </row>
    <row r="494" spans="1:24" hidden="1" x14ac:dyDescent="0.2">
      <c r="A494" s="44" t="s">
        <v>481</v>
      </c>
      <c r="B494" s="45">
        <v>-0.53600499999999995</v>
      </c>
      <c r="C494" s="46">
        <v>68</v>
      </c>
      <c r="D494" s="45">
        <v>0.33850000000000002</v>
      </c>
      <c r="E494" s="46">
        <v>67</v>
      </c>
      <c r="F494" s="45">
        <v>-1.553604</v>
      </c>
      <c r="G494" s="46">
        <v>63</v>
      </c>
      <c r="H494" s="45">
        <v>-1.5930260000000001</v>
      </c>
      <c r="I494" s="46">
        <v>70</v>
      </c>
      <c r="J494" s="45">
        <v>-0.53600499999999995</v>
      </c>
      <c r="K494" s="46">
        <v>68</v>
      </c>
      <c r="L494" s="45">
        <v>4.6353299999999997</v>
      </c>
      <c r="M494" s="46">
        <v>34</v>
      </c>
      <c r="N494" s="45">
        <v>6.0984759999999998</v>
      </c>
      <c r="O494" s="46">
        <v>28</v>
      </c>
      <c r="P494" s="45">
        <v>11.487548</v>
      </c>
      <c r="Q494" s="46">
        <v>9</v>
      </c>
      <c r="R494" s="45">
        <v>11.124561</v>
      </c>
      <c r="S494" s="46">
        <v>5</v>
      </c>
      <c r="T494" s="45"/>
      <c r="U494" s="46"/>
      <c r="V494" s="47">
        <v>437365747</v>
      </c>
      <c r="W494" s="48">
        <v>39381</v>
      </c>
      <c r="X494" s="45">
        <v>5.6097700000000001</v>
      </c>
    </row>
    <row r="495" spans="1:24" hidden="1" x14ac:dyDescent="0.2">
      <c r="A495" s="44" t="s">
        <v>482</v>
      </c>
      <c r="B495" s="45">
        <v>3.7735599999999998</v>
      </c>
      <c r="C495" s="46">
        <v>14</v>
      </c>
      <c r="D495" s="45">
        <v>0.35194999999999999</v>
      </c>
      <c r="E495" s="46">
        <v>65</v>
      </c>
      <c r="F495" s="45">
        <v>-1.8328329999999999</v>
      </c>
      <c r="G495" s="46">
        <v>71</v>
      </c>
      <c r="H495" s="45">
        <v>-1.8459890000000001</v>
      </c>
      <c r="I495" s="46">
        <v>76</v>
      </c>
      <c r="J495" s="45">
        <v>3.7735599999999998</v>
      </c>
      <c r="K495" s="46">
        <v>14</v>
      </c>
      <c r="L495" s="45">
        <v>5.1364869999999998</v>
      </c>
      <c r="M495" s="46">
        <v>23</v>
      </c>
      <c r="N495" s="45">
        <v>6.284484</v>
      </c>
      <c r="O495" s="46">
        <v>25</v>
      </c>
      <c r="P495" s="45">
        <v>8.8229640000000007</v>
      </c>
      <c r="Q495" s="46">
        <v>36</v>
      </c>
      <c r="R495" s="45">
        <v>9.3029740000000007</v>
      </c>
      <c r="S495" s="46">
        <v>24</v>
      </c>
      <c r="T495" s="45">
        <v>8.5163989999999998</v>
      </c>
      <c r="U495" s="46">
        <v>12</v>
      </c>
      <c r="V495" s="47">
        <v>1835322516</v>
      </c>
      <c r="W495" s="48">
        <v>38705</v>
      </c>
      <c r="X495" s="45">
        <v>3.804208</v>
      </c>
    </row>
    <row r="496" spans="1:24" hidden="1" x14ac:dyDescent="0.2">
      <c r="A496" s="44" t="s">
        <v>483</v>
      </c>
      <c r="B496" s="45">
        <v>4.0348309999999996</v>
      </c>
      <c r="C496" s="46">
        <v>9</v>
      </c>
      <c r="D496" s="45">
        <v>0.25185999999999997</v>
      </c>
      <c r="E496" s="46">
        <v>75</v>
      </c>
      <c r="F496" s="45">
        <v>-1.468998</v>
      </c>
      <c r="G496" s="46">
        <v>62</v>
      </c>
      <c r="H496" s="45">
        <v>-1.512222</v>
      </c>
      <c r="I496" s="46">
        <v>69</v>
      </c>
      <c r="J496" s="45">
        <v>4.0348309999999996</v>
      </c>
      <c r="K496" s="46">
        <v>9</v>
      </c>
      <c r="L496" s="45">
        <v>5.291245</v>
      </c>
      <c r="M496" s="46">
        <v>20</v>
      </c>
      <c r="N496" s="45">
        <v>6.3685830000000001</v>
      </c>
      <c r="O496" s="46">
        <v>22</v>
      </c>
      <c r="P496" s="45">
        <v>8.7087520000000005</v>
      </c>
      <c r="Q496" s="46">
        <v>37</v>
      </c>
      <c r="R496" s="45">
        <v>8.5182979999999997</v>
      </c>
      <c r="S496" s="46">
        <v>31</v>
      </c>
      <c r="T496" s="45">
        <v>7.6046100000000001</v>
      </c>
      <c r="U496" s="46">
        <v>22</v>
      </c>
      <c r="V496" s="47">
        <v>727561514</v>
      </c>
      <c r="W496" s="48">
        <v>38995</v>
      </c>
      <c r="X496" s="45">
        <v>3.2023640000000002</v>
      </c>
    </row>
    <row r="497" spans="1:24" hidden="1" x14ac:dyDescent="0.2">
      <c r="A497" s="44" t="s">
        <v>484</v>
      </c>
      <c r="B497" s="45">
        <v>3.3406950000000002</v>
      </c>
      <c r="C497" s="46">
        <v>19</v>
      </c>
      <c r="D497" s="45">
        <v>0.53283999999999998</v>
      </c>
      <c r="E497" s="46">
        <v>45</v>
      </c>
      <c r="F497" s="45">
        <v>-1.1710449999999999</v>
      </c>
      <c r="G497" s="46">
        <v>47</v>
      </c>
      <c r="H497" s="45">
        <v>-0.17430100000000001</v>
      </c>
      <c r="I497" s="46">
        <v>29</v>
      </c>
      <c r="J497" s="45">
        <v>3.3406950000000002</v>
      </c>
      <c r="K497" s="46">
        <v>19</v>
      </c>
      <c r="L497" s="45">
        <v>4.6912450000000003</v>
      </c>
      <c r="M497" s="46">
        <v>30</v>
      </c>
      <c r="N497" s="45">
        <v>6.5420579999999999</v>
      </c>
      <c r="O497" s="46">
        <v>15</v>
      </c>
      <c r="P497" s="45">
        <v>11.077804</v>
      </c>
      <c r="Q497" s="46">
        <v>13</v>
      </c>
      <c r="R497" s="45">
        <v>10.730618</v>
      </c>
      <c r="S497" s="46">
        <v>8</v>
      </c>
      <c r="T497" s="45">
        <v>9.0844550000000002</v>
      </c>
      <c r="U497" s="46">
        <v>5</v>
      </c>
      <c r="V497" s="47">
        <v>1252155464</v>
      </c>
      <c r="W497" s="48">
        <v>37258</v>
      </c>
      <c r="X497" s="45">
        <v>4.9581860000000004</v>
      </c>
    </row>
    <row r="498" spans="1:24" hidden="1" x14ac:dyDescent="0.2">
      <c r="A498" s="44" t="s">
        <v>485</v>
      </c>
      <c r="B498" s="45">
        <v>2.0121000000000002</v>
      </c>
      <c r="C498" s="46">
        <v>37</v>
      </c>
      <c r="D498" s="45">
        <v>0.26780999999999999</v>
      </c>
      <c r="E498" s="46">
        <v>74</v>
      </c>
      <c r="F498" s="45">
        <v>-1.193511</v>
      </c>
      <c r="G498" s="46">
        <v>49</v>
      </c>
      <c r="H498" s="45">
        <v>-0.195742</v>
      </c>
      <c r="I498" s="46">
        <v>31</v>
      </c>
      <c r="J498" s="45">
        <v>2.0121000000000002</v>
      </c>
      <c r="K498" s="46">
        <v>37</v>
      </c>
      <c r="L498" s="45">
        <v>4.5895169999999998</v>
      </c>
      <c r="M498" s="46">
        <v>35</v>
      </c>
      <c r="N498" s="45">
        <v>5.6393849999999999</v>
      </c>
      <c r="O498" s="46">
        <v>36</v>
      </c>
      <c r="P498" s="45">
        <v>8.1587750000000003</v>
      </c>
      <c r="Q498" s="46">
        <v>39</v>
      </c>
      <c r="R498" s="45">
        <v>8.1821070000000002</v>
      </c>
      <c r="S498" s="46">
        <v>33</v>
      </c>
      <c r="T498" s="45">
        <v>8.4985289999999996</v>
      </c>
      <c r="U498" s="46">
        <v>13</v>
      </c>
      <c r="V498" s="47">
        <v>1232488694</v>
      </c>
      <c r="W498" s="48">
        <v>38442</v>
      </c>
      <c r="X498" s="45">
        <v>4.6080509999999997</v>
      </c>
    </row>
    <row r="499" spans="1:24" hidden="1" x14ac:dyDescent="0.2">
      <c r="A499" s="44" t="s">
        <v>486</v>
      </c>
      <c r="B499" s="45">
        <v>4.5370090000000003</v>
      </c>
      <c r="C499" s="46">
        <v>7</v>
      </c>
      <c r="D499" s="45">
        <v>0.94801999999999997</v>
      </c>
      <c r="E499" s="46">
        <v>7</v>
      </c>
      <c r="F499" s="45">
        <v>-1.689549</v>
      </c>
      <c r="G499" s="46">
        <v>67</v>
      </c>
      <c r="H499" s="45">
        <v>-0.77661800000000003</v>
      </c>
      <c r="I499" s="46">
        <v>50</v>
      </c>
      <c r="J499" s="45">
        <v>4.5370090000000003</v>
      </c>
      <c r="K499" s="46">
        <v>7</v>
      </c>
      <c r="L499" s="45">
        <v>4.2679039999999997</v>
      </c>
      <c r="M499" s="46">
        <v>42</v>
      </c>
      <c r="N499" s="45">
        <v>5.0105060000000003</v>
      </c>
      <c r="O499" s="46">
        <v>44</v>
      </c>
      <c r="P499" s="45">
        <v>9.1542089999999998</v>
      </c>
      <c r="Q499" s="46">
        <v>32</v>
      </c>
      <c r="R499" s="45">
        <v>9.5840910000000008</v>
      </c>
      <c r="S499" s="46">
        <v>18</v>
      </c>
      <c r="T499" s="45">
        <v>8.4124689999999998</v>
      </c>
      <c r="U499" s="46">
        <v>14</v>
      </c>
      <c r="V499" s="47">
        <v>712513421</v>
      </c>
      <c r="W499" s="48">
        <v>38558</v>
      </c>
      <c r="X499" s="45">
        <v>6.208939</v>
      </c>
    </row>
    <row r="500" spans="1:24" hidden="1" x14ac:dyDescent="0.2">
      <c r="A500" s="44" t="s">
        <v>487</v>
      </c>
      <c r="B500" s="45">
        <v>0.39377200000000001</v>
      </c>
      <c r="C500" s="46">
        <v>59</v>
      </c>
      <c r="D500" s="45">
        <v>0.51009000000000004</v>
      </c>
      <c r="E500" s="46">
        <v>47</v>
      </c>
      <c r="F500" s="45">
        <v>-1.1886559999999999</v>
      </c>
      <c r="G500" s="46">
        <v>48</v>
      </c>
      <c r="H500" s="45">
        <v>-0.82918199999999997</v>
      </c>
      <c r="I500" s="46">
        <v>52</v>
      </c>
      <c r="J500" s="45">
        <v>0.39377200000000001</v>
      </c>
      <c r="K500" s="46">
        <v>59</v>
      </c>
      <c r="L500" s="45">
        <v>5.8131019999999998</v>
      </c>
      <c r="M500" s="46">
        <v>12</v>
      </c>
      <c r="N500" s="45">
        <v>7.7619490000000004</v>
      </c>
      <c r="O500" s="46">
        <v>3</v>
      </c>
      <c r="P500" s="45"/>
      <c r="Q500" s="46"/>
      <c r="R500" s="45"/>
      <c r="S500" s="46"/>
      <c r="T500" s="45"/>
      <c r="U500" s="46"/>
      <c r="V500" s="47">
        <v>1713829112</v>
      </c>
      <c r="W500" s="48">
        <v>41142</v>
      </c>
      <c r="X500" s="45">
        <v>5.4848030000000003</v>
      </c>
    </row>
    <row r="501" spans="1:24" hidden="1" x14ac:dyDescent="0.2">
      <c r="A501" s="44" t="s">
        <v>488</v>
      </c>
      <c r="B501" s="45">
        <v>1.449484</v>
      </c>
      <c r="C501" s="46">
        <v>46</v>
      </c>
      <c r="D501" s="45">
        <v>0.88495999999999997</v>
      </c>
      <c r="E501" s="46">
        <v>12</v>
      </c>
      <c r="F501" s="45">
        <v>-0.54516600000000004</v>
      </c>
      <c r="G501" s="46">
        <v>18</v>
      </c>
      <c r="H501" s="45">
        <v>-0.632907</v>
      </c>
      <c r="I501" s="46">
        <v>44</v>
      </c>
      <c r="J501" s="45">
        <v>1.449484</v>
      </c>
      <c r="K501" s="46">
        <v>46</v>
      </c>
      <c r="L501" s="45">
        <v>5.6262309999999998</v>
      </c>
      <c r="M501" s="46">
        <v>13</v>
      </c>
      <c r="N501" s="45"/>
      <c r="O501" s="46"/>
      <c r="P501" s="45"/>
      <c r="Q501" s="46"/>
      <c r="R501" s="45"/>
      <c r="S501" s="46"/>
      <c r="T501" s="45"/>
      <c r="U501" s="46"/>
      <c r="V501" s="47">
        <v>60034194</v>
      </c>
      <c r="W501" s="48">
        <v>41787</v>
      </c>
      <c r="X501" s="45"/>
    </row>
    <row r="502" spans="1:24" hidden="1" x14ac:dyDescent="0.2">
      <c r="A502" s="44" t="s">
        <v>489</v>
      </c>
      <c r="B502" s="45"/>
      <c r="C502" s="46"/>
      <c r="D502" s="45">
        <v>0.85582999999999998</v>
      </c>
      <c r="E502" s="46">
        <v>14</v>
      </c>
      <c r="F502" s="45">
        <v>-1.108892</v>
      </c>
      <c r="G502" s="46">
        <v>43</v>
      </c>
      <c r="H502" s="45">
        <v>3.7009E-2</v>
      </c>
      <c r="I502" s="46">
        <v>24</v>
      </c>
      <c r="J502" s="45"/>
      <c r="K502" s="46"/>
      <c r="L502" s="45"/>
      <c r="M502" s="46"/>
      <c r="N502" s="45"/>
      <c r="O502" s="46"/>
      <c r="P502" s="45"/>
      <c r="Q502" s="46"/>
      <c r="R502" s="45"/>
      <c r="S502" s="46"/>
      <c r="T502" s="45"/>
      <c r="U502" s="46"/>
      <c r="V502" s="47">
        <v>331712588</v>
      </c>
      <c r="W502" s="48">
        <v>42541</v>
      </c>
      <c r="X502" s="45"/>
    </row>
    <row r="503" spans="1:24" s="20" customFormat="1" hidden="1" x14ac:dyDescent="0.2">
      <c r="A503" s="49" t="s">
        <v>403</v>
      </c>
      <c r="B503" s="50">
        <v>1.543801</v>
      </c>
      <c r="C503" s="51"/>
      <c r="D503" s="50">
        <v>0.54649999999999999</v>
      </c>
      <c r="E503" s="51"/>
      <c r="F503" s="50">
        <v>-1.2900799999999999</v>
      </c>
      <c r="G503" s="51"/>
      <c r="H503" s="50">
        <v>-0.74291300000000005</v>
      </c>
      <c r="I503" s="51"/>
      <c r="J503" s="50">
        <v>1.543801</v>
      </c>
      <c r="K503" s="51"/>
      <c r="L503" s="50">
        <v>4.4288860000000003</v>
      </c>
      <c r="M503" s="51"/>
      <c r="N503" s="50">
        <v>5.9820840000000004</v>
      </c>
      <c r="O503" s="51"/>
      <c r="P503" s="50">
        <v>9.800414</v>
      </c>
      <c r="Q503" s="51"/>
      <c r="R503" s="50">
        <v>9.3980300000000003</v>
      </c>
      <c r="S503" s="51"/>
      <c r="T503" s="50">
        <v>8.1861420000000003</v>
      </c>
      <c r="U503" s="51"/>
      <c r="V503" s="52"/>
      <c r="W503" s="53">
        <v>34485</v>
      </c>
      <c r="X503" s="50">
        <v>4.5394829999999997</v>
      </c>
    </row>
    <row r="504" spans="1:24" s="20" customFormat="1" hidden="1" x14ac:dyDescent="0.2">
      <c r="A504" s="49" t="s">
        <v>210</v>
      </c>
      <c r="B504" s="50">
        <v>1.6131169999999999</v>
      </c>
      <c r="C504" s="51"/>
      <c r="D504" s="50">
        <v>0.54649800000000004</v>
      </c>
      <c r="E504" s="51"/>
      <c r="F504" s="50">
        <v>-1.2695289999999999</v>
      </c>
      <c r="G504" s="51"/>
      <c r="H504" s="50">
        <v>-0.74770000000000003</v>
      </c>
      <c r="I504" s="51"/>
      <c r="J504" s="50">
        <v>1.6131169999999999</v>
      </c>
      <c r="K504" s="51"/>
      <c r="L504" s="50">
        <v>4.5499229999999997</v>
      </c>
      <c r="M504" s="51"/>
      <c r="N504" s="50">
        <v>5.9638330000000002</v>
      </c>
      <c r="O504" s="51"/>
      <c r="P504" s="50">
        <v>9.9991970000000006</v>
      </c>
      <c r="Q504" s="51"/>
      <c r="R504" s="50">
        <v>9.5126010000000001</v>
      </c>
      <c r="S504" s="51"/>
      <c r="T504" s="50">
        <v>8.2568920000000006</v>
      </c>
      <c r="U504" s="51"/>
      <c r="V504" s="52">
        <v>1014512731.39534</v>
      </c>
      <c r="W504" s="53"/>
      <c r="X504" s="50">
        <v>5.1735620000000004</v>
      </c>
    </row>
    <row r="505" spans="1:24" s="21" customFormat="1" hidden="1" x14ac:dyDescent="0.2">
      <c r="A505" s="54" t="s">
        <v>211</v>
      </c>
      <c r="B505" s="51">
        <v>79</v>
      </c>
      <c r="C505" s="51"/>
      <c r="D505" s="51">
        <v>86</v>
      </c>
      <c r="E505" s="51"/>
      <c r="F505" s="51">
        <v>86</v>
      </c>
      <c r="G505" s="51"/>
      <c r="H505" s="51">
        <v>85</v>
      </c>
      <c r="I505" s="51"/>
      <c r="J505" s="51">
        <v>79</v>
      </c>
      <c r="K505" s="51"/>
      <c r="L505" s="51">
        <v>65</v>
      </c>
      <c r="M505" s="51"/>
      <c r="N505" s="51">
        <v>54</v>
      </c>
      <c r="O505" s="51"/>
      <c r="P505" s="51">
        <v>44</v>
      </c>
      <c r="Q505" s="51"/>
      <c r="R505" s="51">
        <v>39</v>
      </c>
      <c r="S505" s="51"/>
      <c r="T505" s="51">
        <v>29</v>
      </c>
      <c r="U505" s="51"/>
      <c r="V505" s="55">
        <v>86</v>
      </c>
      <c r="W505" s="51"/>
      <c r="X505" s="51">
        <v>54</v>
      </c>
    </row>
    <row r="506" spans="1:24" x14ac:dyDescent="0.2">
      <c r="A506" s="5"/>
      <c r="B506" s="16"/>
      <c r="C506" s="14"/>
      <c r="D506" s="16"/>
      <c r="E506" s="14"/>
      <c r="F506" s="16"/>
      <c r="G506" s="14"/>
      <c r="H506" s="16"/>
      <c r="I506" s="14"/>
      <c r="J506" s="16"/>
      <c r="K506" s="14"/>
      <c r="L506" s="16"/>
      <c r="M506" s="14"/>
      <c r="N506" s="16"/>
      <c r="O506" s="14"/>
      <c r="P506" s="16"/>
      <c r="Q506" s="14"/>
      <c r="R506" s="16"/>
      <c r="S506" s="14"/>
      <c r="T506" s="16"/>
      <c r="U506" s="14"/>
      <c r="V506" s="10"/>
      <c r="W506" s="13"/>
      <c r="X506" s="16"/>
    </row>
    <row r="507" spans="1:24" s="8" customFormat="1" x14ac:dyDescent="0.2">
      <c r="A507" s="7" t="s">
        <v>490</v>
      </c>
      <c r="B507" s="17"/>
      <c r="C507" s="19"/>
      <c r="D507" s="17"/>
      <c r="E507" s="19"/>
      <c r="F507" s="17"/>
      <c r="G507" s="19"/>
      <c r="H507" s="17"/>
      <c r="I507" s="19"/>
      <c r="J507" s="17"/>
      <c r="K507" s="19"/>
      <c r="L507" s="17"/>
      <c r="M507" s="19"/>
      <c r="N507" s="17"/>
      <c r="O507" s="19"/>
      <c r="P507" s="17"/>
      <c r="Q507" s="19"/>
      <c r="R507" s="17"/>
      <c r="S507" s="19"/>
      <c r="T507" s="17"/>
      <c r="U507" s="19"/>
      <c r="V507" s="11"/>
      <c r="W507" s="15"/>
      <c r="X507" s="17"/>
    </row>
    <row r="508" spans="1:24" x14ac:dyDescent="0.2">
      <c r="A508" s="44" t="s">
        <v>491</v>
      </c>
      <c r="B508" s="45">
        <v>1.8531500000000001</v>
      </c>
      <c r="C508" s="46">
        <v>76</v>
      </c>
      <c r="D508" s="45">
        <v>0.34582000000000002</v>
      </c>
      <c r="E508" s="46">
        <v>146</v>
      </c>
      <c r="F508" s="45">
        <v>-0.66509600000000002</v>
      </c>
      <c r="G508" s="46">
        <v>49</v>
      </c>
      <c r="H508" s="45">
        <v>-1.1958740000000001</v>
      </c>
      <c r="I508" s="46">
        <v>103</v>
      </c>
      <c r="J508" s="45">
        <v>1.8531500000000001</v>
      </c>
      <c r="K508" s="46">
        <v>76</v>
      </c>
      <c r="L508" s="45"/>
      <c r="M508" s="46"/>
      <c r="N508" s="45"/>
      <c r="O508" s="46"/>
      <c r="P508" s="45"/>
      <c r="Q508" s="46"/>
      <c r="R508" s="45"/>
      <c r="S508" s="46"/>
      <c r="T508" s="45"/>
      <c r="U508" s="46"/>
      <c r="V508" s="47">
        <v>137549263</v>
      </c>
      <c r="W508" s="48">
        <v>42356</v>
      </c>
      <c r="X508" s="45"/>
    </row>
    <row r="509" spans="1:24" x14ac:dyDescent="0.2">
      <c r="A509" s="44" t="s">
        <v>492</v>
      </c>
      <c r="B509" s="45">
        <v>1.2382409999999999</v>
      </c>
      <c r="C509" s="46">
        <v>87</v>
      </c>
      <c r="D509" s="45">
        <v>0.81645999999999996</v>
      </c>
      <c r="E509" s="46">
        <v>63</v>
      </c>
      <c r="F509" s="45">
        <v>-1.698734</v>
      </c>
      <c r="G509" s="46">
        <v>103</v>
      </c>
      <c r="H509" s="45">
        <v>-1.2406299999999999</v>
      </c>
      <c r="I509" s="46">
        <v>104</v>
      </c>
      <c r="J509" s="45">
        <v>1.2382409999999999</v>
      </c>
      <c r="K509" s="46">
        <v>87</v>
      </c>
      <c r="L509" s="45">
        <v>6.2198960000000003</v>
      </c>
      <c r="M509" s="46">
        <v>21</v>
      </c>
      <c r="N509" s="45">
        <v>7.0856599999999998</v>
      </c>
      <c r="O509" s="46">
        <v>36</v>
      </c>
      <c r="P509" s="45"/>
      <c r="Q509" s="46"/>
      <c r="R509" s="45"/>
      <c r="S509" s="46"/>
      <c r="T509" s="45"/>
      <c r="U509" s="46"/>
      <c r="V509" s="47">
        <v>336973634</v>
      </c>
      <c r="W509" s="48">
        <v>41032</v>
      </c>
      <c r="X509" s="45">
        <v>5.6931289999999999</v>
      </c>
    </row>
    <row r="510" spans="1:24" x14ac:dyDescent="0.2">
      <c r="A510" s="44" t="s">
        <v>493</v>
      </c>
      <c r="B510" s="45">
        <v>1.473652</v>
      </c>
      <c r="C510" s="46">
        <v>82</v>
      </c>
      <c r="D510" s="45">
        <v>-0.31981999999999999</v>
      </c>
      <c r="E510" s="46">
        <v>176</v>
      </c>
      <c r="F510" s="45">
        <v>-1.103677</v>
      </c>
      <c r="G510" s="46">
        <v>66</v>
      </c>
      <c r="H510" s="45">
        <v>1.014583</v>
      </c>
      <c r="I510" s="46">
        <v>25</v>
      </c>
      <c r="J510" s="45">
        <v>1.473652</v>
      </c>
      <c r="K510" s="46">
        <v>82</v>
      </c>
      <c r="L510" s="45">
        <v>5.440671</v>
      </c>
      <c r="M510" s="46">
        <v>39</v>
      </c>
      <c r="N510" s="45">
        <v>6.1109359999999997</v>
      </c>
      <c r="O510" s="46">
        <v>60</v>
      </c>
      <c r="P510" s="45">
        <v>8.6767730000000007</v>
      </c>
      <c r="Q510" s="46">
        <v>67</v>
      </c>
      <c r="R510" s="45"/>
      <c r="S510" s="46"/>
      <c r="T510" s="45"/>
      <c r="U510" s="46"/>
      <c r="V510" s="47">
        <v>187808922</v>
      </c>
      <c r="W510" s="48">
        <v>40672</v>
      </c>
      <c r="X510" s="45">
        <v>4.9221529999999998</v>
      </c>
    </row>
    <row r="511" spans="1:24" x14ac:dyDescent="0.2">
      <c r="A511" s="44" t="s">
        <v>494</v>
      </c>
      <c r="B511" s="45">
        <v>-2.313688</v>
      </c>
      <c r="C511" s="46">
        <v>133</v>
      </c>
      <c r="D511" s="45">
        <v>0.84597</v>
      </c>
      <c r="E511" s="46">
        <v>58</v>
      </c>
      <c r="F511" s="45">
        <v>-1.134555</v>
      </c>
      <c r="G511" s="46">
        <v>69</v>
      </c>
      <c r="H511" s="45">
        <v>-1.332857</v>
      </c>
      <c r="I511" s="46">
        <v>106</v>
      </c>
      <c r="J511" s="45">
        <v>-2.313688</v>
      </c>
      <c r="K511" s="46">
        <v>133</v>
      </c>
      <c r="L511" s="45">
        <v>3.2358090000000002</v>
      </c>
      <c r="M511" s="46">
        <v>102</v>
      </c>
      <c r="N511" s="45">
        <v>4.9577410000000004</v>
      </c>
      <c r="O511" s="46">
        <v>79</v>
      </c>
      <c r="P511" s="45">
        <v>8.9900479999999998</v>
      </c>
      <c r="Q511" s="46">
        <v>64</v>
      </c>
      <c r="R511" s="45"/>
      <c r="S511" s="46"/>
      <c r="T511" s="45"/>
      <c r="U511" s="46"/>
      <c r="V511" s="47">
        <v>572253595</v>
      </c>
      <c r="W511" s="48">
        <v>40809</v>
      </c>
      <c r="X511" s="45">
        <v>5.5509360000000001</v>
      </c>
    </row>
    <row r="512" spans="1:24" x14ac:dyDescent="0.2">
      <c r="A512" s="44" t="s">
        <v>495</v>
      </c>
      <c r="B512" s="45">
        <v>4.5647830000000003</v>
      </c>
      <c r="C512" s="46">
        <v>21</v>
      </c>
      <c r="D512" s="45">
        <v>0.98077999999999999</v>
      </c>
      <c r="E512" s="46">
        <v>36</v>
      </c>
      <c r="F512" s="45">
        <v>-0.565801</v>
      </c>
      <c r="G512" s="46">
        <v>47</v>
      </c>
      <c r="H512" s="45">
        <v>0.55236700000000005</v>
      </c>
      <c r="I512" s="46">
        <v>39</v>
      </c>
      <c r="J512" s="45">
        <v>4.5647830000000003</v>
      </c>
      <c r="K512" s="46">
        <v>21</v>
      </c>
      <c r="L512" s="45"/>
      <c r="M512" s="46"/>
      <c r="N512" s="45"/>
      <c r="O512" s="46"/>
      <c r="P512" s="45"/>
      <c r="Q512" s="46"/>
      <c r="R512" s="45"/>
      <c r="S512" s="46"/>
      <c r="T512" s="45"/>
      <c r="U512" s="46"/>
      <c r="V512" s="47">
        <v>204989864</v>
      </c>
      <c r="W512" s="48">
        <v>42222</v>
      </c>
      <c r="X512" s="45"/>
    </row>
    <row r="513" spans="1:24" x14ac:dyDescent="0.2">
      <c r="A513" s="44" t="s">
        <v>496</v>
      </c>
      <c r="B513" s="45">
        <v>3.3422710000000002</v>
      </c>
      <c r="C513" s="46">
        <v>42</v>
      </c>
      <c r="D513" s="45">
        <v>1.0152300000000001</v>
      </c>
      <c r="E513" s="46">
        <v>32</v>
      </c>
      <c r="F513" s="45">
        <v>-0.48048400000000002</v>
      </c>
      <c r="G513" s="46">
        <v>41</v>
      </c>
      <c r="H513" s="45">
        <v>0.32116</v>
      </c>
      <c r="I513" s="46">
        <v>43</v>
      </c>
      <c r="J513" s="45">
        <v>3.3422710000000002</v>
      </c>
      <c r="K513" s="46">
        <v>42</v>
      </c>
      <c r="L513" s="45"/>
      <c r="M513" s="46"/>
      <c r="N513" s="45"/>
      <c r="O513" s="46"/>
      <c r="P513" s="45"/>
      <c r="Q513" s="46"/>
      <c r="R513" s="45"/>
      <c r="S513" s="46"/>
      <c r="T513" s="45"/>
      <c r="U513" s="46"/>
      <c r="V513" s="47">
        <v>1140085420</v>
      </c>
      <c r="W513" s="48">
        <v>42222</v>
      </c>
      <c r="X513" s="45"/>
    </row>
    <row r="514" spans="1:24" x14ac:dyDescent="0.2">
      <c r="A514" s="44" t="s">
        <v>497</v>
      </c>
      <c r="B514" s="45">
        <v>2.0394570000000001</v>
      </c>
      <c r="C514" s="46">
        <v>69</v>
      </c>
      <c r="D514" s="45">
        <v>0.88788</v>
      </c>
      <c r="E514" s="46">
        <v>47</v>
      </c>
      <c r="F514" s="45">
        <v>-1.4521949999999999</v>
      </c>
      <c r="G514" s="46">
        <v>83</v>
      </c>
      <c r="H514" s="45">
        <v>-1.0680179999999999</v>
      </c>
      <c r="I514" s="46">
        <v>100</v>
      </c>
      <c r="J514" s="45">
        <v>2.0394570000000001</v>
      </c>
      <c r="K514" s="46">
        <v>69</v>
      </c>
      <c r="L514" s="45"/>
      <c r="M514" s="46"/>
      <c r="N514" s="45"/>
      <c r="O514" s="46"/>
      <c r="P514" s="45"/>
      <c r="Q514" s="46"/>
      <c r="R514" s="45"/>
      <c r="S514" s="46"/>
      <c r="T514" s="45"/>
      <c r="U514" s="46"/>
      <c r="V514" s="47">
        <v>380175120</v>
      </c>
      <c r="W514" s="48">
        <v>42338</v>
      </c>
      <c r="X514" s="45"/>
    </row>
    <row r="515" spans="1:24" x14ac:dyDescent="0.2">
      <c r="A515" s="44" t="s">
        <v>498</v>
      </c>
      <c r="B515" s="45">
        <v>2.2656550000000002</v>
      </c>
      <c r="C515" s="46">
        <v>65</v>
      </c>
      <c r="D515" s="45">
        <v>1.10009</v>
      </c>
      <c r="E515" s="46">
        <v>28</v>
      </c>
      <c r="F515" s="45">
        <v>5.3545000000000002E-2</v>
      </c>
      <c r="G515" s="46">
        <v>23</v>
      </c>
      <c r="H515" s="45">
        <v>0.72640000000000005</v>
      </c>
      <c r="I515" s="46">
        <v>34</v>
      </c>
      <c r="J515" s="45">
        <v>2.2656550000000002</v>
      </c>
      <c r="K515" s="46">
        <v>65</v>
      </c>
      <c r="L515" s="45">
        <v>4.7549359999999998</v>
      </c>
      <c r="M515" s="46">
        <v>61</v>
      </c>
      <c r="N515" s="45">
        <v>6.0734500000000002</v>
      </c>
      <c r="O515" s="46">
        <v>62</v>
      </c>
      <c r="P515" s="45">
        <v>10.490883999999999</v>
      </c>
      <c r="Q515" s="46">
        <v>45</v>
      </c>
      <c r="R515" s="45"/>
      <c r="S515" s="46"/>
      <c r="T515" s="45"/>
      <c r="U515" s="46"/>
      <c r="V515" s="47">
        <v>392901608</v>
      </c>
      <c r="W515" s="48">
        <v>40280</v>
      </c>
      <c r="X515" s="45">
        <v>5.0544580000000003</v>
      </c>
    </row>
    <row r="516" spans="1:24" x14ac:dyDescent="0.2">
      <c r="A516" s="44" t="s">
        <v>499</v>
      </c>
      <c r="B516" s="45">
        <v>6.4258360000000003</v>
      </c>
      <c r="C516" s="46">
        <v>13</v>
      </c>
      <c r="D516" s="45">
        <v>1.0060899999999999</v>
      </c>
      <c r="E516" s="46">
        <v>33</v>
      </c>
      <c r="F516" s="45">
        <v>-1.2033990000000001</v>
      </c>
      <c r="G516" s="46">
        <v>73</v>
      </c>
      <c r="H516" s="45">
        <v>1.630266</v>
      </c>
      <c r="I516" s="46">
        <v>15</v>
      </c>
      <c r="J516" s="45">
        <v>6.4258360000000003</v>
      </c>
      <c r="K516" s="46">
        <v>13</v>
      </c>
      <c r="L516" s="45">
        <v>5.476648</v>
      </c>
      <c r="M516" s="46">
        <v>38</v>
      </c>
      <c r="N516" s="45">
        <v>6.6155480000000004</v>
      </c>
      <c r="O516" s="46">
        <v>47</v>
      </c>
      <c r="P516" s="45">
        <v>9.7970089999999992</v>
      </c>
      <c r="Q516" s="46">
        <v>58</v>
      </c>
      <c r="R516" s="45">
        <v>9.4532089999999993</v>
      </c>
      <c r="S516" s="46">
        <v>43</v>
      </c>
      <c r="T516" s="45"/>
      <c r="U516" s="46"/>
      <c r="V516" s="47">
        <v>1009326301</v>
      </c>
      <c r="W516" s="48">
        <v>39121</v>
      </c>
      <c r="X516" s="45">
        <v>6.6282709999999998</v>
      </c>
    </row>
    <row r="517" spans="1:24" x14ac:dyDescent="0.2">
      <c r="A517" s="44" t="s">
        <v>500</v>
      </c>
      <c r="B517" s="45">
        <v>3.470091</v>
      </c>
      <c r="C517" s="46">
        <v>40</v>
      </c>
      <c r="D517" s="45">
        <v>0.45517000000000002</v>
      </c>
      <c r="E517" s="46">
        <v>126</v>
      </c>
      <c r="F517" s="45">
        <v>-2.1923819999999998</v>
      </c>
      <c r="G517" s="46">
        <v>137</v>
      </c>
      <c r="H517" s="45">
        <v>-0.46126400000000001</v>
      </c>
      <c r="I517" s="46">
        <v>62</v>
      </c>
      <c r="J517" s="45">
        <v>3.470091</v>
      </c>
      <c r="K517" s="46">
        <v>40</v>
      </c>
      <c r="L517" s="45">
        <v>5.0369450000000002</v>
      </c>
      <c r="M517" s="46">
        <v>56</v>
      </c>
      <c r="N517" s="45">
        <v>5.2407630000000003</v>
      </c>
      <c r="O517" s="46">
        <v>73</v>
      </c>
      <c r="P517" s="45">
        <v>8.5573589999999999</v>
      </c>
      <c r="Q517" s="46">
        <v>68</v>
      </c>
      <c r="R517" s="45">
        <v>8.4624400000000009</v>
      </c>
      <c r="S517" s="46">
        <v>49</v>
      </c>
      <c r="T517" s="45">
        <v>7.3434850000000003</v>
      </c>
      <c r="U517" s="46">
        <v>38</v>
      </c>
      <c r="V517" s="47">
        <v>168046701</v>
      </c>
      <c r="W517" s="48">
        <v>38399</v>
      </c>
      <c r="X517" s="45">
        <v>5.0849149999999996</v>
      </c>
    </row>
    <row r="518" spans="1:24" x14ac:dyDescent="0.2">
      <c r="A518" s="44" t="s">
        <v>501</v>
      </c>
      <c r="B518" s="45">
        <v>-1.026869</v>
      </c>
      <c r="C518" s="46">
        <v>118</v>
      </c>
      <c r="D518" s="45">
        <v>0.53458000000000006</v>
      </c>
      <c r="E518" s="46">
        <v>110</v>
      </c>
      <c r="F518" s="45">
        <v>-0.42143799999999998</v>
      </c>
      <c r="G518" s="46">
        <v>38</v>
      </c>
      <c r="H518" s="45">
        <v>0.431118</v>
      </c>
      <c r="I518" s="46">
        <v>40</v>
      </c>
      <c r="J518" s="45">
        <v>-1.026869</v>
      </c>
      <c r="K518" s="46">
        <v>118</v>
      </c>
      <c r="L518" s="45"/>
      <c r="M518" s="46"/>
      <c r="N518" s="45"/>
      <c r="O518" s="46"/>
      <c r="P518" s="45"/>
      <c r="Q518" s="46"/>
      <c r="R518" s="45"/>
      <c r="S518" s="46"/>
      <c r="T518" s="45"/>
      <c r="U518" s="46"/>
      <c r="V518" s="47">
        <v>49810887</v>
      </c>
      <c r="W518" s="48">
        <v>42117</v>
      </c>
      <c r="X518" s="45"/>
    </row>
    <row r="519" spans="1:24" x14ac:dyDescent="0.2">
      <c r="A519" s="44" t="s">
        <v>502</v>
      </c>
      <c r="B519" s="45">
        <v>0.15649099999999999</v>
      </c>
      <c r="C519" s="46">
        <v>104</v>
      </c>
      <c r="D519" s="45">
        <v>0.86168999999999996</v>
      </c>
      <c r="E519" s="46">
        <v>54</v>
      </c>
      <c r="F519" s="45">
        <v>-2.637543</v>
      </c>
      <c r="G519" s="46">
        <v>154</v>
      </c>
      <c r="H519" s="45">
        <v>-1.9355770000000001</v>
      </c>
      <c r="I519" s="46">
        <v>130</v>
      </c>
      <c r="J519" s="45">
        <v>0.15649099999999999</v>
      </c>
      <c r="K519" s="46">
        <v>104</v>
      </c>
      <c r="L519" s="45">
        <v>3.0283150000000001</v>
      </c>
      <c r="M519" s="46">
        <v>104</v>
      </c>
      <c r="N519" s="45">
        <v>5.0510039999999998</v>
      </c>
      <c r="O519" s="46">
        <v>77</v>
      </c>
      <c r="P519" s="45">
        <v>10.098718999999999</v>
      </c>
      <c r="Q519" s="46">
        <v>54</v>
      </c>
      <c r="R519" s="45">
        <v>9.6870879999999993</v>
      </c>
      <c r="S519" s="46">
        <v>41</v>
      </c>
      <c r="T519" s="45"/>
      <c r="U519" s="46"/>
      <c r="V519" s="47">
        <v>443832381</v>
      </c>
      <c r="W519" s="48">
        <v>39756</v>
      </c>
      <c r="X519" s="45">
        <v>6.2767939999999998</v>
      </c>
    </row>
    <row r="520" spans="1:24" x14ac:dyDescent="0.2">
      <c r="A520" s="44" t="s">
        <v>503</v>
      </c>
      <c r="B520" s="45">
        <v>6.3081579999999997</v>
      </c>
      <c r="C520" s="46">
        <v>14</v>
      </c>
      <c r="D520" s="45">
        <v>0.29591000000000001</v>
      </c>
      <c r="E520" s="46">
        <v>151</v>
      </c>
      <c r="F520" s="45">
        <v>-1.6152709999999999</v>
      </c>
      <c r="G520" s="46">
        <v>95</v>
      </c>
      <c r="H520" s="45">
        <v>0.22392200000000001</v>
      </c>
      <c r="I520" s="46">
        <v>45</v>
      </c>
      <c r="J520" s="45">
        <v>6.3081579999999997</v>
      </c>
      <c r="K520" s="46">
        <v>14</v>
      </c>
      <c r="L520" s="45">
        <v>9.2578309999999995</v>
      </c>
      <c r="M520" s="46">
        <v>3</v>
      </c>
      <c r="N520" s="45">
        <v>9.1680759999999992</v>
      </c>
      <c r="O520" s="46">
        <v>9</v>
      </c>
      <c r="P520" s="45">
        <v>12.778038</v>
      </c>
      <c r="Q520" s="46">
        <v>15</v>
      </c>
      <c r="R520" s="45">
        <v>12.305650999999999</v>
      </c>
      <c r="S520" s="46">
        <v>7</v>
      </c>
      <c r="T520" s="45">
        <v>11.057791</v>
      </c>
      <c r="U520" s="46">
        <v>3</v>
      </c>
      <c r="V520" s="47">
        <v>124033545802</v>
      </c>
      <c r="W520" s="48">
        <v>36434</v>
      </c>
      <c r="X520" s="45">
        <v>6.0865030000000004</v>
      </c>
    </row>
    <row r="521" spans="1:24" x14ac:dyDescent="0.2">
      <c r="A521" s="44" t="s">
        <v>504</v>
      </c>
      <c r="B521" s="45"/>
      <c r="C521" s="46"/>
      <c r="D521" s="45">
        <v>0.43117</v>
      </c>
      <c r="E521" s="46">
        <v>132</v>
      </c>
      <c r="F521" s="45">
        <v>-1.424587</v>
      </c>
      <c r="G521" s="46">
        <v>82</v>
      </c>
      <c r="H521" s="45">
        <v>0.85345800000000005</v>
      </c>
      <c r="I521" s="46">
        <v>31</v>
      </c>
      <c r="J521" s="45"/>
      <c r="K521" s="46"/>
      <c r="L521" s="45"/>
      <c r="M521" s="46"/>
      <c r="N521" s="45"/>
      <c r="O521" s="46"/>
      <c r="P521" s="45"/>
      <c r="Q521" s="46"/>
      <c r="R521" s="45"/>
      <c r="S521" s="46"/>
      <c r="T521" s="45"/>
      <c r="U521" s="46"/>
      <c r="V521" s="47">
        <v>221016841</v>
      </c>
      <c r="W521" s="48">
        <v>42401</v>
      </c>
      <c r="X521" s="45"/>
    </row>
    <row r="522" spans="1:24" x14ac:dyDescent="0.2">
      <c r="A522" s="44" t="s">
        <v>505</v>
      </c>
      <c r="B522" s="45">
        <v>-9.1305589999999999</v>
      </c>
      <c r="C522" s="46">
        <v>155</v>
      </c>
      <c r="D522" s="45">
        <v>-0.55810999999999999</v>
      </c>
      <c r="E522" s="46">
        <v>178</v>
      </c>
      <c r="F522" s="45">
        <v>-3.0756860000000001</v>
      </c>
      <c r="G522" s="46">
        <v>166</v>
      </c>
      <c r="H522" s="45">
        <v>-5.4669869999999996</v>
      </c>
      <c r="I522" s="46">
        <v>171</v>
      </c>
      <c r="J522" s="45">
        <v>-9.1305589999999999</v>
      </c>
      <c r="K522" s="46">
        <v>155</v>
      </c>
      <c r="L522" s="45">
        <v>-1.1988430000000001</v>
      </c>
      <c r="M522" s="46">
        <v>123</v>
      </c>
      <c r="N522" s="45">
        <v>3.2595109999999998</v>
      </c>
      <c r="O522" s="46">
        <v>96</v>
      </c>
      <c r="P522" s="45"/>
      <c r="Q522" s="46"/>
      <c r="R522" s="45"/>
      <c r="S522" s="46"/>
      <c r="T522" s="45"/>
      <c r="U522" s="46"/>
      <c r="V522" s="47">
        <v>22146225</v>
      </c>
      <c r="W522" s="48">
        <v>41401</v>
      </c>
      <c r="X522" s="45">
        <v>7.8839740000000003</v>
      </c>
    </row>
    <row r="523" spans="1:24" x14ac:dyDescent="0.2">
      <c r="A523" s="44" t="s">
        <v>506</v>
      </c>
      <c r="B523" s="45">
        <v>-5.7646000000000003E-2</v>
      </c>
      <c r="C523" s="46">
        <v>107</v>
      </c>
      <c r="D523" s="45">
        <v>0.87019999999999997</v>
      </c>
      <c r="E523" s="46">
        <v>49</v>
      </c>
      <c r="F523" s="45">
        <v>-2.4055249999999999</v>
      </c>
      <c r="G523" s="46">
        <v>144</v>
      </c>
      <c r="H523" s="45">
        <v>-1.664431</v>
      </c>
      <c r="I523" s="46">
        <v>122</v>
      </c>
      <c r="J523" s="45">
        <v>-5.7646000000000003E-2</v>
      </c>
      <c r="K523" s="46">
        <v>107</v>
      </c>
      <c r="L523" s="45"/>
      <c r="M523" s="46"/>
      <c r="N523" s="45"/>
      <c r="O523" s="46"/>
      <c r="P523" s="45"/>
      <c r="Q523" s="46"/>
      <c r="R523" s="45"/>
      <c r="S523" s="46"/>
      <c r="T523" s="45"/>
      <c r="U523" s="46"/>
      <c r="V523" s="47">
        <v>180448613</v>
      </c>
      <c r="W523" s="48">
        <v>42338</v>
      </c>
      <c r="X523" s="45"/>
    </row>
    <row r="524" spans="1:24" x14ac:dyDescent="0.2">
      <c r="A524" s="44" t="s">
        <v>507</v>
      </c>
      <c r="B524" s="45">
        <v>-2.0863459999999998</v>
      </c>
      <c r="C524" s="46">
        <v>129</v>
      </c>
      <c r="D524" s="45">
        <v>0.60877999999999999</v>
      </c>
      <c r="E524" s="46">
        <v>97</v>
      </c>
      <c r="F524" s="45">
        <v>-2.1717529999999998</v>
      </c>
      <c r="G524" s="46">
        <v>136</v>
      </c>
      <c r="H524" s="45">
        <v>-2.1163069999999999</v>
      </c>
      <c r="I524" s="46">
        <v>141</v>
      </c>
      <c r="J524" s="45">
        <v>-2.0863459999999998</v>
      </c>
      <c r="K524" s="46">
        <v>129</v>
      </c>
      <c r="L524" s="45">
        <v>2.9356710000000001</v>
      </c>
      <c r="M524" s="46">
        <v>108</v>
      </c>
      <c r="N524" s="45">
        <v>4.7574139999999998</v>
      </c>
      <c r="O524" s="46">
        <v>84</v>
      </c>
      <c r="P524" s="45">
        <v>9.3956999999999997</v>
      </c>
      <c r="Q524" s="46">
        <v>61</v>
      </c>
      <c r="R524" s="45">
        <v>9.3029109999999999</v>
      </c>
      <c r="S524" s="46">
        <v>46</v>
      </c>
      <c r="T524" s="45"/>
      <c r="U524" s="46"/>
      <c r="V524" s="47">
        <v>365190752</v>
      </c>
      <c r="W524" s="48">
        <v>39580</v>
      </c>
      <c r="X524" s="45">
        <v>7.5509399999999998</v>
      </c>
    </row>
    <row r="525" spans="1:24" x14ac:dyDescent="0.2">
      <c r="A525" s="44" t="s">
        <v>508</v>
      </c>
      <c r="B525" s="45">
        <v>2.3075399999999999</v>
      </c>
      <c r="C525" s="46">
        <v>64</v>
      </c>
      <c r="D525" s="45">
        <v>0.92747999999999997</v>
      </c>
      <c r="E525" s="46">
        <v>45</v>
      </c>
      <c r="F525" s="45">
        <v>-1.6126929999999999</v>
      </c>
      <c r="G525" s="46">
        <v>94</v>
      </c>
      <c r="H525" s="45">
        <v>-1.9452400000000001</v>
      </c>
      <c r="I525" s="46">
        <v>131</v>
      </c>
      <c r="J525" s="45">
        <v>2.3075399999999999</v>
      </c>
      <c r="K525" s="46">
        <v>64</v>
      </c>
      <c r="L525" s="45">
        <v>5.2191679999999998</v>
      </c>
      <c r="M525" s="46">
        <v>50</v>
      </c>
      <c r="N525" s="45"/>
      <c r="O525" s="46"/>
      <c r="P525" s="45"/>
      <c r="Q525" s="46"/>
      <c r="R525" s="45"/>
      <c r="S525" s="46"/>
      <c r="T525" s="45"/>
      <c r="U525" s="46"/>
      <c r="V525" s="47">
        <v>518381767</v>
      </c>
      <c r="W525" s="48">
        <v>41641</v>
      </c>
      <c r="X525" s="45"/>
    </row>
    <row r="526" spans="1:24" x14ac:dyDescent="0.2">
      <c r="A526" s="44" t="s">
        <v>509</v>
      </c>
      <c r="B526" s="45"/>
      <c r="C526" s="46"/>
      <c r="D526" s="45">
        <v>0.5454</v>
      </c>
      <c r="E526" s="46">
        <v>108</v>
      </c>
      <c r="F526" s="45">
        <v>-1.640153</v>
      </c>
      <c r="G526" s="46">
        <v>99</v>
      </c>
      <c r="H526" s="45">
        <v>-1.037568</v>
      </c>
      <c r="I526" s="46">
        <v>98</v>
      </c>
      <c r="J526" s="45"/>
      <c r="K526" s="46"/>
      <c r="L526" s="45"/>
      <c r="M526" s="46"/>
      <c r="N526" s="45"/>
      <c r="O526" s="46"/>
      <c r="P526" s="45"/>
      <c r="Q526" s="46"/>
      <c r="R526" s="45"/>
      <c r="S526" s="46"/>
      <c r="T526" s="45"/>
      <c r="U526" s="46"/>
      <c r="V526" s="47">
        <v>48561634</v>
      </c>
      <c r="W526" s="48">
        <v>42402</v>
      </c>
      <c r="X526" s="45"/>
    </row>
    <row r="527" spans="1:24" x14ac:dyDescent="0.2">
      <c r="A527" s="44" t="s">
        <v>510</v>
      </c>
      <c r="B527" s="45">
        <v>-3.3078409999999998</v>
      </c>
      <c r="C527" s="46">
        <v>142</v>
      </c>
      <c r="D527" s="45">
        <v>0.58228000000000002</v>
      </c>
      <c r="E527" s="46">
        <v>102</v>
      </c>
      <c r="F527" s="45">
        <v>-1.1909270000000001</v>
      </c>
      <c r="G527" s="46">
        <v>70</v>
      </c>
      <c r="H527" s="45">
        <v>-1.4157310000000001</v>
      </c>
      <c r="I527" s="46">
        <v>110</v>
      </c>
      <c r="J527" s="45">
        <v>-3.3078409999999998</v>
      </c>
      <c r="K527" s="46">
        <v>142</v>
      </c>
      <c r="L527" s="45"/>
      <c r="M527" s="46"/>
      <c r="N527" s="45"/>
      <c r="O527" s="46"/>
      <c r="P527" s="45"/>
      <c r="Q527" s="46"/>
      <c r="R527" s="45"/>
      <c r="S527" s="46"/>
      <c r="T527" s="45"/>
      <c r="U527" s="46"/>
      <c r="V527" s="47">
        <v>511837855</v>
      </c>
      <c r="W527" s="48">
        <v>42037</v>
      </c>
      <c r="X527" s="45"/>
    </row>
    <row r="528" spans="1:24" x14ac:dyDescent="0.2">
      <c r="A528" s="44" t="s">
        <v>511</v>
      </c>
      <c r="B528" s="45">
        <v>3.1558649999999999</v>
      </c>
      <c r="C528" s="46">
        <v>47</v>
      </c>
      <c r="D528" s="45">
        <v>0.69755999999999996</v>
      </c>
      <c r="E528" s="46">
        <v>84</v>
      </c>
      <c r="F528" s="45">
        <v>-1.826478</v>
      </c>
      <c r="G528" s="46">
        <v>112</v>
      </c>
      <c r="H528" s="45">
        <v>-0.24099499999999999</v>
      </c>
      <c r="I528" s="46">
        <v>59</v>
      </c>
      <c r="J528" s="45">
        <v>3.1558649999999999</v>
      </c>
      <c r="K528" s="46">
        <v>47</v>
      </c>
      <c r="L528" s="45"/>
      <c r="M528" s="46"/>
      <c r="N528" s="45"/>
      <c r="O528" s="46"/>
      <c r="P528" s="45"/>
      <c r="Q528" s="46"/>
      <c r="R528" s="45"/>
      <c r="S528" s="46"/>
      <c r="T528" s="45"/>
      <c r="U528" s="46"/>
      <c r="V528" s="47">
        <v>66416289</v>
      </c>
      <c r="W528" s="48">
        <v>42046</v>
      </c>
      <c r="X528" s="45"/>
    </row>
    <row r="529" spans="1:24" x14ac:dyDescent="0.2">
      <c r="A529" s="44" t="s">
        <v>512</v>
      </c>
      <c r="B529" s="45">
        <v>2.9667430000000001</v>
      </c>
      <c r="C529" s="46">
        <v>50</v>
      </c>
      <c r="D529" s="45">
        <v>0.69527000000000005</v>
      </c>
      <c r="E529" s="46">
        <v>86</v>
      </c>
      <c r="F529" s="45">
        <v>-1.1164799999999999</v>
      </c>
      <c r="G529" s="46">
        <v>67</v>
      </c>
      <c r="H529" s="45">
        <v>-0.335507</v>
      </c>
      <c r="I529" s="46">
        <v>60</v>
      </c>
      <c r="J529" s="45">
        <v>2.9667430000000001</v>
      </c>
      <c r="K529" s="46">
        <v>50</v>
      </c>
      <c r="L529" s="45">
        <v>5.5914789999999996</v>
      </c>
      <c r="M529" s="46">
        <v>34</v>
      </c>
      <c r="N529" s="45"/>
      <c r="O529" s="46"/>
      <c r="P529" s="45"/>
      <c r="Q529" s="46"/>
      <c r="R529" s="45"/>
      <c r="S529" s="46"/>
      <c r="T529" s="45"/>
      <c r="U529" s="46"/>
      <c r="V529" s="47">
        <v>965383876</v>
      </c>
      <c r="W529" s="48">
        <v>41821</v>
      </c>
      <c r="X529" s="45"/>
    </row>
    <row r="530" spans="1:24" x14ac:dyDescent="0.2">
      <c r="A530" s="44" t="s">
        <v>513</v>
      </c>
      <c r="B530" s="45">
        <v>-2.2643800000000001</v>
      </c>
      <c r="C530" s="46">
        <v>132</v>
      </c>
      <c r="D530" s="45">
        <v>8.8160000000000002E-2</v>
      </c>
      <c r="E530" s="46">
        <v>167</v>
      </c>
      <c r="F530" s="45">
        <v>-2.8081049999999999</v>
      </c>
      <c r="G530" s="46">
        <v>162</v>
      </c>
      <c r="H530" s="45">
        <v>-2.2996669999999999</v>
      </c>
      <c r="I530" s="46">
        <v>146</v>
      </c>
      <c r="J530" s="45">
        <v>-2.2643800000000001</v>
      </c>
      <c r="K530" s="46">
        <v>132</v>
      </c>
      <c r="L530" s="45">
        <v>2.4346019999999999</v>
      </c>
      <c r="M530" s="46">
        <v>114</v>
      </c>
      <c r="N530" s="45">
        <v>4.8326269999999996</v>
      </c>
      <c r="O530" s="46">
        <v>82</v>
      </c>
      <c r="P530" s="45">
        <v>12.346428</v>
      </c>
      <c r="Q530" s="46">
        <v>20</v>
      </c>
      <c r="R530" s="45">
        <v>11.642537000000001</v>
      </c>
      <c r="S530" s="46">
        <v>19</v>
      </c>
      <c r="T530" s="45">
        <v>9.1227429999999998</v>
      </c>
      <c r="U530" s="46">
        <v>19</v>
      </c>
      <c r="V530" s="47">
        <v>442631511</v>
      </c>
      <c r="W530" s="48">
        <v>39023</v>
      </c>
      <c r="X530" s="45">
        <v>6.50101</v>
      </c>
    </row>
    <row r="531" spans="1:24" x14ac:dyDescent="0.2">
      <c r="A531" s="44" t="s">
        <v>514</v>
      </c>
      <c r="B531" s="45">
        <v>0.87030200000000002</v>
      </c>
      <c r="C531" s="46">
        <v>91</v>
      </c>
      <c r="D531" s="45">
        <v>1.2067699999999999</v>
      </c>
      <c r="E531" s="46">
        <v>18</v>
      </c>
      <c r="F531" s="45">
        <v>-1.279828</v>
      </c>
      <c r="G531" s="46">
        <v>76</v>
      </c>
      <c r="H531" s="45">
        <v>-1.49153</v>
      </c>
      <c r="I531" s="46">
        <v>115</v>
      </c>
      <c r="J531" s="45">
        <v>0.87030200000000002</v>
      </c>
      <c r="K531" s="46">
        <v>91</v>
      </c>
      <c r="L531" s="45">
        <v>5.1336389999999996</v>
      </c>
      <c r="M531" s="46">
        <v>52</v>
      </c>
      <c r="N531" s="45">
        <v>6.6418910000000002</v>
      </c>
      <c r="O531" s="46">
        <v>46</v>
      </c>
      <c r="P531" s="45"/>
      <c r="Q531" s="46"/>
      <c r="R531" s="45"/>
      <c r="S531" s="46"/>
      <c r="T531" s="45"/>
      <c r="U531" s="46"/>
      <c r="V531" s="47">
        <v>481527710</v>
      </c>
      <c r="W531" s="48">
        <v>41443</v>
      </c>
      <c r="X531" s="45">
        <v>6.4573229999999997</v>
      </c>
    </row>
    <row r="532" spans="1:24" x14ac:dyDescent="0.2">
      <c r="A532" s="44" t="s">
        <v>515</v>
      </c>
      <c r="B532" s="45">
        <v>3.5926269999999998</v>
      </c>
      <c r="C532" s="46">
        <v>37</v>
      </c>
      <c r="D532" s="45">
        <v>0.99851999999999996</v>
      </c>
      <c r="E532" s="46">
        <v>34</v>
      </c>
      <c r="F532" s="45">
        <v>-0.72891600000000001</v>
      </c>
      <c r="G532" s="46">
        <v>53</v>
      </c>
      <c r="H532" s="45">
        <v>-0.82113999999999998</v>
      </c>
      <c r="I532" s="46">
        <v>88</v>
      </c>
      <c r="J532" s="45">
        <v>3.5926269999999998</v>
      </c>
      <c r="K532" s="46">
        <v>37</v>
      </c>
      <c r="L532" s="45">
        <v>5.2283200000000001</v>
      </c>
      <c r="M532" s="46">
        <v>49</v>
      </c>
      <c r="N532" s="45"/>
      <c r="O532" s="46"/>
      <c r="P532" s="45"/>
      <c r="Q532" s="46"/>
      <c r="R532" s="45"/>
      <c r="S532" s="46"/>
      <c r="T532" s="45"/>
      <c r="U532" s="46"/>
      <c r="V532" s="47">
        <v>35778614</v>
      </c>
      <c r="W532" s="48">
        <v>41808</v>
      </c>
      <c r="X532" s="45"/>
    </row>
    <row r="533" spans="1:24" x14ac:dyDescent="0.2">
      <c r="A533" s="44" t="s">
        <v>516</v>
      </c>
      <c r="B533" s="45">
        <v>3.8195139999999999</v>
      </c>
      <c r="C533" s="46">
        <v>32</v>
      </c>
      <c r="D533" s="45">
        <v>0.99051</v>
      </c>
      <c r="E533" s="46">
        <v>35</v>
      </c>
      <c r="F533" s="45">
        <v>-0.96355000000000002</v>
      </c>
      <c r="G533" s="46">
        <v>57</v>
      </c>
      <c r="H533" s="45">
        <v>-4.4042999999999999E-2</v>
      </c>
      <c r="I533" s="46">
        <v>53</v>
      </c>
      <c r="J533" s="45">
        <v>3.8195139999999999</v>
      </c>
      <c r="K533" s="46">
        <v>32</v>
      </c>
      <c r="L533" s="45">
        <v>6.5576569999999998</v>
      </c>
      <c r="M533" s="46">
        <v>16</v>
      </c>
      <c r="N533" s="45">
        <v>8.0227090000000008</v>
      </c>
      <c r="O533" s="46">
        <v>18</v>
      </c>
      <c r="P533" s="45">
        <v>12.18427</v>
      </c>
      <c r="Q533" s="46">
        <v>22</v>
      </c>
      <c r="R533" s="45">
        <v>11.768598000000001</v>
      </c>
      <c r="S533" s="46">
        <v>17</v>
      </c>
      <c r="T533" s="45"/>
      <c r="U533" s="46"/>
      <c r="V533" s="47">
        <v>388932863</v>
      </c>
      <c r="W533" s="48">
        <v>39387</v>
      </c>
      <c r="X533" s="45">
        <v>5.7152950000000002</v>
      </c>
    </row>
    <row r="534" spans="1:24" x14ac:dyDescent="0.2">
      <c r="A534" s="44" t="s">
        <v>517</v>
      </c>
      <c r="B534" s="45">
        <v>-1.0940920000000001</v>
      </c>
      <c r="C534" s="46">
        <v>120</v>
      </c>
      <c r="D534" s="45">
        <v>0.80713999999999997</v>
      </c>
      <c r="E534" s="46">
        <v>66</v>
      </c>
      <c r="F534" s="45">
        <v>-2.7757860000000001</v>
      </c>
      <c r="G534" s="46">
        <v>159</v>
      </c>
      <c r="H534" s="45">
        <v>-3.4679090000000001</v>
      </c>
      <c r="I534" s="46">
        <v>161</v>
      </c>
      <c r="J534" s="45">
        <v>-1.0940920000000001</v>
      </c>
      <c r="K534" s="46">
        <v>120</v>
      </c>
      <c r="L534" s="45"/>
      <c r="M534" s="46"/>
      <c r="N534" s="45"/>
      <c r="O534" s="46"/>
      <c r="P534" s="45"/>
      <c r="Q534" s="46"/>
      <c r="R534" s="45"/>
      <c r="S534" s="46"/>
      <c r="T534" s="45"/>
      <c r="U534" s="46"/>
      <c r="V534" s="47">
        <v>120396956</v>
      </c>
      <c r="W534" s="48">
        <v>42310</v>
      </c>
      <c r="X534" s="45"/>
    </row>
    <row r="535" spans="1:24" x14ac:dyDescent="0.2">
      <c r="A535" s="44" t="s">
        <v>518</v>
      </c>
      <c r="B535" s="45">
        <v>0.332173</v>
      </c>
      <c r="C535" s="46">
        <v>100</v>
      </c>
      <c r="D535" s="45">
        <v>0.44963999999999998</v>
      </c>
      <c r="E535" s="46">
        <v>129</v>
      </c>
      <c r="F535" s="45">
        <v>-1.033666</v>
      </c>
      <c r="G535" s="46">
        <v>61</v>
      </c>
      <c r="H535" s="45">
        <v>-1.0027159999999999</v>
      </c>
      <c r="I535" s="46">
        <v>94</v>
      </c>
      <c r="J535" s="45">
        <v>0.332173</v>
      </c>
      <c r="K535" s="46">
        <v>100</v>
      </c>
      <c r="L535" s="45"/>
      <c r="M535" s="46"/>
      <c r="N535" s="45"/>
      <c r="O535" s="46"/>
      <c r="P535" s="45"/>
      <c r="Q535" s="46"/>
      <c r="R535" s="45"/>
      <c r="S535" s="46"/>
      <c r="T535" s="45"/>
      <c r="U535" s="46"/>
      <c r="V535" s="47">
        <v>176533228</v>
      </c>
      <c r="W535" s="48">
        <v>42278</v>
      </c>
      <c r="X535" s="45"/>
    </row>
    <row r="536" spans="1:24" x14ac:dyDescent="0.2">
      <c r="A536" s="44" t="s">
        <v>519</v>
      </c>
      <c r="B536" s="45"/>
      <c r="C536" s="46"/>
      <c r="D536" s="45">
        <v>0.73233999999999999</v>
      </c>
      <c r="E536" s="46">
        <v>80</v>
      </c>
      <c r="F536" s="45">
        <v>-1.9084000000000001</v>
      </c>
      <c r="G536" s="46">
        <v>120</v>
      </c>
      <c r="H536" s="45">
        <v>-0.90340799999999999</v>
      </c>
      <c r="I536" s="46">
        <v>92</v>
      </c>
      <c r="J536" s="45"/>
      <c r="K536" s="46"/>
      <c r="L536" s="45"/>
      <c r="M536" s="46"/>
      <c r="N536" s="45"/>
      <c r="O536" s="46"/>
      <c r="P536" s="45"/>
      <c r="Q536" s="46"/>
      <c r="R536" s="45"/>
      <c r="S536" s="46"/>
      <c r="T536" s="45"/>
      <c r="U536" s="46"/>
      <c r="V536" s="47">
        <v>140999383</v>
      </c>
      <c r="W536" s="48">
        <v>42458</v>
      </c>
      <c r="X536" s="45"/>
    </row>
    <row r="537" spans="1:24" x14ac:dyDescent="0.2">
      <c r="A537" s="44" t="s">
        <v>520</v>
      </c>
      <c r="B537" s="45">
        <v>-10.038593000000001</v>
      </c>
      <c r="C537" s="46">
        <v>156</v>
      </c>
      <c r="D537" s="45">
        <v>1.1376900000000001</v>
      </c>
      <c r="E537" s="46">
        <v>22</v>
      </c>
      <c r="F537" s="45">
        <v>-5.1630950000000002</v>
      </c>
      <c r="G537" s="46">
        <v>176</v>
      </c>
      <c r="H537" s="45">
        <v>-6.106967</v>
      </c>
      <c r="I537" s="46">
        <v>172</v>
      </c>
      <c r="J537" s="45">
        <v>-10.038593000000001</v>
      </c>
      <c r="K537" s="46">
        <v>156</v>
      </c>
      <c r="L537" s="45">
        <v>3.2289530000000002</v>
      </c>
      <c r="M537" s="46">
        <v>103</v>
      </c>
      <c r="N537" s="45">
        <v>6.0146030000000001</v>
      </c>
      <c r="O537" s="46">
        <v>64</v>
      </c>
      <c r="P537" s="45">
        <v>13.097452000000001</v>
      </c>
      <c r="Q537" s="46">
        <v>12</v>
      </c>
      <c r="R537" s="45">
        <v>11.596508999999999</v>
      </c>
      <c r="S537" s="46">
        <v>21</v>
      </c>
      <c r="T537" s="45">
        <v>10.072238</v>
      </c>
      <c r="U537" s="46">
        <v>12</v>
      </c>
      <c r="V537" s="47">
        <v>393985283</v>
      </c>
      <c r="W537" s="48">
        <v>38720</v>
      </c>
      <c r="X537" s="45">
        <v>8.6776029999999995</v>
      </c>
    </row>
    <row r="538" spans="1:24" x14ac:dyDescent="0.2">
      <c r="A538" s="44" t="s">
        <v>521</v>
      </c>
      <c r="B538" s="45">
        <v>14.276425</v>
      </c>
      <c r="C538" s="46">
        <v>3</v>
      </c>
      <c r="D538" s="45">
        <v>0.50931000000000004</v>
      </c>
      <c r="E538" s="46">
        <v>119</v>
      </c>
      <c r="F538" s="45">
        <v>3.3466990000000001</v>
      </c>
      <c r="G538" s="46">
        <v>2</v>
      </c>
      <c r="H538" s="45">
        <v>8.096546</v>
      </c>
      <c r="I538" s="46">
        <v>1</v>
      </c>
      <c r="J538" s="45">
        <v>14.276425</v>
      </c>
      <c r="K538" s="46">
        <v>3</v>
      </c>
      <c r="L538" s="45">
        <v>10.0116</v>
      </c>
      <c r="M538" s="46">
        <v>2</v>
      </c>
      <c r="N538" s="45">
        <v>10.255871000000001</v>
      </c>
      <c r="O538" s="46">
        <v>3</v>
      </c>
      <c r="P538" s="45"/>
      <c r="Q538" s="46"/>
      <c r="R538" s="45"/>
      <c r="S538" s="46"/>
      <c r="T538" s="45"/>
      <c r="U538" s="46"/>
      <c r="V538" s="47">
        <v>303243494</v>
      </c>
      <c r="W538" s="48">
        <v>41579</v>
      </c>
      <c r="X538" s="45">
        <v>4.1507250000000004</v>
      </c>
    </row>
    <row r="539" spans="1:24" x14ac:dyDescent="0.2">
      <c r="A539" s="44" t="s">
        <v>522</v>
      </c>
      <c r="B539" s="45">
        <v>-3.8506770000000001</v>
      </c>
      <c r="C539" s="46">
        <v>144</v>
      </c>
      <c r="D539" s="45">
        <v>0.37751000000000001</v>
      </c>
      <c r="E539" s="46">
        <v>144</v>
      </c>
      <c r="F539" s="45">
        <v>-2.5071859999999999</v>
      </c>
      <c r="G539" s="46">
        <v>146</v>
      </c>
      <c r="H539" s="45">
        <v>-1.7477290000000001</v>
      </c>
      <c r="I539" s="46">
        <v>127</v>
      </c>
      <c r="J539" s="45">
        <v>-3.8506770000000001</v>
      </c>
      <c r="K539" s="46">
        <v>144</v>
      </c>
      <c r="L539" s="45"/>
      <c r="M539" s="46"/>
      <c r="N539" s="45"/>
      <c r="O539" s="46"/>
      <c r="P539" s="45"/>
      <c r="Q539" s="46"/>
      <c r="R539" s="45"/>
      <c r="S539" s="46"/>
      <c r="T539" s="45"/>
      <c r="U539" s="46"/>
      <c r="V539" s="47">
        <v>21151929</v>
      </c>
      <c r="W539" s="48">
        <v>42286</v>
      </c>
      <c r="X539" s="45"/>
    </row>
    <row r="540" spans="1:24" x14ac:dyDescent="0.2">
      <c r="A540" s="44" t="s">
        <v>523</v>
      </c>
      <c r="B540" s="45">
        <v>-1.606522</v>
      </c>
      <c r="C540" s="46">
        <v>127</v>
      </c>
      <c r="D540" s="45">
        <v>-4.4630000000000003E-2</v>
      </c>
      <c r="E540" s="46">
        <v>173</v>
      </c>
      <c r="F540" s="45">
        <v>-4.8683079999999999</v>
      </c>
      <c r="G540" s="46">
        <v>175</v>
      </c>
      <c r="H540" s="45">
        <v>-4.1790310000000002</v>
      </c>
      <c r="I540" s="46">
        <v>165</v>
      </c>
      <c r="J540" s="45">
        <v>-1.606522</v>
      </c>
      <c r="K540" s="46">
        <v>127</v>
      </c>
      <c r="L540" s="45">
        <v>4.0400600000000004</v>
      </c>
      <c r="M540" s="46">
        <v>81</v>
      </c>
      <c r="N540" s="45"/>
      <c r="O540" s="46"/>
      <c r="P540" s="45"/>
      <c r="Q540" s="46"/>
      <c r="R540" s="45"/>
      <c r="S540" s="46"/>
      <c r="T540" s="45"/>
      <c r="U540" s="46"/>
      <c r="V540" s="47">
        <v>520309928</v>
      </c>
      <c r="W540" s="48">
        <v>41774</v>
      </c>
      <c r="X540" s="45"/>
    </row>
    <row r="541" spans="1:24" x14ac:dyDescent="0.2">
      <c r="A541" s="44" t="s">
        <v>524</v>
      </c>
      <c r="B541" s="45">
        <v>-1.507816</v>
      </c>
      <c r="C541" s="46">
        <v>126</v>
      </c>
      <c r="D541" s="45">
        <v>-0.88529999999999998</v>
      </c>
      <c r="E541" s="46">
        <v>181</v>
      </c>
      <c r="F541" s="45">
        <v>-4.5620580000000004</v>
      </c>
      <c r="G541" s="46">
        <v>174</v>
      </c>
      <c r="H541" s="45">
        <v>-4.3321100000000001</v>
      </c>
      <c r="I541" s="46">
        <v>168</v>
      </c>
      <c r="J541" s="45">
        <v>-1.507816</v>
      </c>
      <c r="K541" s="46">
        <v>126</v>
      </c>
      <c r="L541" s="45"/>
      <c r="M541" s="46"/>
      <c r="N541" s="45"/>
      <c r="O541" s="46"/>
      <c r="P541" s="45"/>
      <c r="Q541" s="46"/>
      <c r="R541" s="45"/>
      <c r="S541" s="46"/>
      <c r="T541" s="45"/>
      <c r="U541" s="46"/>
      <c r="V541" s="47">
        <v>138661765</v>
      </c>
      <c r="W541" s="48">
        <v>41821</v>
      </c>
      <c r="X541" s="45"/>
    </row>
    <row r="542" spans="1:24" x14ac:dyDescent="0.2">
      <c r="A542" s="44" t="s">
        <v>525</v>
      </c>
      <c r="B542" s="45">
        <v>-9.8145999999999997E-2</v>
      </c>
      <c r="C542" s="46">
        <v>108</v>
      </c>
      <c r="D542" s="45">
        <v>0.45506999999999997</v>
      </c>
      <c r="E542" s="46">
        <v>127</v>
      </c>
      <c r="F542" s="45">
        <v>-1.57056</v>
      </c>
      <c r="G542" s="46">
        <v>89</v>
      </c>
      <c r="H542" s="45">
        <v>-0.75681299999999996</v>
      </c>
      <c r="I542" s="46">
        <v>83</v>
      </c>
      <c r="J542" s="45">
        <v>-9.8145999999999997E-2</v>
      </c>
      <c r="K542" s="46">
        <v>108</v>
      </c>
      <c r="L542" s="45">
        <v>4.2930780000000004</v>
      </c>
      <c r="M542" s="46">
        <v>70</v>
      </c>
      <c r="N542" s="45">
        <v>6.4808750000000002</v>
      </c>
      <c r="O542" s="46">
        <v>49</v>
      </c>
      <c r="P542" s="45">
        <v>11.620563000000001</v>
      </c>
      <c r="Q542" s="46">
        <v>33</v>
      </c>
      <c r="R542" s="45"/>
      <c r="S542" s="46"/>
      <c r="T542" s="45"/>
      <c r="U542" s="46"/>
      <c r="V542" s="47">
        <v>1063516552</v>
      </c>
      <c r="W542" s="48">
        <v>40792</v>
      </c>
      <c r="X542" s="45">
        <v>6.7728279999999996</v>
      </c>
    </row>
    <row r="543" spans="1:24" x14ac:dyDescent="0.2">
      <c r="A543" s="44" t="s">
        <v>526</v>
      </c>
      <c r="B543" s="45">
        <v>2.3220839999999998</v>
      </c>
      <c r="C543" s="46">
        <v>63</v>
      </c>
      <c r="D543" s="45">
        <v>0.29772999999999999</v>
      </c>
      <c r="E543" s="46">
        <v>149</v>
      </c>
      <c r="F543" s="45">
        <v>-2.7744270000000002</v>
      </c>
      <c r="G543" s="46">
        <v>158</v>
      </c>
      <c r="H543" s="45">
        <v>-1.0554190000000001</v>
      </c>
      <c r="I543" s="46">
        <v>99</v>
      </c>
      <c r="J543" s="45">
        <v>2.3220839999999998</v>
      </c>
      <c r="K543" s="46">
        <v>63</v>
      </c>
      <c r="L543" s="45">
        <v>2.9713720000000001</v>
      </c>
      <c r="M543" s="46">
        <v>107</v>
      </c>
      <c r="N543" s="45"/>
      <c r="O543" s="46"/>
      <c r="P543" s="45"/>
      <c r="Q543" s="46"/>
      <c r="R543" s="45"/>
      <c r="S543" s="46"/>
      <c r="T543" s="45"/>
      <c r="U543" s="46"/>
      <c r="V543" s="47">
        <v>171714719</v>
      </c>
      <c r="W543" s="48">
        <v>41981</v>
      </c>
      <c r="X543" s="45"/>
    </row>
    <row r="544" spans="1:24" x14ac:dyDescent="0.2">
      <c r="A544" s="44" t="s">
        <v>527</v>
      </c>
      <c r="B544" s="45">
        <v>-0.97860199999999997</v>
      </c>
      <c r="C544" s="46">
        <v>116</v>
      </c>
      <c r="D544" s="45">
        <v>-0.44491000000000003</v>
      </c>
      <c r="E544" s="46">
        <v>177</v>
      </c>
      <c r="F544" s="45">
        <v>-0.65227900000000005</v>
      </c>
      <c r="G544" s="46">
        <v>48</v>
      </c>
      <c r="H544" s="45">
        <v>-1.47349</v>
      </c>
      <c r="I544" s="46">
        <v>114</v>
      </c>
      <c r="J544" s="45">
        <v>-0.97860199999999997</v>
      </c>
      <c r="K544" s="46">
        <v>116</v>
      </c>
      <c r="L544" s="45">
        <v>3.9334709999999999</v>
      </c>
      <c r="M544" s="46">
        <v>84</v>
      </c>
      <c r="N544" s="45">
        <v>5.3732379999999997</v>
      </c>
      <c r="O544" s="46">
        <v>72</v>
      </c>
      <c r="P544" s="45">
        <v>10.350244999999999</v>
      </c>
      <c r="Q544" s="46">
        <v>48</v>
      </c>
      <c r="R544" s="45">
        <v>9.6158260000000002</v>
      </c>
      <c r="S544" s="46">
        <v>42</v>
      </c>
      <c r="T544" s="45"/>
      <c r="U544" s="46"/>
      <c r="V544" s="47">
        <v>504513252</v>
      </c>
      <c r="W544" s="48">
        <v>41946</v>
      </c>
      <c r="X544" s="45">
        <v>5.9408339999999997</v>
      </c>
    </row>
    <row r="545" spans="1:24" x14ac:dyDescent="0.2">
      <c r="A545" s="44" t="s">
        <v>528</v>
      </c>
      <c r="B545" s="45">
        <v>5.3668300000000002</v>
      </c>
      <c r="C545" s="46">
        <v>17</v>
      </c>
      <c r="D545" s="45">
        <v>1.0522400000000001</v>
      </c>
      <c r="E545" s="46">
        <v>31</v>
      </c>
      <c r="F545" s="45">
        <v>1.164018</v>
      </c>
      <c r="G545" s="46">
        <v>12</v>
      </c>
      <c r="H545" s="45">
        <v>3.0291540000000001</v>
      </c>
      <c r="I545" s="46">
        <v>8</v>
      </c>
      <c r="J545" s="45">
        <v>5.3668300000000002</v>
      </c>
      <c r="K545" s="46">
        <v>17</v>
      </c>
      <c r="L545" s="45">
        <v>4.182747</v>
      </c>
      <c r="M545" s="46">
        <v>75</v>
      </c>
      <c r="N545" s="45">
        <v>3.1010599999999999</v>
      </c>
      <c r="O545" s="46">
        <v>97</v>
      </c>
      <c r="P545" s="45">
        <v>8.5229239999999997</v>
      </c>
      <c r="Q545" s="46">
        <v>69</v>
      </c>
      <c r="R545" s="45">
        <v>9.3626229999999993</v>
      </c>
      <c r="S545" s="46">
        <v>45</v>
      </c>
      <c r="T545" s="45">
        <v>8.3658059999999992</v>
      </c>
      <c r="U545" s="46">
        <v>29</v>
      </c>
      <c r="V545" s="47">
        <v>208912619</v>
      </c>
      <c r="W545" s="48">
        <v>38775</v>
      </c>
      <c r="X545" s="45">
        <v>6.2873590000000004</v>
      </c>
    </row>
    <row r="546" spans="1:24" x14ac:dyDescent="0.2">
      <c r="A546" s="44" t="s">
        <v>529</v>
      </c>
      <c r="B546" s="45"/>
      <c r="C546" s="46"/>
      <c r="D546" s="45">
        <v>0.26743</v>
      </c>
      <c r="E546" s="46">
        <v>158</v>
      </c>
      <c r="F546" s="45">
        <v>-3.4755940000000001</v>
      </c>
      <c r="G546" s="46">
        <v>168</v>
      </c>
      <c r="H546" s="45">
        <v>-3.6136240000000002</v>
      </c>
      <c r="I546" s="46">
        <v>163</v>
      </c>
      <c r="J546" s="45"/>
      <c r="K546" s="46"/>
      <c r="L546" s="45"/>
      <c r="M546" s="46"/>
      <c r="N546" s="45"/>
      <c r="O546" s="46"/>
      <c r="P546" s="45"/>
      <c r="Q546" s="46"/>
      <c r="R546" s="45"/>
      <c r="S546" s="46"/>
      <c r="T546" s="45"/>
      <c r="U546" s="46"/>
      <c r="V546" s="47">
        <v>82639584</v>
      </c>
      <c r="W546" s="48">
        <v>42431</v>
      </c>
      <c r="X546" s="45"/>
    </row>
    <row r="547" spans="1:24" x14ac:dyDescent="0.2">
      <c r="A547" s="44" t="s">
        <v>530</v>
      </c>
      <c r="B547" s="45">
        <v>-0.54656800000000005</v>
      </c>
      <c r="C547" s="46">
        <v>114</v>
      </c>
      <c r="D547" s="45">
        <v>0.75517999999999996</v>
      </c>
      <c r="E547" s="46">
        <v>75</v>
      </c>
      <c r="F547" s="45">
        <v>-1.7636989999999999</v>
      </c>
      <c r="G547" s="46">
        <v>109</v>
      </c>
      <c r="H547" s="45">
        <v>-0.71309800000000001</v>
      </c>
      <c r="I547" s="46">
        <v>81</v>
      </c>
      <c r="J547" s="45">
        <v>-0.54656800000000005</v>
      </c>
      <c r="K547" s="46">
        <v>114</v>
      </c>
      <c r="L547" s="45">
        <v>3.8111320000000002</v>
      </c>
      <c r="M547" s="46">
        <v>86</v>
      </c>
      <c r="N547" s="45"/>
      <c r="O547" s="46"/>
      <c r="P547" s="45"/>
      <c r="Q547" s="46"/>
      <c r="R547" s="45"/>
      <c r="S547" s="46"/>
      <c r="T547" s="45"/>
      <c r="U547" s="46"/>
      <c r="V547" s="47">
        <v>251790883</v>
      </c>
      <c r="W547" s="48">
        <v>41703</v>
      </c>
      <c r="X547" s="45"/>
    </row>
    <row r="548" spans="1:24" x14ac:dyDescent="0.2">
      <c r="A548" s="44" t="s">
        <v>531</v>
      </c>
      <c r="B548" s="45">
        <v>0.61019199999999996</v>
      </c>
      <c r="C548" s="46">
        <v>95</v>
      </c>
      <c r="D548" s="45">
        <v>0.20121</v>
      </c>
      <c r="E548" s="46">
        <v>161</v>
      </c>
      <c r="F548" s="45">
        <v>-4.1847029999999998</v>
      </c>
      <c r="G548" s="46">
        <v>173</v>
      </c>
      <c r="H548" s="45">
        <v>-2.9411070000000001</v>
      </c>
      <c r="I548" s="46">
        <v>155</v>
      </c>
      <c r="J548" s="45">
        <v>0.61019199999999996</v>
      </c>
      <c r="K548" s="46">
        <v>95</v>
      </c>
      <c r="L548" s="45"/>
      <c r="M548" s="46"/>
      <c r="N548" s="45"/>
      <c r="O548" s="46"/>
      <c r="P548" s="45"/>
      <c r="Q548" s="46"/>
      <c r="R548" s="45"/>
      <c r="S548" s="46"/>
      <c r="T548" s="45"/>
      <c r="U548" s="46"/>
      <c r="V548" s="47">
        <v>54835971</v>
      </c>
      <c r="W548" s="48">
        <v>42198</v>
      </c>
      <c r="X548" s="45"/>
    </row>
    <row r="549" spans="1:24" x14ac:dyDescent="0.2">
      <c r="A549" s="44" t="s">
        <v>532</v>
      </c>
      <c r="B549" s="45">
        <v>1.5988119999999999</v>
      </c>
      <c r="C549" s="46">
        <v>79</v>
      </c>
      <c r="D549" s="45">
        <v>0.16864999999999999</v>
      </c>
      <c r="E549" s="46">
        <v>164</v>
      </c>
      <c r="F549" s="45">
        <v>-2.5610680000000001</v>
      </c>
      <c r="G549" s="46">
        <v>153</v>
      </c>
      <c r="H549" s="45">
        <v>-1.147627</v>
      </c>
      <c r="I549" s="46">
        <v>102</v>
      </c>
      <c r="J549" s="45">
        <v>1.5988119999999999</v>
      </c>
      <c r="K549" s="46">
        <v>79</v>
      </c>
      <c r="L549" s="45">
        <v>3.2781020000000001</v>
      </c>
      <c r="M549" s="46">
        <v>99</v>
      </c>
      <c r="N549" s="45"/>
      <c r="O549" s="46"/>
      <c r="P549" s="45"/>
      <c r="Q549" s="46"/>
      <c r="R549" s="45"/>
      <c r="S549" s="46"/>
      <c r="T549" s="45"/>
      <c r="U549" s="46"/>
      <c r="V549" s="47">
        <v>364929819</v>
      </c>
      <c r="W549" s="48">
        <v>41948</v>
      </c>
      <c r="X549" s="45"/>
    </row>
    <row r="550" spans="1:24" x14ac:dyDescent="0.2">
      <c r="A550" s="44" t="s">
        <v>533</v>
      </c>
      <c r="B550" s="45">
        <v>10.918509</v>
      </c>
      <c r="C550" s="46">
        <v>5</v>
      </c>
      <c r="D550" s="45">
        <v>3.6628699999999998</v>
      </c>
      <c r="E550" s="46">
        <v>3</v>
      </c>
      <c r="F550" s="45">
        <v>1.7096960000000001</v>
      </c>
      <c r="G550" s="46">
        <v>5</v>
      </c>
      <c r="H550" s="45">
        <v>6.018141</v>
      </c>
      <c r="I550" s="46">
        <v>5</v>
      </c>
      <c r="J550" s="45">
        <v>10.918509</v>
      </c>
      <c r="K550" s="46">
        <v>5</v>
      </c>
      <c r="L550" s="45">
        <v>9.0958539999999992</v>
      </c>
      <c r="M550" s="46">
        <v>4</v>
      </c>
      <c r="N550" s="45">
        <v>12.485395</v>
      </c>
      <c r="O550" s="46">
        <v>1</v>
      </c>
      <c r="P550" s="45"/>
      <c r="Q550" s="46"/>
      <c r="R550" s="45"/>
      <c r="S550" s="46"/>
      <c r="T550" s="45"/>
      <c r="U550" s="46"/>
      <c r="V550" s="47">
        <v>1291076483</v>
      </c>
      <c r="W550" s="48">
        <v>41456</v>
      </c>
      <c r="X550" s="45">
        <v>6.9209230000000002</v>
      </c>
    </row>
    <row r="551" spans="1:24" x14ac:dyDescent="0.2">
      <c r="A551" s="44" t="s">
        <v>534</v>
      </c>
      <c r="B551" s="45">
        <v>5.280494</v>
      </c>
      <c r="C551" s="46">
        <v>19</v>
      </c>
      <c r="D551" s="45">
        <v>1.1159300000000001</v>
      </c>
      <c r="E551" s="46">
        <v>26</v>
      </c>
      <c r="F551" s="45">
        <v>1.2684009999999999</v>
      </c>
      <c r="G551" s="46">
        <v>10</v>
      </c>
      <c r="H551" s="45">
        <v>2.4773350000000001</v>
      </c>
      <c r="I551" s="46">
        <v>10</v>
      </c>
      <c r="J551" s="45">
        <v>5.280494</v>
      </c>
      <c r="K551" s="46">
        <v>19</v>
      </c>
      <c r="L551" s="45"/>
      <c r="M551" s="46"/>
      <c r="N551" s="45"/>
      <c r="O551" s="46"/>
      <c r="P551" s="45"/>
      <c r="Q551" s="46"/>
      <c r="R551" s="45"/>
      <c r="S551" s="46"/>
      <c r="T551" s="45"/>
      <c r="U551" s="46"/>
      <c r="V551" s="47">
        <v>242318347</v>
      </c>
      <c r="W551" s="48">
        <v>42020</v>
      </c>
      <c r="X551" s="45"/>
    </row>
    <row r="552" spans="1:24" x14ac:dyDescent="0.2">
      <c r="A552" s="44" t="s">
        <v>535</v>
      </c>
      <c r="B552" s="45">
        <v>-3.9700009999999999</v>
      </c>
      <c r="C552" s="46">
        <v>145</v>
      </c>
      <c r="D552" s="45">
        <v>0.38301000000000002</v>
      </c>
      <c r="E552" s="46">
        <v>142</v>
      </c>
      <c r="F552" s="45">
        <v>-2.5605769999999999</v>
      </c>
      <c r="G552" s="46">
        <v>152</v>
      </c>
      <c r="H552" s="45">
        <v>-2.9983949999999999</v>
      </c>
      <c r="I552" s="46">
        <v>157</v>
      </c>
      <c r="J552" s="45">
        <v>-3.9700009999999999</v>
      </c>
      <c r="K552" s="46">
        <v>145</v>
      </c>
      <c r="L552" s="45">
        <v>5.309018</v>
      </c>
      <c r="M552" s="46">
        <v>46</v>
      </c>
      <c r="N552" s="45">
        <v>6.1347310000000004</v>
      </c>
      <c r="O552" s="46">
        <v>59</v>
      </c>
      <c r="P552" s="45">
        <v>10.055671999999999</v>
      </c>
      <c r="Q552" s="46">
        <v>55</v>
      </c>
      <c r="R552" s="45">
        <v>8.568403</v>
      </c>
      <c r="S552" s="46">
        <v>48</v>
      </c>
      <c r="T552" s="45">
        <v>8.3879950000000001</v>
      </c>
      <c r="U552" s="46">
        <v>28</v>
      </c>
      <c r="V552" s="47">
        <v>78922240</v>
      </c>
      <c r="W552" s="48">
        <v>38749</v>
      </c>
      <c r="X552" s="45">
        <v>6.5667770000000001</v>
      </c>
    </row>
    <row r="553" spans="1:24" x14ac:dyDescent="0.2">
      <c r="A553" s="44" t="s">
        <v>536</v>
      </c>
      <c r="B553" s="45">
        <v>-7.111567</v>
      </c>
      <c r="C553" s="46">
        <v>152</v>
      </c>
      <c r="D553" s="45">
        <v>0.66986999999999997</v>
      </c>
      <c r="E553" s="46">
        <v>91</v>
      </c>
      <c r="F553" s="45">
        <v>-2.5290910000000002</v>
      </c>
      <c r="G553" s="46">
        <v>148</v>
      </c>
      <c r="H553" s="45">
        <v>-3.5479310000000002</v>
      </c>
      <c r="I553" s="46">
        <v>162</v>
      </c>
      <c r="J553" s="45">
        <v>-7.111567</v>
      </c>
      <c r="K553" s="46">
        <v>152</v>
      </c>
      <c r="L553" s="45">
        <v>3.2710919999999999</v>
      </c>
      <c r="M553" s="46">
        <v>101</v>
      </c>
      <c r="N553" s="45">
        <v>6.5725449999999999</v>
      </c>
      <c r="O553" s="46">
        <v>48</v>
      </c>
      <c r="P553" s="45">
        <v>10.634698999999999</v>
      </c>
      <c r="Q553" s="46">
        <v>42</v>
      </c>
      <c r="R553" s="45">
        <v>9.7378780000000003</v>
      </c>
      <c r="S553" s="46">
        <v>38</v>
      </c>
      <c r="T553" s="45">
        <v>7.6266949999999998</v>
      </c>
      <c r="U553" s="46">
        <v>36</v>
      </c>
      <c r="V553" s="47">
        <v>194256876</v>
      </c>
      <c r="W553" s="48">
        <v>38646</v>
      </c>
      <c r="X553" s="45">
        <v>7.2567760000000003</v>
      </c>
    </row>
    <row r="554" spans="1:24" x14ac:dyDescent="0.2">
      <c r="A554" s="44" t="s">
        <v>537</v>
      </c>
      <c r="B554" s="45"/>
      <c r="C554" s="46"/>
      <c r="D554" s="45">
        <v>0.84611999999999998</v>
      </c>
      <c r="E554" s="46">
        <v>57</v>
      </c>
      <c r="F554" s="45">
        <v>-1.423354</v>
      </c>
      <c r="G554" s="46">
        <v>81</v>
      </c>
      <c r="H554" s="45">
        <v>-1.119054</v>
      </c>
      <c r="I554" s="46">
        <v>101</v>
      </c>
      <c r="J554" s="45"/>
      <c r="K554" s="46"/>
      <c r="L554" s="45"/>
      <c r="M554" s="46"/>
      <c r="N554" s="45"/>
      <c r="O554" s="46"/>
      <c r="P554" s="45"/>
      <c r="Q554" s="46"/>
      <c r="R554" s="45"/>
      <c r="S554" s="46"/>
      <c r="T554" s="45"/>
      <c r="U554" s="46"/>
      <c r="V554" s="47">
        <v>91316399</v>
      </c>
      <c r="W554" s="48">
        <v>42387</v>
      </c>
      <c r="X554" s="45"/>
    </row>
    <row r="555" spans="1:24" x14ac:dyDescent="0.2">
      <c r="A555" s="44" t="s">
        <v>538</v>
      </c>
      <c r="B555" s="45">
        <v>3.7848299999999999</v>
      </c>
      <c r="C555" s="46">
        <v>33</v>
      </c>
      <c r="D555" s="45">
        <v>0.94823000000000002</v>
      </c>
      <c r="E555" s="46">
        <v>41</v>
      </c>
      <c r="F555" s="45">
        <v>-0.72319500000000003</v>
      </c>
      <c r="G555" s="46">
        <v>51</v>
      </c>
      <c r="H555" s="45">
        <v>0.29377199999999998</v>
      </c>
      <c r="I555" s="46">
        <v>44</v>
      </c>
      <c r="J555" s="45">
        <v>3.7848299999999999</v>
      </c>
      <c r="K555" s="46">
        <v>33</v>
      </c>
      <c r="L555" s="45"/>
      <c r="M555" s="46"/>
      <c r="N555" s="45"/>
      <c r="O555" s="46"/>
      <c r="P555" s="45"/>
      <c r="Q555" s="46"/>
      <c r="R555" s="45"/>
      <c r="S555" s="46"/>
      <c r="T555" s="45"/>
      <c r="U555" s="46"/>
      <c r="V555" s="47">
        <v>35407064</v>
      </c>
      <c r="W555" s="48">
        <v>42065</v>
      </c>
      <c r="X555" s="45"/>
    </row>
    <row r="556" spans="1:24" x14ac:dyDescent="0.2">
      <c r="A556" s="44" t="s">
        <v>539</v>
      </c>
      <c r="B556" s="45">
        <v>0.53729899999999997</v>
      </c>
      <c r="C556" s="46">
        <v>98</v>
      </c>
      <c r="D556" s="45">
        <v>0.55117000000000005</v>
      </c>
      <c r="E556" s="46">
        <v>107</v>
      </c>
      <c r="F556" s="45">
        <v>-2.6443919999999999</v>
      </c>
      <c r="G556" s="46">
        <v>155</v>
      </c>
      <c r="H556" s="45">
        <v>-0.69072599999999995</v>
      </c>
      <c r="I556" s="46">
        <v>76</v>
      </c>
      <c r="J556" s="45">
        <v>0.53729899999999997</v>
      </c>
      <c r="K556" s="46">
        <v>98</v>
      </c>
      <c r="L556" s="45">
        <v>4.2313729999999996</v>
      </c>
      <c r="M556" s="46">
        <v>72</v>
      </c>
      <c r="N556" s="45">
        <v>6.4145770000000004</v>
      </c>
      <c r="O556" s="46">
        <v>51</v>
      </c>
      <c r="P556" s="45">
        <v>12.690480000000001</v>
      </c>
      <c r="Q556" s="46">
        <v>17</v>
      </c>
      <c r="R556" s="45">
        <v>12.208624</v>
      </c>
      <c r="S556" s="46">
        <v>10</v>
      </c>
      <c r="T556" s="45">
        <v>11.081037999999999</v>
      </c>
      <c r="U556" s="46">
        <v>2</v>
      </c>
      <c r="V556" s="47">
        <v>81504860757</v>
      </c>
      <c r="W556" s="48">
        <v>35170</v>
      </c>
      <c r="X556" s="45">
        <v>7.5929399999999996</v>
      </c>
    </row>
    <row r="557" spans="1:24" x14ac:dyDescent="0.2">
      <c r="A557" s="44" t="s">
        <v>540</v>
      </c>
      <c r="B557" s="45">
        <v>-1.1029949999999999</v>
      </c>
      <c r="C557" s="46">
        <v>121</v>
      </c>
      <c r="D557" s="45">
        <v>0.44197999999999998</v>
      </c>
      <c r="E557" s="46">
        <v>130</v>
      </c>
      <c r="F557" s="45">
        <v>-2.331439</v>
      </c>
      <c r="G557" s="46">
        <v>141</v>
      </c>
      <c r="H557" s="45">
        <v>-2.1319370000000002</v>
      </c>
      <c r="I557" s="46">
        <v>142</v>
      </c>
      <c r="J557" s="45">
        <v>-1.1029949999999999</v>
      </c>
      <c r="K557" s="46">
        <v>121</v>
      </c>
      <c r="L557" s="45">
        <v>3.710032</v>
      </c>
      <c r="M557" s="46">
        <v>89</v>
      </c>
      <c r="N557" s="45">
        <v>4.7337600000000002</v>
      </c>
      <c r="O557" s="46">
        <v>85</v>
      </c>
      <c r="P557" s="45"/>
      <c r="Q557" s="46"/>
      <c r="R557" s="45"/>
      <c r="S557" s="46"/>
      <c r="T557" s="45"/>
      <c r="U557" s="46"/>
      <c r="V557" s="47">
        <v>317540775</v>
      </c>
      <c r="W557" s="48">
        <v>41233</v>
      </c>
      <c r="X557" s="45">
        <v>5.6045400000000001</v>
      </c>
    </row>
    <row r="558" spans="1:24" x14ac:dyDescent="0.2">
      <c r="A558" s="44" t="s">
        <v>541</v>
      </c>
      <c r="B558" s="45">
        <v>-3.0263659999999999</v>
      </c>
      <c r="C558" s="46">
        <v>139</v>
      </c>
      <c r="D558" s="45">
        <v>0.86238999999999999</v>
      </c>
      <c r="E558" s="46">
        <v>53</v>
      </c>
      <c r="F558" s="45">
        <v>-1.242462</v>
      </c>
      <c r="G558" s="46">
        <v>74</v>
      </c>
      <c r="H558" s="45">
        <v>-0.91976800000000003</v>
      </c>
      <c r="I558" s="46">
        <v>93</v>
      </c>
      <c r="J558" s="45">
        <v>-3.0263659999999999</v>
      </c>
      <c r="K558" s="46">
        <v>139</v>
      </c>
      <c r="L558" s="45">
        <v>4.413551</v>
      </c>
      <c r="M558" s="46">
        <v>66</v>
      </c>
      <c r="N558" s="45">
        <v>6.3409050000000002</v>
      </c>
      <c r="O558" s="46">
        <v>52</v>
      </c>
      <c r="P558" s="45"/>
      <c r="Q558" s="46"/>
      <c r="R558" s="45"/>
      <c r="S558" s="46"/>
      <c r="T558" s="45"/>
      <c r="U558" s="46"/>
      <c r="V558" s="47">
        <v>117059942</v>
      </c>
      <c r="W558" s="48">
        <v>41031</v>
      </c>
      <c r="X558" s="45">
        <v>6.7108699999999999</v>
      </c>
    </row>
    <row r="559" spans="1:24" x14ac:dyDescent="0.2">
      <c r="A559" s="44" t="s">
        <v>542</v>
      </c>
      <c r="B559" s="45">
        <v>-2.4845660000000001</v>
      </c>
      <c r="C559" s="46">
        <v>136</v>
      </c>
      <c r="D559" s="45">
        <v>0.70057000000000003</v>
      </c>
      <c r="E559" s="46">
        <v>82</v>
      </c>
      <c r="F559" s="45">
        <v>-1.072489</v>
      </c>
      <c r="G559" s="46">
        <v>63</v>
      </c>
      <c r="H559" s="45">
        <v>-0.70481700000000003</v>
      </c>
      <c r="I559" s="46">
        <v>79</v>
      </c>
      <c r="J559" s="45">
        <v>-2.4845660000000001</v>
      </c>
      <c r="K559" s="46">
        <v>136</v>
      </c>
      <c r="L559" s="45">
        <v>4.7629950000000001</v>
      </c>
      <c r="M559" s="46">
        <v>60</v>
      </c>
      <c r="N559" s="45">
        <v>6.4159670000000002</v>
      </c>
      <c r="O559" s="46">
        <v>50</v>
      </c>
      <c r="P559" s="45">
        <v>10.624968000000001</v>
      </c>
      <c r="Q559" s="46">
        <v>43</v>
      </c>
      <c r="R559" s="45">
        <v>9.7089510000000008</v>
      </c>
      <c r="S559" s="46">
        <v>39</v>
      </c>
      <c r="T559" s="45"/>
      <c r="U559" s="46"/>
      <c r="V559" s="47">
        <v>300817426</v>
      </c>
      <c r="W559" s="48">
        <v>39510</v>
      </c>
      <c r="X559" s="45">
        <v>5.9567430000000003</v>
      </c>
    </row>
    <row r="560" spans="1:24" x14ac:dyDescent="0.2">
      <c r="A560" s="44" t="s">
        <v>543</v>
      </c>
      <c r="B560" s="45">
        <v>2.3262100000000001</v>
      </c>
      <c r="C560" s="46">
        <v>62</v>
      </c>
      <c r="D560" s="45">
        <v>0.88048999999999999</v>
      </c>
      <c r="E560" s="46">
        <v>48</v>
      </c>
      <c r="F560" s="45">
        <v>0.45315800000000001</v>
      </c>
      <c r="G560" s="46">
        <v>18</v>
      </c>
      <c r="H560" s="45">
        <v>0.87796200000000002</v>
      </c>
      <c r="I560" s="46">
        <v>29</v>
      </c>
      <c r="J560" s="45">
        <v>2.3262100000000001</v>
      </c>
      <c r="K560" s="46">
        <v>62</v>
      </c>
      <c r="L560" s="45"/>
      <c r="M560" s="46"/>
      <c r="N560" s="45"/>
      <c r="O560" s="46"/>
      <c r="P560" s="45"/>
      <c r="Q560" s="46"/>
      <c r="R560" s="45"/>
      <c r="S560" s="46"/>
      <c r="T560" s="45"/>
      <c r="U560" s="46"/>
      <c r="V560" s="47">
        <v>166698305</v>
      </c>
      <c r="W560" s="48">
        <v>42331</v>
      </c>
      <c r="X560" s="45"/>
    </row>
    <row r="561" spans="1:24" x14ac:dyDescent="0.2">
      <c r="A561" s="44" t="s">
        <v>544</v>
      </c>
      <c r="B561" s="45">
        <v>0.31857200000000002</v>
      </c>
      <c r="C561" s="46">
        <v>101</v>
      </c>
      <c r="D561" s="45">
        <v>0</v>
      </c>
      <c r="E561" s="46">
        <v>171</v>
      </c>
      <c r="F561" s="45">
        <v>-1.0880510000000001</v>
      </c>
      <c r="G561" s="46">
        <v>65</v>
      </c>
      <c r="H561" s="45">
        <v>-0.88172200000000001</v>
      </c>
      <c r="I561" s="46">
        <v>90</v>
      </c>
      <c r="J561" s="45">
        <v>0.31857200000000002</v>
      </c>
      <c r="K561" s="46">
        <v>101</v>
      </c>
      <c r="L561" s="45">
        <v>6.4331360000000002</v>
      </c>
      <c r="M561" s="46">
        <v>17</v>
      </c>
      <c r="N561" s="45">
        <v>8.2115310000000008</v>
      </c>
      <c r="O561" s="46">
        <v>14</v>
      </c>
      <c r="P561" s="45">
        <v>12.802972</v>
      </c>
      <c r="Q561" s="46">
        <v>14</v>
      </c>
      <c r="R561" s="45">
        <v>11.955495000000001</v>
      </c>
      <c r="S561" s="46">
        <v>15</v>
      </c>
      <c r="T561" s="45"/>
      <c r="U561" s="46"/>
      <c r="V561" s="47">
        <v>17881252499</v>
      </c>
      <c r="W561" s="48">
        <v>39392</v>
      </c>
      <c r="X561" s="45">
        <v>6.0888960000000001</v>
      </c>
    </row>
    <row r="562" spans="1:24" x14ac:dyDescent="0.2">
      <c r="A562" s="44" t="s">
        <v>545</v>
      </c>
      <c r="B562" s="45">
        <v>0.312332</v>
      </c>
      <c r="C562" s="46">
        <v>102</v>
      </c>
      <c r="D562" s="45">
        <v>0.78064999999999996</v>
      </c>
      <c r="E562" s="46">
        <v>70</v>
      </c>
      <c r="F562" s="45">
        <v>-0.244225</v>
      </c>
      <c r="G562" s="46">
        <v>31</v>
      </c>
      <c r="H562" s="45">
        <v>1.5840609999999999</v>
      </c>
      <c r="I562" s="46">
        <v>16</v>
      </c>
      <c r="J562" s="45">
        <v>0.312332</v>
      </c>
      <c r="K562" s="46">
        <v>102</v>
      </c>
      <c r="L562" s="45">
        <v>4.7123629999999999</v>
      </c>
      <c r="M562" s="46">
        <v>63</v>
      </c>
      <c r="N562" s="45">
        <v>4.9171880000000003</v>
      </c>
      <c r="O562" s="46">
        <v>81</v>
      </c>
      <c r="P562" s="45">
        <v>9.8439460000000008</v>
      </c>
      <c r="Q562" s="46">
        <v>57</v>
      </c>
      <c r="R562" s="45">
        <v>9.4339729999999999</v>
      </c>
      <c r="S562" s="46">
        <v>44</v>
      </c>
      <c r="T562" s="45">
        <v>9.6094000000000008</v>
      </c>
      <c r="U562" s="46">
        <v>16</v>
      </c>
      <c r="V562" s="47">
        <v>303760122</v>
      </c>
      <c r="W562" s="48">
        <v>38491</v>
      </c>
      <c r="X562" s="45">
        <v>5.181934</v>
      </c>
    </row>
    <row r="563" spans="1:24" x14ac:dyDescent="0.2">
      <c r="A563" s="44" t="s">
        <v>546</v>
      </c>
      <c r="B563" s="45"/>
      <c r="C563" s="46"/>
      <c r="D563" s="45">
        <v>0.26374999999999998</v>
      </c>
      <c r="E563" s="46">
        <v>159</v>
      </c>
      <c r="F563" s="45">
        <v>-1.993047</v>
      </c>
      <c r="G563" s="46">
        <v>126</v>
      </c>
      <c r="H563" s="45"/>
      <c r="I563" s="46"/>
      <c r="J563" s="45"/>
      <c r="K563" s="46"/>
      <c r="L563" s="45"/>
      <c r="M563" s="46"/>
      <c r="N563" s="45"/>
      <c r="O563" s="46"/>
      <c r="P563" s="45"/>
      <c r="Q563" s="46"/>
      <c r="R563" s="45"/>
      <c r="S563" s="46"/>
      <c r="T563" s="45"/>
      <c r="U563" s="46"/>
      <c r="V563" s="47">
        <v>89204487</v>
      </c>
      <c r="W563" s="48">
        <v>42633</v>
      </c>
      <c r="X563" s="45"/>
    </row>
    <row r="564" spans="1:24" x14ac:dyDescent="0.2">
      <c r="A564" s="44" t="s">
        <v>547</v>
      </c>
      <c r="B564" s="45">
        <v>2.3816310000000001</v>
      </c>
      <c r="C564" s="46">
        <v>60</v>
      </c>
      <c r="D564" s="45">
        <v>0.96711000000000003</v>
      </c>
      <c r="E564" s="46">
        <v>38</v>
      </c>
      <c r="F564" s="45">
        <v>-0.18939900000000001</v>
      </c>
      <c r="G564" s="46">
        <v>28</v>
      </c>
      <c r="H564" s="45">
        <v>0.21301600000000001</v>
      </c>
      <c r="I564" s="46">
        <v>46</v>
      </c>
      <c r="J564" s="45">
        <v>2.3816310000000001</v>
      </c>
      <c r="K564" s="46">
        <v>60</v>
      </c>
      <c r="L564" s="45">
        <v>3.440693</v>
      </c>
      <c r="M564" s="46">
        <v>95</v>
      </c>
      <c r="N564" s="45">
        <v>4.7764579999999999</v>
      </c>
      <c r="O564" s="46">
        <v>83</v>
      </c>
      <c r="P564" s="45">
        <v>10.156134</v>
      </c>
      <c r="Q564" s="46">
        <v>52</v>
      </c>
      <c r="R564" s="45">
        <v>9.9493760000000009</v>
      </c>
      <c r="S564" s="46">
        <v>35</v>
      </c>
      <c r="T564" s="45">
        <v>7.3477969999999999</v>
      </c>
      <c r="U564" s="46">
        <v>37</v>
      </c>
      <c r="V564" s="47">
        <v>283619965</v>
      </c>
      <c r="W564" s="48">
        <v>39022</v>
      </c>
      <c r="X564" s="45">
        <v>5.7586599999999999</v>
      </c>
    </row>
    <row r="565" spans="1:24" x14ac:dyDescent="0.2">
      <c r="A565" s="44" t="s">
        <v>548</v>
      </c>
      <c r="B565" s="45">
        <v>-0.55643799999999999</v>
      </c>
      <c r="C565" s="46">
        <v>115</v>
      </c>
      <c r="D565" s="45">
        <v>1.1803600000000001</v>
      </c>
      <c r="E565" s="46">
        <v>19</v>
      </c>
      <c r="F565" s="45">
        <v>-1.8965399999999999</v>
      </c>
      <c r="G565" s="46">
        <v>119</v>
      </c>
      <c r="H565" s="45">
        <v>-1.8312109999999999</v>
      </c>
      <c r="I565" s="46">
        <v>128</v>
      </c>
      <c r="J565" s="45">
        <v>-0.55643799999999999</v>
      </c>
      <c r="K565" s="46">
        <v>115</v>
      </c>
      <c r="L565" s="45">
        <v>2.4919030000000002</v>
      </c>
      <c r="M565" s="46">
        <v>113</v>
      </c>
      <c r="N565" s="45">
        <v>3.5581010000000002</v>
      </c>
      <c r="O565" s="46">
        <v>95</v>
      </c>
      <c r="P565" s="45">
        <v>9.0044419999999992</v>
      </c>
      <c r="Q565" s="46">
        <v>63</v>
      </c>
      <c r="R565" s="45"/>
      <c r="S565" s="46"/>
      <c r="T565" s="45"/>
      <c r="U565" s="46"/>
      <c r="V565" s="47">
        <v>43643872</v>
      </c>
      <c r="W565" s="48">
        <v>40512</v>
      </c>
      <c r="X565" s="45">
        <v>6.3226100000000001</v>
      </c>
    </row>
    <row r="566" spans="1:24" x14ac:dyDescent="0.2">
      <c r="A566" s="44" t="s">
        <v>549</v>
      </c>
      <c r="B566" s="45">
        <v>8.7588779999999993</v>
      </c>
      <c r="C566" s="46">
        <v>10</v>
      </c>
      <c r="D566" s="45">
        <v>1.5655399999999999</v>
      </c>
      <c r="E566" s="46">
        <v>9</v>
      </c>
      <c r="F566" s="45">
        <v>-6.5729999999999997E-2</v>
      </c>
      <c r="G566" s="46">
        <v>25</v>
      </c>
      <c r="H566" s="45">
        <v>0.58394599999999997</v>
      </c>
      <c r="I566" s="46">
        <v>36</v>
      </c>
      <c r="J566" s="45">
        <v>8.7588779999999993</v>
      </c>
      <c r="K566" s="46">
        <v>10</v>
      </c>
      <c r="L566" s="45">
        <v>2.5742319999999999</v>
      </c>
      <c r="M566" s="46">
        <v>112</v>
      </c>
      <c r="N566" s="45">
        <v>1.9579770000000001</v>
      </c>
      <c r="O566" s="46">
        <v>100</v>
      </c>
      <c r="P566" s="45">
        <v>6.0768139999999997</v>
      </c>
      <c r="Q566" s="46">
        <v>78</v>
      </c>
      <c r="R566" s="45">
        <v>6.1786459999999996</v>
      </c>
      <c r="S566" s="46">
        <v>55</v>
      </c>
      <c r="T566" s="45"/>
      <c r="U566" s="46"/>
      <c r="V566" s="47">
        <v>5269497</v>
      </c>
      <c r="W566" s="48">
        <v>40129</v>
      </c>
      <c r="X566" s="45">
        <v>7.403384</v>
      </c>
    </row>
    <row r="567" spans="1:24" x14ac:dyDescent="0.2">
      <c r="A567" s="44" t="s">
        <v>550</v>
      </c>
      <c r="B567" s="45">
        <v>15.600502000000001</v>
      </c>
      <c r="C567" s="46">
        <v>2</v>
      </c>
      <c r="D567" s="45">
        <v>4.5539399999999999</v>
      </c>
      <c r="E567" s="46">
        <v>1</v>
      </c>
      <c r="F567" s="45">
        <v>3.4571900000000002</v>
      </c>
      <c r="G567" s="46">
        <v>1</v>
      </c>
      <c r="H567" s="45">
        <v>7.7307750000000004</v>
      </c>
      <c r="I567" s="46">
        <v>2</v>
      </c>
      <c r="J567" s="45">
        <v>15.600502000000001</v>
      </c>
      <c r="K567" s="46">
        <v>2</v>
      </c>
      <c r="L567" s="45">
        <v>4.5317920000000003</v>
      </c>
      <c r="M567" s="46">
        <v>65</v>
      </c>
      <c r="N567" s="45">
        <v>4.9481169999999999</v>
      </c>
      <c r="O567" s="46">
        <v>80</v>
      </c>
      <c r="P567" s="45">
        <v>6.0941479999999997</v>
      </c>
      <c r="Q567" s="46">
        <v>77</v>
      </c>
      <c r="R567" s="45"/>
      <c r="S567" s="46"/>
      <c r="T567" s="45"/>
      <c r="U567" s="46"/>
      <c r="V567" s="47">
        <v>58055216</v>
      </c>
      <c r="W567" s="48">
        <v>40296</v>
      </c>
      <c r="X567" s="45">
        <v>8.2188459999999992</v>
      </c>
    </row>
    <row r="568" spans="1:24" x14ac:dyDescent="0.2">
      <c r="A568" s="44" t="s">
        <v>551</v>
      </c>
      <c r="B568" s="45">
        <v>-3.251268</v>
      </c>
      <c r="C568" s="46">
        <v>141</v>
      </c>
      <c r="D568" s="45">
        <v>1.0330000000000001E-2</v>
      </c>
      <c r="E568" s="46">
        <v>170</v>
      </c>
      <c r="F568" s="45">
        <v>-4.0514989999999997</v>
      </c>
      <c r="G568" s="46">
        <v>171</v>
      </c>
      <c r="H568" s="45">
        <v>-4.2255820000000002</v>
      </c>
      <c r="I568" s="46">
        <v>166</v>
      </c>
      <c r="J568" s="45">
        <v>-3.251268</v>
      </c>
      <c r="K568" s="46">
        <v>141</v>
      </c>
      <c r="L568" s="45"/>
      <c r="M568" s="46"/>
      <c r="N568" s="45"/>
      <c r="O568" s="46"/>
      <c r="P568" s="45"/>
      <c r="Q568" s="46"/>
      <c r="R568" s="45"/>
      <c r="S568" s="46"/>
      <c r="T568" s="45"/>
      <c r="U568" s="46"/>
      <c r="V568" s="47">
        <v>75018999</v>
      </c>
      <c r="W568" s="48">
        <v>42153</v>
      </c>
      <c r="X568" s="45"/>
    </row>
    <row r="569" spans="1:24" x14ac:dyDescent="0.2">
      <c r="A569" s="44" t="s">
        <v>552</v>
      </c>
      <c r="B569" s="45"/>
      <c r="C569" s="46"/>
      <c r="D569" s="45">
        <v>0.43375000000000002</v>
      </c>
      <c r="E569" s="46">
        <v>131</v>
      </c>
      <c r="F569" s="45">
        <v>-2.8511519999999999</v>
      </c>
      <c r="G569" s="46">
        <v>163</v>
      </c>
      <c r="H569" s="45">
        <v>-2.10737</v>
      </c>
      <c r="I569" s="46">
        <v>139</v>
      </c>
      <c r="J569" s="45"/>
      <c r="K569" s="46"/>
      <c r="L569" s="45"/>
      <c r="M569" s="46"/>
      <c r="N569" s="45"/>
      <c r="O569" s="46"/>
      <c r="P569" s="45"/>
      <c r="Q569" s="46"/>
      <c r="R569" s="45"/>
      <c r="S569" s="46"/>
      <c r="T569" s="45"/>
      <c r="U569" s="46"/>
      <c r="V569" s="47">
        <v>50932196</v>
      </c>
      <c r="W569" s="48">
        <v>42402</v>
      </c>
      <c r="X569" s="45"/>
    </row>
    <row r="570" spans="1:24" x14ac:dyDescent="0.2">
      <c r="A570" s="44" t="s">
        <v>553</v>
      </c>
      <c r="B570" s="45">
        <v>1.4004239999999999</v>
      </c>
      <c r="C570" s="46">
        <v>84</v>
      </c>
      <c r="D570" s="45">
        <v>0.67076000000000002</v>
      </c>
      <c r="E570" s="46">
        <v>90</v>
      </c>
      <c r="F570" s="45">
        <v>-0.725132</v>
      </c>
      <c r="G570" s="46">
        <v>52</v>
      </c>
      <c r="H570" s="45">
        <v>1.4215E-2</v>
      </c>
      <c r="I570" s="46">
        <v>51</v>
      </c>
      <c r="J570" s="45">
        <v>1.4004239999999999</v>
      </c>
      <c r="K570" s="46">
        <v>84</v>
      </c>
      <c r="L570" s="45">
        <v>5.2876640000000004</v>
      </c>
      <c r="M570" s="46">
        <v>47</v>
      </c>
      <c r="N570" s="45"/>
      <c r="O570" s="46"/>
      <c r="P570" s="45"/>
      <c r="Q570" s="46"/>
      <c r="R570" s="45"/>
      <c r="S570" s="46"/>
      <c r="T570" s="45"/>
      <c r="U570" s="46"/>
      <c r="V570" s="47">
        <v>148332985</v>
      </c>
      <c r="W570" s="48">
        <v>41883</v>
      </c>
      <c r="X570" s="45"/>
    </row>
    <row r="571" spans="1:24" x14ac:dyDescent="0.2">
      <c r="A571" s="44" t="s">
        <v>554</v>
      </c>
      <c r="B571" s="45">
        <v>-11.290293</v>
      </c>
      <c r="C571" s="46">
        <v>157</v>
      </c>
      <c r="D571" s="45">
        <v>-0.63400000000000001</v>
      </c>
      <c r="E571" s="46">
        <v>179</v>
      </c>
      <c r="F571" s="45">
        <v>-7.8935789999999999</v>
      </c>
      <c r="G571" s="46">
        <v>178</v>
      </c>
      <c r="H571" s="45">
        <v>-7.3186790000000004</v>
      </c>
      <c r="I571" s="46">
        <v>174</v>
      </c>
      <c r="J571" s="45">
        <v>-11.290293</v>
      </c>
      <c r="K571" s="46">
        <v>157</v>
      </c>
      <c r="L571" s="45">
        <v>-3.5470000000000002</v>
      </c>
      <c r="M571" s="46">
        <v>125</v>
      </c>
      <c r="N571" s="45">
        <v>0.93364999999999998</v>
      </c>
      <c r="O571" s="46">
        <v>101</v>
      </c>
      <c r="P571" s="45">
        <v>6.622198</v>
      </c>
      <c r="Q571" s="46">
        <v>75</v>
      </c>
      <c r="R571" s="45">
        <v>6.3851649999999998</v>
      </c>
      <c r="S571" s="46">
        <v>54</v>
      </c>
      <c r="T571" s="45">
        <v>4.0543509999999996</v>
      </c>
      <c r="U571" s="46">
        <v>41</v>
      </c>
      <c r="V571" s="47">
        <v>212069958</v>
      </c>
      <c r="W571" s="48">
        <v>38604</v>
      </c>
      <c r="X571" s="45">
        <v>9.3567040000000006</v>
      </c>
    </row>
    <row r="572" spans="1:24" x14ac:dyDescent="0.2">
      <c r="A572" s="44" t="s">
        <v>555</v>
      </c>
      <c r="B572" s="45"/>
      <c r="C572" s="46"/>
      <c r="D572" s="45">
        <v>1.6524799999999999</v>
      </c>
      <c r="E572" s="46">
        <v>7</v>
      </c>
      <c r="F572" s="45">
        <v>1.5304629999999999</v>
      </c>
      <c r="G572" s="46">
        <v>8</v>
      </c>
      <c r="H572" s="45"/>
      <c r="I572" s="46"/>
      <c r="J572" s="45"/>
      <c r="K572" s="46"/>
      <c r="L572" s="45"/>
      <c r="M572" s="46"/>
      <c r="N572" s="45"/>
      <c r="O572" s="46"/>
      <c r="P572" s="45"/>
      <c r="Q572" s="46"/>
      <c r="R572" s="45"/>
      <c r="S572" s="46"/>
      <c r="T572" s="45"/>
      <c r="U572" s="46"/>
      <c r="V572" s="47">
        <v>5817290</v>
      </c>
      <c r="W572" s="48">
        <v>42620</v>
      </c>
      <c r="X572" s="45"/>
    </row>
    <row r="573" spans="1:24" x14ac:dyDescent="0.2">
      <c r="A573" s="44" t="s">
        <v>556</v>
      </c>
      <c r="B573" s="45"/>
      <c r="C573" s="46"/>
      <c r="D573" s="45">
        <v>2.08717</v>
      </c>
      <c r="E573" s="46">
        <v>5</v>
      </c>
      <c r="F573" s="45">
        <v>-0.47876000000000002</v>
      </c>
      <c r="G573" s="46">
        <v>40</v>
      </c>
      <c r="H573" s="45">
        <v>-0.22001200000000001</v>
      </c>
      <c r="I573" s="46">
        <v>58</v>
      </c>
      <c r="J573" s="45"/>
      <c r="K573" s="46"/>
      <c r="L573" s="45"/>
      <c r="M573" s="46"/>
      <c r="N573" s="45"/>
      <c r="O573" s="46"/>
      <c r="P573" s="45"/>
      <c r="Q573" s="46"/>
      <c r="R573" s="45"/>
      <c r="S573" s="46"/>
      <c r="T573" s="45"/>
      <c r="U573" s="46"/>
      <c r="V573" s="47">
        <v>89506841</v>
      </c>
      <c r="W573" s="48">
        <v>42552</v>
      </c>
      <c r="X573" s="45"/>
    </row>
    <row r="574" spans="1:24" x14ac:dyDescent="0.2">
      <c r="A574" s="44" t="s">
        <v>557</v>
      </c>
      <c r="B574" s="45">
        <v>-1.002821</v>
      </c>
      <c r="C574" s="46">
        <v>117</v>
      </c>
      <c r="D574" s="45">
        <v>-0.11168</v>
      </c>
      <c r="E574" s="46">
        <v>175</v>
      </c>
      <c r="F574" s="45">
        <v>-1.6764349999999999</v>
      </c>
      <c r="G574" s="46">
        <v>101</v>
      </c>
      <c r="H574" s="45">
        <v>-2.1100219999999998</v>
      </c>
      <c r="I574" s="46">
        <v>140</v>
      </c>
      <c r="J574" s="45">
        <v>-1.002821</v>
      </c>
      <c r="K574" s="46">
        <v>117</v>
      </c>
      <c r="L574" s="45">
        <v>3.9379149999999998</v>
      </c>
      <c r="M574" s="46">
        <v>83</v>
      </c>
      <c r="N574" s="45">
        <v>5.9463140000000001</v>
      </c>
      <c r="O574" s="46">
        <v>65</v>
      </c>
      <c r="P574" s="45">
        <v>12.082682999999999</v>
      </c>
      <c r="Q574" s="46">
        <v>25</v>
      </c>
      <c r="R574" s="45">
        <v>12.183057</v>
      </c>
      <c r="S574" s="46">
        <v>11</v>
      </c>
      <c r="T574" s="45">
        <v>10.378854</v>
      </c>
      <c r="U574" s="46">
        <v>9</v>
      </c>
      <c r="V574" s="47">
        <v>45041788218</v>
      </c>
      <c r="W574" s="48">
        <v>37498</v>
      </c>
      <c r="X574" s="45">
        <v>6.3841260000000002</v>
      </c>
    </row>
    <row r="575" spans="1:24" x14ac:dyDescent="0.2">
      <c r="A575" s="44" t="s">
        <v>558</v>
      </c>
      <c r="B575" s="45"/>
      <c r="C575" s="46"/>
      <c r="D575" s="45">
        <v>7.1690000000000004E-2</v>
      </c>
      <c r="E575" s="46">
        <v>168</v>
      </c>
      <c r="F575" s="45">
        <v>-1.9861660000000001</v>
      </c>
      <c r="G575" s="46">
        <v>125</v>
      </c>
      <c r="H575" s="45">
        <v>-2.7277360000000002</v>
      </c>
      <c r="I575" s="46">
        <v>150</v>
      </c>
      <c r="J575" s="45"/>
      <c r="K575" s="46"/>
      <c r="L575" s="45"/>
      <c r="M575" s="46"/>
      <c r="N575" s="45"/>
      <c r="O575" s="46"/>
      <c r="P575" s="45"/>
      <c r="Q575" s="46"/>
      <c r="R575" s="45"/>
      <c r="S575" s="46"/>
      <c r="T575" s="45"/>
      <c r="U575" s="46"/>
      <c r="V575" s="47">
        <v>2049404</v>
      </c>
      <c r="W575" s="48">
        <v>42493</v>
      </c>
      <c r="X575" s="45"/>
    </row>
    <row r="576" spans="1:24" x14ac:dyDescent="0.2">
      <c r="A576" s="44" t="s">
        <v>559</v>
      </c>
      <c r="B576" s="45">
        <v>1.803331</v>
      </c>
      <c r="C576" s="46">
        <v>77</v>
      </c>
      <c r="D576" s="45">
        <v>1.3145500000000001</v>
      </c>
      <c r="E576" s="46">
        <v>14</v>
      </c>
      <c r="F576" s="45">
        <v>-0.82720499999999997</v>
      </c>
      <c r="G576" s="46">
        <v>55</v>
      </c>
      <c r="H576" s="45">
        <v>1.409772</v>
      </c>
      <c r="I576" s="46">
        <v>18</v>
      </c>
      <c r="J576" s="45">
        <v>1.803331</v>
      </c>
      <c r="K576" s="46">
        <v>77</v>
      </c>
      <c r="L576" s="45">
        <v>3.584552</v>
      </c>
      <c r="M576" s="46">
        <v>91</v>
      </c>
      <c r="N576" s="45"/>
      <c r="O576" s="46"/>
      <c r="P576" s="45"/>
      <c r="Q576" s="46"/>
      <c r="R576" s="45"/>
      <c r="S576" s="46"/>
      <c r="T576" s="45"/>
      <c r="U576" s="46"/>
      <c r="V576" s="47">
        <v>146248423</v>
      </c>
      <c r="W576" s="48">
        <v>41849</v>
      </c>
      <c r="X576" s="45"/>
    </row>
    <row r="577" spans="1:24" x14ac:dyDescent="0.2">
      <c r="A577" s="44" t="s">
        <v>560</v>
      </c>
      <c r="B577" s="45">
        <v>3.8198279999999998</v>
      </c>
      <c r="C577" s="46">
        <v>31</v>
      </c>
      <c r="D577" s="45">
        <v>0.83274999999999999</v>
      </c>
      <c r="E577" s="46">
        <v>60</v>
      </c>
      <c r="F577" s="45">
        <v>-0.45908399999999999</v>
      </c>
      <c r="G577" s="46">
        <v>39</v>
      </c>
      <c r="H577" s="45">
        <v>1.4046240000000001</v>
      </c>
      <c r="I577" s="46">
        <v>19</v>
      </c>
      <c r="J577" s="45">
        <v>3.8198279999999998</v>
      </c>
      <c r="K577" s="46">
        <v>31</v>
      </c>
      <c r="L577" s="45">
        <v>5.3596310000000003</v>
      </c>
      <c r="M577" s="46">
        <v>42</v>
      </c>
      <c r="N577" s="45">
        <v>6.2891269999999997</v>
      </c>
      <c r="O577" s="46">
        <v>55</v>
      </c>
      <c r="P577" s="45">
        <v>12.653105</v>
      </c>
      <c r="Q577" s="46">
        <v>18</v>
      </c>
      <c r="R577" s="45"/>
      <c r="S577" s="46"/>
      <c r="T577" s="45"/>
      <c r="U577" s="46"/>
      <c r="V577" s="47">
        <v>116561598</v>
      </c>
      <c r="W577" s="48">
        <v>40651</v>
      </c>
      <c r="X577" s="45">
        <v>6.6432690000000001</v>
      </c>
    </row>
    <row r="578" spans="1:24" x14ac:dyDescent="0.2">
      <c r="A578" s="44" t="s">
        <v>561</v>
      </c>
      <c r="B578" s="45">
        <v>0.58802299999999996</v>
      </c>
      <c r="C578" s="46">
        <v>96</v>
      </c>
      <c r="D578" s="45">
        <v>0.75168999999999997</v>
      </c>
      <c r="E578" s="46">
        <v>76</v>
      </c>
      <c r="F578" s="45">
        <v>-2.0870890000000002</v>
      </c>
      <c r="G578" s="46">
        <v>133</v>
      </c>
      <c r="H578" s="45">
        <v>-1.0098400000000001</v>
      </c>
      <c r="I578" s="46">
        <v>96</v>
      </c>
      <c r="J578" s="45">
        <v>0.58802299999999996</v>
      </c>
      <c r="K578" s="46">
        <v>96</v>
      </c>
      <c r="L578" s="45">
        <v>4.9746600000000001</v>
      </c>
      <c r="M578" s="46">
        <v>58</v>
      </c>
      <c r="N578" s="45">
        <v>6.9930430000000001</v>
      </c>
      <c r="O578" s="46">
        <v>38</v>
      </c>
      <c r="P578" s="45"/>
      <c r="Q578" s="46"/>
      <c r="R578" s="45"/>
      <c r="S578" s="46"/>
      <c r="T578" s="45"/>
      <c r="U578" s="46"/>
      <c r="V578" s="47">
        <v>1671115482</v>
      </c>
      <c r="W578" s="48">
        <v>41155</v>
      </c>
      <c r="X578" s="45">
        <v>5.8249199999999997</v>
      </c>
    </row>
    <row r="579" spans="1:24" x14ac:dyDescent="0.2">
      <c r="A579" s="44" t="s">
        <v>562</v>
      </c>
      <c r="B579" s="45">
        <v>0.12776299999999999</v>
      </c>
      <c r="C579" s="46">
        <v>105</v>
      </c>
      <c r="D579" s="45">
        <v>1.31057</v>
      </c>
      <c r="E579" s="46">
        <v>15</v>
      </c>
      <c r="F579" s="45">
        <v>-1.6691510000000001</v>
      </c>
      <c r="G579" s="46">
        <v>100</v>
      </c>
      <c r="H579" s="45">
        <v>-2.7471670000000001</v>
      </c>
      <c r="I579" s="46">
        <v>153</v>
      </c>
      <c r="J579" s="45">
        <v>0.12776299999999999</v>
      </c>
      <c r="K579" s="46">
        <v>105</v>
      </c>
      <c r="L579" s="45">
        <v>3.274114</v>
      </c>
      <c r="M579" s="46">
        <v>100</v>
      </c>
      <c r="N579" s="45">
        <v>7.0916959999999998</v>
      </c>
      <c r="O579" s="46">
        <v>35</v>
      </c>
      <c r="P579" s="45"/>
      <c r="Q579" s="46"/>
      <c r="R579" s="45"/>
      <c r="S579" s="46"/>
      <c r="T579" s="45"/>
      <c r="U579" s="46"/>
      <c r="V579" s="47">
        <v>212024790</v>
      </c>
      <c r="W579" s="48">
        <v>40969</v>
      </c>
      <c r="X579" s="45">
        <v>6.7558579999999999</v>
      </c>
    </row>
    <row r="580" spans="1:24" x14ac:dyDescent="0.2">
      <c r="A580" s="44" t="s">
        <v>563</v>
      </c>
      <c r="B580" s="45">
        <v>8.8539320000000004</v>
      </c>
      <c r="C580" s="46">
        <v>9</v>
      </c>
      <c r="D580" s="45">
        <v>4.1449699999999998</v>
      </c>
      <c r="E580" s="46">
        <v>2</v>
      </c>
      <c r="F580" s="45">
        <v>3.0476179999999999</v>
      </c>
      <c r="G580" s="46">
        <v>3</v>
      </c>
      <c r="H580" s="45">
        <v>3.9586800000000002</v>
      </c>
      <c r="I580" s="46">
        <v>6</v>
      </c>
      <c r="J580" s="45">
        <v>8.8539320000000004</v>
      </c>
      <c r="K580" s="46">
        <v>9</v>
      </c>
      <c r="L580" s="45">
        <v>5.8982159999999997</v>
      </c>
      <c r="M580" s="46">
        <v>29</v>
      </c>
      <c r="N580" s="45">
        <v>9.8972850000000001</v>
      </c>
      <c r="O580" s="46">
        <v>6</v>
      </c>
      <c r="P580" s="45"/>
      <c r="Q580" s="46"/>
      <c r="R580" s="45"/>
      <c r="S580" s="46"/>
      <c r="T580" s="45"/>
      <c r="U580" s="46"/>
      <c r="V580" s="47">
        <v>915009826</v>
      </c>
      <c r="W580" s="48">
        <v>40969</v>
      </c>
      <c r="X580" s="45">
        <v>9.9052640000000007</v>
      </c>
    </row>
    <row r="581" spans="1:24" x14ac:dyDescent="0.2">
      <c r="A581" s="44" t="s">
        <v>564</v>
      </c>
      <c r="B581" s="45">
        <v>2.826489</v>
      </c>
      <c r="C581" s="46">
        <v>53</v>
      </c>
      <c r="D581" s="45">
        <v>0.77532000000000001</v>
      </c>
      <c r="E581" s="46">
        <v>74</v>
      </c>
      <c r="F581" s="45">
        <v>1.5974440000000001</v>
      </c>
      <c r="G581" s="46">
        <v>7</v>
      </c>
      <c r="H581" s="45">
        <v>1.3058829999999999</v>
      </c>
      <c r="I581" s="46">
        <v>22</v>
      </c>
      <c r="J581" s="45">
        <v>2.826489</v>
      </c>
      <c r="K581" s="46">
        <v>53</v>
      </c>
      <c r="L581" s="45">
        <v>7.6703970000000004</v>
      </c>
      <c r="M581" s="46">
        <v>8</v>
      </c>
      <c r="N581" s="45"/>
      <c r="O581" s="46"/>
      <c r="P581" s="45"/>
      <c r="Q581" s="46"/>
      <c r="R581" s="45"/>
      <c r="S581" s="46"/>
      <c r="T581" s="45"/>
      <c r="U581" s="46"/>
      <c r="V581" s="47">
        <v>7546781</v>
      </c>
      <c r="W581" s="48">
        <v>41730</v>
      </c>
      <c r="X581" s="45"/>
    </row>
    <row r="582" spans="1:24" x14ac:dyDescent="0.2">
      <c r="A582" s="44" t="s">
        <v>565</v>
      </c>
      <c r="B582" s="45">
        <v>3.757844</v>
      </c>
      <c r="C582" s="46">
        <v>34</v>
      </c>
      <c r="D582" s="45">
        <v>0.86963000000000001</v>
      </c>
      <c r="E582" s="46">
        <v>51</v>
      </c>
      <c r="F582" s="45">
        <v>-0.305197</v>
      </c>
      <c r="G582" s="46">
        <v>32</v>
      </c>
      <c r="H582" s="45">
        <v>-0.179226</v>
      </c>
      <c r="I582" s="46">
        <v>55</v>
      </c>
      <c r="J582" s="45">
        <v>3.757844</v>
      </c>
      <c r="K582" s="46">
        <v>34</v>
      </c>
      <c r="L582" s="45">
        <v>4.1363079999999997</v>
      </c>
      <c r="M582" s="46">
        <v>78</v>
      </c>
      <c r="N582" s="45">
        <v>4.6350499999999997</v>
      </c>
      <c r="O582" s="46">
        <v>86</v>
      </c>
      <c r="P582" s="45"/>
      <c r="Q582" s="46"/>
      <c r="R582" s="45"/>
      <c r="S582" s="46"/>
      <c r="T582" s="45"/>
      <c r="U582" s="46"/>
      <c r="V582" s="47">
        <v>565852615</v>
      </c>
      <c r="W582" s="48">
        <v>41416</v>
      </c>
      <c r="X582" s="45">
        <v>5.3259780000000001</v>
      </c>
    </row>
    <row r="583" spans="1:24" x14ac:dyDescent="0.2">
      <c r="A583" s="44" t="s">
        <v>566</v>
      </c>
      <c r="B583" s="45">
        <v>1.149691</v>
      </c>
      <c r="C583" s="46">
        <v>88</v>
      </c>
      <c r="D583" s="45">
        <v>0.85213000000000005</v>
      </c>
      <c r="E583" s="46">
        <v>55</v>
      </c>
      <c r="F583" s="45">
        <v>-0.89321700000000004</v>
      </c>
      <c r="G583" s="46">
        <v>56</v>
      </c>
      <c r="H583" s="45">
        <v>-0.18086099999999999</v>
      </c>
      <c r="I583" s="46">
        <v>56</v>
      </c>
      <c r="J583" s="45">
        <v>1.149691</v>
      </c>
      <c r="K583" s="46">
        <v>88</v>
      </c>
      <c r="L583" s="45">
        <v>5.9294929999999999</v>
      </c>
      <c r="M583" s="46">
        <v>28</v>
      </c>
      <c r="N583" s="45"/>
      <c r="O583" s="46"/>
      <c r="P583" s="45"/>
      <c r="Q583" s="46"/>
      <c r="R583" s="45"/>
      <c r="S583" s="46"/>
      <c r="T583" s="45"/>
      <c r="U583" s="46"/>
      <c r="V583" s="47">
        <v>85433933</v>
      </c>
      <c r="W583" s="48">
        <v>41662</v>
      </c>
      <c r="X583" s="45"/>
    </row>
    <row r="584" spans="1:24" x14ac:dyDescent="0.2">
      <c r="A584" s="44" t="s">
        <v>567</v>
      </c>
      <c r="B584" s="45">
        <v>-8.9131280000000004</v>
      </c>
      <c r="C584" s="46">
        <v>154</v>
      </c>
      <c r="D584" s="45">
        <v>-3.6150000000000002E-2</v>
      </c>
      <c r="E584" s="46">
        <v>172</v>
      </c>
      <c r="F584" s="45">
        <v>-3.9289939999999999</v>
      </c>
      <c r="G584" s="46">
        <v>169</v>
      </c>
      <c r="H584" s="45">
        <v>-8.8849660000000004</v>
      </c>
      <c r="I584" s="46">
        <v>175</v>
      </c>
      <c r="J584" s="45">
        <v>-8.9131280000000004</v>
      </c>
      <c r="K584" s="46">
        <v>154</v>
      </c>
      <c r="L584" s="45"/>
      <c r="M584" s="46"/>
      <c r="N584" s="45"/>
      <c r="O584" s="46"/>
      <c r="P584" s="45"/>
      <c r="Q584" s="46"/>
      <c r="R584" s="45"/>
      <c r="S584" s="46"/>
      <c r="T584" s="45"/>
      <c r="U584" s="46"/>
      <c r="V584" s="47">
        <v>171664326</v>
      </c>
      <c r="W584" s="48">
        <v>38811</v>
      </c>
      <c r="X584" s="45"/>
    </row>
    <row r="585" spans="1:24" x14ac:dyDescent="0.2">
      <c r="A585" s="44" t="s">
        <v>568</v>
      </c>
      <c r="B585" s="45">
        <v>1.261444</v>
      </c>
      <c r="C585" s="46">
        <v>86</v>
      </c>
      <c r="D585" s="45">
        <v>0.52493000000000001</v>
      </c>
      <c r="E585" s="46">
        <v>113</v>
      </c>
      <c r="F585" s="45">
        <v>-1.6998930000000001</v>
      </c>
      <c r="G585" s="46">
        <v>104</v>
      </c>
      <c r="H585" s="45">
        <v>-1.425969</v>
      </c>
      <c r="I585" s="46">
        <v>111</v>
      </c>
      <c r="J585" s="45">
        <v>1.261444</v>
      </c>
      <c r="K585" s="46">
        <v>86</v>
      </c>
      <c r="L585" s="45">
        <v>4.2010459999999998</v>
      </c>
      <c r="M585" s="46">
        <v>73</v>
      </c>
      <c r="N585" s="45"/>
      <c r="O585" s="46"/>
      <c r="P585" s="45"/>
      <c r="Q585" s="46"/>
      <c r="R585" s="45"/>
      <c r="S585" s="46"/>
      <c r="T585" s="45"/>
      <c r="U585" s="46"/>
      <c r="V585" s="47">
        <v>39180393</v>
      </c>
      <c r="W585" s="48">
        <v>41876</v>
      </c>
      <c r="X585" s="45"/>
    </row>
    <row r="586" spans="1:24" x14ac:dyDescent="0.2">
      <c r="A586" s="44" t="s">
        <v>569</v>
      </c>
      <c r="B586" s="45"/>
      <c r="C586" s="46"/>
      <c r="D586" s="45">
        <v>0.26784999999999998</v>
      </c>
      <c r="E586" s="46">
        <v>157</v>
      </c>
      <c r="F586" s="45">
        <v>-1.537685</v>
      </c>
      <c r="G586" s="46">
        <v>87</v>
      </c>
      <c r="H586" s="45">
        <v>-0.52695199999999998</v>
      </c>
      <c r="I586" s="46">
        <v>66</v>
      </c>
      <c r="J586" s="45"/>
      <c r="K586" s="46"/>
      <c r="L586" s="45"/>
      <c r="M586" s="46"/>
      <c r="N586" s="45"/>
      <c r="O586" s="46"/>
      <c r="P586" s="45"/>
      <c r="Q586" s="46"/>
      <c r="R586" s="45"/>
      <c r="S586" s="46"/>
      <c r="T586" s="45"/>
      <c r="U586" s="46"/>
      <c r="V586" s="47">
        <v>85800875</v>
      </c>
      <c r="W586" s="48">
        <v>42508</v>
      </c>
      <c r="X586" s="45"/>
    </row>
    <row r="587" spans="1:24" x14ac:dyDescent="0.2">
      <c r="A587" s="44" t="s">
        <v>570</v>
      </c>
      <c r="B587" s="45"/>
      <c r="C587" s="46"/>
      <c r="D587" s="45">
        <v>1.88774</v>
      </c>
      <c r="E587" s="46">
        <v>6</v>
      </c>
      <c r="F587" s="45"/>
      <c r="G587" s="46"/>
      <c r="H587" s="45"/>
      <c r="I587" s="46"/>
      <c r="J587" s="45"/>
      <c r="K587" s="46"/>
      <c r="L587" s="45"/>
      <c r="M587" s="46"/>
      <c r="N587" s="45"/>
      <c r="O587" s="46"/>
      <c r="P587" s="45"/>
      <c r="Q587" s="46"/>
      <c r="R587" s="45"/>
      <c r="S587" s="46"/>
      <c r="T587" s="45"/>
      <c r="U587" s="46"/>
      <c r="V587" s="47">
        <v>230386034</v>
      </c>
      <c r="W587" s="48">
        <v>42690</v>
      </c>
      <c r="X587" s="45"/>
    </row>
    <row r="588" spans="1:24" x14ac:dyDescent="0.2">
      <c r="A588" s="44" t="s">
        <v>571</v>
      </c>
      <c r="B588" s="45"/>
      <c r="C588" s="46"/>
      <c r="D588" s="45">
        <v>0.79649999999999999</v>
      </c>
      <c r="E588" s="46">
        <v>67</v>
      </c>
      <c r="F588" s="45">
        <v>-0.55482500000000001</v>
      </c>
      <c r="G588" s="46">
        <v>45</v>
      </c>
      <c r="H588" s="45">
        <v>-0.862707</v>
      </c>
      <c r="I588" s="46">
        <v>89</v>
      </c>
      <c r="J588" s="45"/>
      <c r="K588" s="46"/>
      <c r="L588" s="45"/>
      <c r="M588" s="46"/>
      <c r="N588" s="45"/>
      <c r="O588" s="46"/>
      <c r="P588" s="45"/>
      <c r="Q588" s="46"/>
      <c r="R588" s="45"/>
      <c r="S588" s="46"/>
      <c r="T588" s="45"/>
      <c r="U588" s="46"/>
      <c r="V588" s="47">
        <v>14940211</v>
      </c>
      <c r="W588" s="48">
        <v>42398</v>
      </c>
      <c r="X588" s="45"/>
    </row>
    <row r="589" spans="1:24" x14ac:dyDescent="0.2">
      <c r="A589" s="44" t="s">
        <v>572</v>
      </c>
      <c r="B589" s="45">
        <v>2.3690000000000002</v>
      </c>
      <c r="C589" s="46">
        <v>61</v>
      </c>
      <c r="D589" s="45">
        <v>0.35537000000000002</v>
      </c>
      <c r="E589" s="46">
        <v>145</v>
      </c>
      <c r="F589" s="45">
        <v>-1.611791</v>
      </c>
      <c r="G589" s="46">
        <v>93</v>
      </c>
      <c r="H589" s="45">
        <v>-0.181202</v>
      </c>
      <c r="I589" s="46">
        <v>57</v>
      </c>
      <c r="J589" s="45">
        <v>2.3690000000000002</v>
      </c>
      <c r="K589" s="46">
        <v>61</v>
      </c>
      <c r="L589" s="45">
        <v>5.9808969999999997</v>
      </c>
      <c r="M589" s="46">
        <v>27</v>
      </c>
      <c r="N589" s="45">
        <v>7.1467099999999997</v>
      </c>
      <c r="O589" s="46">
        <v>33</v>
      </c>
      <c r="P589" s="45">
        <v>12.20486</v>
      </c>
      <c r="Q589" s="46">
        <v>21</v>
      </c>
      <c r="R589" s="45">
        <v>12.063528</v>
      </c>
      <c r="S589" s="46">
        <v>14</v>
      </c>
      <c r="T589" s="45">
        <v>10.057945</v>
      </c>
      <c r="U589" s="46">
        <v>13</v>
      </c>
      <c r="V589" s="47">
        <v>1013187437</v>
      </c>
      <c r="W589" s="48">
        <v>37398</v>
      </c>
      <c r="X589" s="45">
        <v>6.2637650000000002</v>
      </c>
    </row>
    <row r="590" spans="1:24" x14ac:dyDescent="0.2">
      <c r="A590" s="44" t="s">
        <v>573</v>
      </c>
      <c r="B590" s="45">
        <v>3.4704649999999999</v>
      </c>
      <c r="C590" s="46">
        <v>39</v>
      </c>
      <c r="D590" s="45">
        <v>0.51685999999999999</v>
      </c>
      <c r="E590" s="46">
        <v>118</v>
      </c>
      <c r="F590" s="45">
        <v>-1.20065</v>
      </c>
      <c r="G590" s="46">
        <v>71</v>
      </c>
      <c r="H590" s="45">
        <v>0.13625399999999999</v>
      </c>
      <c r="I590" s="46">
        <v>48</v>
      </c>
      <c r="J590" s="45">
        <v>3.4704649999999999</v>
      </c>
      <c r="K590" s="46">
        <v>39</v>
      </c>
      <c r="L590" s="45">
        <v>6.234731</v>
      </c>
      <c r="M590" s="46">
        <v>20</v>
      </c>
      <c r="N590" s="45">
        <v>7.9969260000000002</v>
      </c>
      <c r="O590" s="46">
        <v>19</v>
      </c>
      <c r="P590" s="45">
        <v>11.929992</v>
      </c>
      <c r="Q590" s="46">
        <v>29</v>
      </c>
      <c r="R590" s="45"/>
      <c r="S590" s="46"/>
      <c r="T590" s="45"/>
      <c r="U590" s="46"/>
      <c r="V590" s="47">
        <v>1601370725</v>
      </c>
      <c r="W590" s="48">
        <v>40275</v>
      </c>
      <c r="X590" s="45">
        <v>6.361866</v>
      </c>
    </row>
    <row r="591" spans="1:24" x14ac:dyDescent="0.2">
      <c r="A591" s="44" t="s">
        <v>574</v>
      </c>
      <c r="B591" s="45">
        <v>5.6087199999999999</v>
      </c>
      <c r="C591" s="46">
        <v>16</v>
      </c>
      <c r="D591" s="45">
        <v>1.12259</v>
      </c>
      <c r="E591" s="46">
        <v>24</v>
      </c>
      <c r="F591" s="45">
        <v>-0.11146399999999999</v>
      </c>
      <c r="G591" s="46">
        <v>26</v>
      </c>
      <c r="H591" s="45">
        <v>0.92752299999999999</v>
      </c>
      <c r="I591" s="46">
        <v>27</v>
      </c>
      <c r="J591" s="45">
        <v>5.6087199999999999</v>
      </c>
      <c r="K591" s="46">
        <v>16</v>
      </c>
      <c r="L591" s="45">
        <v>4.0629980000000003</v>
      </c>
      <c r="M591" s="46">
        <v>80</v>
      </c>
      <c r="N591" s="45">
        <v>5.7276730000000002</v>
      </c>
      <c r="O591" s="46">
        <v>70</v>
      </c>
      <c r="P591" s="45">
        <v>7.7946090000000003</v>
      </c>
      <c r="Q591" s="46">
        <v>72</v>
      </c>
      <c r="R591" s="45">
        <v>7.6017380000000001</v>
      </c>
      <c r="S591" s="46">
        <v>51</v>
      </c>
      <c r="T591" s="45">
        <v>8.1095179999999996</v>
      </c>
      <c r="U591" s="46">
        <v>30</v>
      </c>
      <c r="V591" s="47">
        <v>1455612524</v>
      </c>
      <c r="W591" s="48">
        <v>38261</v>
      </c>
      <c r="X591" s="45">
        <v>4.4569210000000004</v>
      </c>
    </row>
    <row r="592" spans="1:24" x14ac:dyDescent="0.2">
      <c r="A592" s="44" t="s">
        <v>575</v>
      </c>
      <c r="B592" s="45">
        <v>3.6329090000000002</v>
      </c>
      <c r="C592" s="46">
        <v>36</v>
      </c>
      <c r="D592" s="45">
        <v>0.47910000000000003</v>
      </c>
      <c r="E592" s="46">
        <v>122</v>
      </c>
      <c r="F592" s="45">
        <v>0.366672</v>
      </c>
      <c r="G592" s="46">
        <v>19</v>
      </c>
      <c r="H592" s="45">
        <v>0.33840500000000001</v>
      </c>
      <c r="I592" s="46">
        <v>41</v>
      </c>
      <c r="J592" s="45">
        <v>3.6329090000000002</v>
      </c>
      <c r="K592" s="46">
        <v>36</v>
      </c>
      <c r="L592" s="45">
        <v>10.574579</v>
      </c>
      <c r="M592" s="46">
        <v>1</v>
      </c>
      <c r="N592" s="45">
        <v>9.6358119999999996</v>
      </c>
      <c r="O592" s="46">
        <v>7</v>
      </c>
      <c r="P592" s="45">
        <v>14.134304</v>
      </c>
      <c r="Q592" s="46">
        <v>3</v>
      </c>
      <c r="R592" s="45">
        <v>12.779643</v>
      </c>
      <c r="S592" s="46">
        <v>3</v>
      </c>
      <c r="T592" s="45">
        <v>10.577970000000001</v>
      </c>
      <c r="U592" s="46">
        <v>6</v>
      </c>
      <c r="V592" s="47">
        <v>10301011735</v>
      </c>
      <c r="W592" s="48">
        <v>34374</v>
      </c>
      <c r="X592" s="45">
        <v>5.0823919999999996</v>
      </c>
    </row>
    <row r="593" spans="1:24" x14ac:dyDescent="0.2">
      <c r="A593" s="44" t="s">
        <v>576</v>
      </c>
      <c r="B593" s="45">
        <v>1.299955</v>
      </c>
      <c r="C593" s="46">
        <v>85</v>
      </c>
      <c r="D593" s="45">
        <v>0.40311000000000002</v>
      </c>
      <c r="E593" s="46">
        <v>141</v>
      </c>
      <c r="F593" s="45">
        <v>-1.5824119999999999</v>
      </c>
      <c r="G593" s="46">
        <v>90</v>
      </c>
      <c r="H593" s="45">
        <v>-3.76824</v>
      </c>
      <c r="I593" s="46">
        <v>164</v>
      </c>
      <c r="J593" s="45">
        <v>1.299955</v>
      </c>
      <c r="K593" s="46">
        <v>85</v>
      </c>
      <c r="L593" s="45">
        <v>7.566052</v>
      </c>
      <c r="M593" s="46">
        <v>9</v>
      </c>
      <c r="N593" s="45">
        <v>8.0427300000000006</v>
      </c>
      <c r="O593" s="46">
        <v>17</v>
      </c>
      <c r="P593" s="45">
        <v>11.620905</v>
      </c>
      <c r="Q593" s="46">
        <v>32</v>
      </c>
      <c r="R593" s="45">
        <v>11.597937</v>
      </c>
      <c r="S593" s="46">
        <v>20</v>
      </c>
      <c r="T593" s="45">
        <v>10.932237000000001</v>
      </c>
      <c r="U593" s="46">
        <v>4</v>
      </c>
      <c r="V593" s="47">
        <v>43351278318</v>
      </c>
      <c r="W593" s="48">
        <v>35552</v>
      </c>
      <c r="X593" s="45">
        <v>5.6867239999999999</v>
      </c>
    </row>
    <row r="594" spans="1:24" x14ac:dyDescent="0.2">
      <c r="A594" s="44" t="s">
        <v>577</v>
      </c>
      <c r="B594" s="45"/>
      <c r="C594" s="46"/>
      <c r="D594" s="45">
        <v>0.27646999999999999</v>
      </c>
      <c r="E594" s="46">
        <v>155</v>
      </c>
      <c r="F594" s="45">
        <v>-2.0385110000000002</v>
      </c>
      <c r="G594" s="46">
        <v>129</v>
      </c>
      <c r="H594" s="45">
        <v>-2.0580080000000001</v>
      </c>
      <c r="I594" s="46">
        <v>133</v>
      </c>
      <c r="J594" s="45"/>
      <c r="K594" s="46"/>
      <c r="L594" s="45"/>
      <c r="M594" s="46"/>
      <c r="N594" s="45"/>
      <c r="O594" s="46"/>
      <c r="P594" s="45"/>
      <c r="Q594" s="46"/>
      <c r="R594" s="45"/>
      <c r="S594" s="46"/>
      <c r="T594" s="45"/>
      <c r="U594" s="46"/>
      <c r="V594" s="47">
        <v>107598127</v>
      </c>
      <c r="W594" s="48">
        <v>42424</v>
      </c>
      <c r="X594" s="45"/>
    </row>
    <row r="595" spans="1:24" x14ac:dyDescent="0.2">
      <c r="A595" s="44" t="s">
        <v>578</v>
      </c>
      <c r="B595" s="45">
        <v>10.910653</v>
      </c>
      <c r="C595" s="46">
        <v>6</v>
      </c>
      <c r="D595" s="45">
        <v>0.27165</v>
      </c>
      <c r="E595" s="46">
        <v>156</v>
      </c>
      <c r="F595" s="45">
        <v>-2.4907170000000001</v>
      </c>
      <c r="G595" s="46">
        <v>145</v>
      </c>
      <c r="H595" s="45">
        <v>1.4771319999999999</v>
      </c>
      <c r="I595" s="46">
        <v>17</v>
      </c>
      <c r="J595" s="45">
        <v>10.910653</v>
      </c>
      <c r="K595" s="46">
        <v>6</v>
      </c>
      <c r="L595" s="45">
        <v>3.4063840000000001</v>
      </c>
      <c r="M595" s="46">
        <v>97</v>
      </c>
      <c r="N595" s="45">
        <v>5.1660599999999999</v>
      </c>
      <c r="O595" s="46">
        <v>76</v>
      </c>
      <c r="P595" s="45">
        <v>9.5061199999999992</v>
      </c>
      <c r="Q595" s="46">
        <v>60</v>
      </c>
      <c r="R595" s="45"/>
      <c r="S595" s="46"/>
      <c r="T595" s="45"/>
      <c r="U595" s="46"/>
      <c r="V595" s="47">
        <v>279667452</v>
      </c>
      <c r="W595" s="48">
        <v>40667</v>
      </c>
      <c r="X595" s="45">
        <v>7.3076090000000002</v>
      </c>
    </row>
    <row r="596" spans="1:24" x14ac:dyDescent="0.2">
      <c r="A596" s="44" t="s">
        <v>579</v>
      </c>
      <c r="B596" s="45">
        <v>10.377732</v>
      </c>
      <c r="C596" s="46">
        <v>7</v>
      </c>
      <c r="D596" s="45">
        <v>0.73499000000000003</v>
      </c>
      <c r="E596" s="46">
        <v>79</v>
      </c>
      <c r="F596" s="45">
        <v>0.55199399999999998</v>
      </c>
      <c r="G596" s="46">
        <v>16</v>
      </c>
      <c r="H596" s="45">
        <v>3.9051619999999998</v>
      </c>
      <c r="I596" s="46">
        <v>7</v>
      </c>
      <c r="J596" s="45">
        <v>10.377732</v>
      </c>
      <c r="K596" s="46">
        <v>7</v>
      </c>
      <c r="L596" s="45">
        <v>3.7659009999999999</v>
      </c>
      <c r="M596" s="46">
        <v>87</v>
      </c>
      <c r="N596" s="45">
        <v>5.0385039999999996</v>
      </c>
      <c r="O596" s="46">
        <v>78</v>
      </c>
      <c r="P596" s="45">
        <v>8.4412079999999996</v>
      </c>
      <c r="Q596" s="46">
        <v>70</v>
      </c>
      <c r="R596" s="45"/>
      <c r="S596" s="46"/>
      <c r="T596" s="45"/>
      <c r="U596" s="46"/>
      <c r="V596" s="47">
        <v>494110433</v>
      </c>
      <c r="W596" s="48">
        <v>40667</v>
      </c>
      <c r="X596" s="45">
        <v>7.3434239999999997</v>
      </c>
    </row>
    <row r="597" spans="1:24" x14ac:dyDescent="0.2">
      <c r="A597" s="44" t="s">
        <v>580</v>
      </c>
      <c r="B597" s="45">
        <v>-7.6374230000000001</v>
      </c>
      <c r="C597" s="46">
        <v>153</v>
      </c>
      <c r="D597" s="45">
        <v>0.42381999999999997</v>
      </c>
      <c r="E597" s="46">
        <v>133</v>
      </c>
      <c r="F597" s="45">
        <v>-2.777488</v>
      </c>
      <c r="G597" s="46">
        <v>160</v>
      </c>
      <c r="H597" s="45">
        <v>-2.7470409999999998</v>
      </c>
      <c r="I597" s="46">
        <v>152</v>
      </c>
      <c r="J597" s="45">
        <v>-7.6374230000000001</v>
      </c>
      <c r="K597" s="46">
        <v>153</v>
      </c>
      <c r="L597" s="45">
        <v>1.0605469999999999</v>
      </c>
      <c r="M597" s="46">
        <v>120</v>
      </c>
      <c r="N597" s="45">
        <v>3.5942620000000001</v>
      </c>
      <c r="O597" s="46">
        <v>94</v>
      </c>
      <c r="P597" s="45">
        <v>6.7121130000000004</v>
      </c>
      <c r="Q597" s="46">
        <v>74</v>
      </c>
      <c r="R597" s="45">
        <v>4.9154629999999999</v>
      </c>
      <c r="S597" s="46">
        <v>56</v>
      </c>
      <c r="T597" s="45">
        <v>5.4629989999999999</v>
      </c>
      <c r="U597" s="46">
        <v>40</v>
      </c>
      <c r="V597" s="47">
        <v>52839516</v>
      </c>
      <c r="W597" s="48">
        <v>38399</v>
      </c>
      <c r="X597" s="45">
        <v>7.3660709999999998</v>
      </c>
    </row>
    <row r="598" spans="1:24" x14ac:dyDescent="0.2">
      <c r="A598" s="44" t="s">
        <v>581</v>
      </c>
      <c r="B598" s="45">
        <v>3.4789289999999999</v>
      </c>
      <c r="C598" s="46">
        <v>38</v>
      </c>
      <c r="D598" s="45">
        <v>1.1751100000000001</v>
      </c>
      <c r="E598" s="46">
        <v>20</v>
      </c>
      <c r="F598" s="45">
        <v>1.3214980000000001</v>
      </c>
      <c r="G598" s="46">
        <v>9</v>
      </c>
      <c r="H598" s="45">
        <v>2.4181010000000001</v>
      </c>
      <c r="I598" s="46">
        <v>11</v>
      </c>
      <c r="J598" s="45">
        <v>3.4789289999999999</v>
      </c>
      <c r="K598" s="46">
        <v>38</v>
      </c>
      <c r="L598" s="45"/>
      <c r="M598" s="46"/>
      <c r="N598" s="45"/>
      <c r="O598" s="46"/>
      <c r="P598" s="45"/>
      <c r="Q598" s="46"/>
      <c r="R598" s="45"/>
      <c r="S598" s="46"/>
      <c r="T598" s="45"/>
      <c r="U598" s="46"/>
      <c r="V598" s="47">
        <v>81360219</v>
      </c>
      <c r="W598" s="48">
        <v>42346</v>
      </c>
      <c r="X598" s="45"/>
    </row>
    <row r="599" spans="1:24" x14ac:dyDescent="0.2">
      <c r="A599" s="44" t="s">
        <v>582</v>
      </c>
      <c r="B599" s="45">
        <v>-2.2101449999999998</v>
      </c>
      <c r="C599" s="46">
        <v>131</v>
      </c>
      <c r="D599" s="45">
        <v>-2.7665199999999999</v>
      </c>
      <c r="E599" s="46">
        <v>182</v>
      </c>
      <c r="F599" s="45">
        <v>-10.896775</v>
      </c>
      <c r="G599" s="46">
        <v>179</v>
      </c>
      <c r="H599" s="45">
        <v>-9.558783</v>
      </c>
      <c r="I599" s="46">
        <v>176</v>
      </c>
      <c r="J599" s="45">
        <v>-2.2101449999999998</v>
      </c>
      <c r="K599" s="46">
        <v>131</v>
      </c>
      <c r="L599" s="45">
        <v>7.9794409999999996</v>
      </c>
      <c r="M599" s="46">
        <v>7</v>
      </c>
      <c r="N599" s="45">
        <v>8.6828020000000006</v>
      </c>
      <c r="O599" s="46">
        <v>10</v>
      </c>
      <c r="P599" s="45"/>
      <c r="Q599" s="46"/>
      <c r="R599" s="45"/>
      <c r="S599" s="46"/>
      <c r="T599" s="45"/>
      <c r="U599" s="46"/>
      <c r="V599" s="47">
        <v>18249274</v>
      </c>
      <c r="W599" s="48">
        <v>41340</v>
      </c>
      <c r="X599" s="45">
        <v>10.902882</v>
      </c>
    </row>
    <row r="600" spans="1:24" x14ac:dyDescent="0.2">
      <c r="A600" s="44" t="s">
        <v>583</v>
      </c>
      <c r="B600" s="45">
        <v>3.3005339999999999</v>
      </c>
      <c r="C600" s="46">
        <v>43</v>
      </c>
      <c r="D600" s="45">
        <v>0.42198000000000002</v>
      </c>
      <c r="E600" s="46">
        <v>135</v>
      </c>
      <c r="F600" s="45">
        <v>0.67587299999999995</v>
      </c>
      <c r="G600" s="46">
        <v>15</v>
      </c>
      <c r="H600" s="45">
        <v>1.7243550000000001</v>
      </c>
      <c r="I600" s="46">
        <v>14</v>
      </c>
      <c r="J600" s="45">
        <v>3.3005339999999999</v>
      </c>
      <c r="K600" s="46">
        <v>43</v>
      </c>
      <c r="L600" s="45">
        <v>7.1822819999999998</v>
      </c>
      <c r="M600" s="46">
        <v>10</v>
      </c>
      <c r="N600" s="45">
        <v>7.7457560000000001</v>
      </c>
      <c r="O600" s="46">
        <v>22</v>
      </c>
      <c r="P600" s="45">
        <v>12.015476</v>
      </c>
      <c r="Q600" s="46">
        <v>28</v>
      </c>
      <c r="R600" s="45">
        <v>10.388711000000001</v>
      </c>
      <c r="S600" s="46">
        <v>29</v>
      </c>
      <c r="T600" s="45">
        <v>8.4368079999999992</v>
      </c>
      <c r="U600" s="46">
        <v>27</v>
      </c>
      <c r="V600" s="47">
        <v>426789434</v>
      </c>
      <c r="W600" s="48">
        <v>38534</v>
      </c>
      <c r="X600" s="45">
        <v>4.0335239999999999</v>
      </c>
    </row>
    <row r="601" spans="1:24" x14ac:dyDescent="0.2">
      <c r="A601" s="44" t="s">
        <v>584</v>
      </c>
      <c r="B601" s="45">
        <v>1.0798810000000001</v>
      </c>
      <c r="C601" s="46">
        <v>90</v>
      </c>
      <c r="D601" s="45">
        <v>1.0869899999999999</v>
      </c>
      <c r="E601" s="46">
        <v>29</v>
      </c>
      <c r="F601" s="45">
        <v>-2.5269349999999999</v>
      </c>
      <c r="G601" s="46">
        <v>147</v>
      </c>
      <c r="H601" s="45">
        <v>-3.0893640000000002</v>
      </c>
      <c r="I601" s="46">
        <v>158</v>
      </c>
      <c r="J601" s="45">
        <v>1.0798810000000001</v>
      </c>
      <c r="K601" s="46">
        <v>90</v>
      </c>
      <c r="L601" s="45">
        <v>4.9473589999999996</v>
      </c>
      <c r="M601" s="46">
        <v>59</v>
      </c>
      <c r="N601" s="45">
        <v>6.8559520000000003</v>
      </c>
      <c r="O601" s="46">
        <v>41</v>
      </c>
      <c r="P601" s="45">
        <v>10.578185</v>
      </c>
      <c r="Q601" s="46">
        <v>44</v>
      </c>
      <c r="R601" s="45">
        <v>10.112463999999999</v>
      </c>
      <c r="S601" s="46">
        <v>32</v>
      </c>
      <c r="T601" s="45">
        <v>8.7533309999999993</v>
      </c>
      <c r="U601" s="46">
        <v>23</v>
      </c>
      <c r="V601" s="47">
        <v>2689148805</v>
      </c>
      <c r="W601" s="48">
        <v>37165</v>
      </c>
      <c r="X601" s="45">
        <v>5.6573089999999997</v>
      </c>
    </row>
    <row r="602" spans="1:24" x14ac:dyDescent="0.2">
      <c r="A602" s="44" t="s">
        <v>585</v>
      </c>
      <c r="B602" s="45"/>
      <c r="C602" s="46"/>
      <c r="D602" s="45">
        <v>0.81115000000000004</v>
      </c>
      <c r="E602" s="46">
        <v>64</v>
      </c>
      <c r="F602" s="45">
        <v>-1.021037</v>
      </c>
      <c r="G602" s="46">
        <v>60</v>
      </c>
      <c r="H602" s="45">
        <v>-2.811299</v>
      </c>
      <c r="I602" s="46">
        <v>154</v>
      </c>
      <c r="J602" s="45"/>
      <c r="K602" s="46"/>
      <c r="L602" s="45"/>
      <c r="M602" s="46"/>
      <c r="N602" s="45"/>
      <c r="O602" s="46"/>
      <c r="P602" s="45"/>
      <c r="Q602" s="46"/>
      <c r="R602" s="45"/>
      <c r="S602" s="46"/>
      <c r="T602" s="45"/>
      <c r="U602" s="46"/>
      <c r="V602" s="47">
        <v>2716334</v>
      </c>
      <c r="W602" s="48">
        <v>42401</v>
      </c>
      <c r="X602" s="45"/>
    </row>
    <row r="603" spans="1:24" x14ac:dyDescent="0.2">
      <c r="A603" s="44" t="s">
        <v>586</v>
      </c>
      <c r="B603" s="45"/>
      <c r="C603" s="46"/>
      <c r="D603" s="45">
        <v>0.50688</v>
      </c>
      <c r="E603" s="46">
        <v>120</v>
      </c>
      <c r="F603" s="45">
        <v>-1.937821</v>
      </c>
      <c r="G603" s="46">
        <v>122</v>
      </c>
      <c r="H603" s="45">
        <v>-2.0176599999999998</v>
      </c>
      <c r="I603" s="46">
        <v>132</v>
      </c>
      <c r="J603" s="45"/>
      <c r="K603" s="46"/>
      <c r="L603" s="45"/>
      <c r="M603" s="46"/>
      <c r="N603" s="45"/>
      <c r="O603" s="46"/>
      <c r="P603" s="45"/>
      <c r="Q603" s="46"/>
      <c r="R603" s="45"/>
      <c r="S603" s="46"/>
      <c r="T603" s="45"/>
      <c r="U603" s="46"/>
      <c r="V603" s="47">
        <v>158164421</v>
      </c>
      <c r="W603" s="48">
        <v>42447</v>
      </c>
      <c r="X603" s="45"/>
    </row>
    <row r="604" spans="1:24" x14ac:dyDescent="0.2">
      <c r="A604" s="44" t="s">
        <v>587</v>
      </c>
      <c r="B604" s="45">
        <v>-1.040476</v>
      </c>
      <c r="C604" s="46">
        <v>119</v>
      </c>
      <c r="D604" s="45">
        <v>0.62231999999999998</v>
      </c>
      <c r="E604" s="46">
        <v>96</v>
      </c>
      <c r="F604" s="45">
        <v>-1.515539</v>
      </c>
      <c r="G604" s="46">
        <v>86</v>
      </c>
      <c r="H604" s="45">
        <v>-2.0675279999999998</v>
      </c>
      <c r="I604" s="46">
        <v>134</v>
      </c>
      <c r="J604" s="45">
        <v>-1.040476</v>
      </c>
      <c r="K604" s="46">
        <v>119</v>
      </c>
      <c r="L604" s="45"/>
      <c r="M604" s="46"/>
      <c r="N604" s="45"/>
      <c r="O604" s="46"/>
      <c r="P604" s="45"/>
      <c r="Q604" s="46"/>
      <c r="R604" s="45"/>
      <c r="S604" s="46"/>
      <c r="T604" s="45"/>
      <c r="U604" s="46"/>
      <c r="V604" s="47">
        <v>646130294</v>
      </c>
      <c r="W604" s="48">
        <v>42044</v>
      </c>
      <c r="X604" s="45"/>
    </row>
    <row r="605" spans="1:24" x14ac:dyDescent="0.2">
      <c r="A605" s="44" t="s">
        <v>588</v>
      </c>
      <c r="B605" s="45">
        <v>2.945865</v>
      </c>
      <c r="C605" s="46">
        <v>52</v>
      </c>
      <c r="D605" s="45">
        <v>0.62378</v>
      </c>
      <c r="E605" s="46">
        <v>95</v>
      </c>
      <c r="F605" s="45">
        <v>-1.082694</v>
      </c>
      <c r="G605" s="46">
        <v>64</v>
      </c>
      <c r="H605" s="45">
        <v>-0.60653000000000001</v>
      </c>
      <c r="I605" s="46">
        <v>71</v>
      </c>
      <c r="J605" s="45">
        <v>2.945865</v>
      </c>
      <c r="K605" s="46">
        <v>52</v>
      </c>
      <c r="L605" s="45">
        <v>3.3675850000000001</v>
      </c>
      <c r="M605" s="46">
        <v>98</v>
      </c>
      <c r="N605" s="45"/>
      <c r="O605" s="46"/>
      <c r="P605" s="45"/>
      <c r="Q605" s="46"/>
      <c r="R605" s="45"/>
      <c r="S605" s="46"/>
      <c r="T605" s="45"/>
      <c r="U605" s="46"/>
      <c r="V605" s="47">
        <v>40238400</v>
      </c>
      <c r="W605" s="48">
        <v>41970</v>
      </c>
      <c r="X605" s="45"/>
    </row>
    <row r="606" spans="1:24" x14ac:dyDescent="0.2">
      <c r="A606" s="44" t="s">
        <v>589</v>
      </c>
      <c r="B606" s="45">
        <v>4.5245559999999996</v>
      </c>
      <c r="C606" s="46">
        <v>23</v>
      </c>
      <c r="D606" s="45">
        <v>0.45937</v>
      </c>
      <c r="E606" s="46">
        <v>125</v>
      </c>
      <c r="F606" s="45">
        <v>-1.618352</v>
      </c>
      <c r="G606" s="46">
        <v>96</v>
      </c>
      <c r="H606" s="45">
        <v>0.97078100000000001</v>
      </c>
      <c r="I606" s="46">
        <v>26</v>
      </c>
      <c r="J606" s="45">
        <v>4.5245559999999996</v>
      </c>
      <c r="K606" s="46">
        <v>23</v>
      </c>
      <c r="L606" s="45">
        <v>4.9951990000000004</v>
      </c>
      <c r="M606" s="46">
        <v>57</v>
      </c>
      <c r="N606" s="45">
        <v>7.4062749999999999</v>
      </c>
      <c r="O606" s="46">
        <v>30</v>
      </c>
      <c r="P606" s="45">
        <v>13.922340999999999</v>
      </c>
      <c r="Q606" s="46">
        <v>5</v>
      </c>
      <c r="R606" s="45">
        <v>12.760980999999999</v>
      </c>
      <c r="S606" s="46">
        <v>4</v>
      </c>
      <c r="T606" s="45">
        <v>10.230707000000001</v>
      </c>
      <c r="U606" s="46">
        <v>11</v>
      </c>
      <c r="V606" s="47">
        <v>103622244</v>
      </c>
      <c r="W606" s="48">
        <v>38720</v>
      </c>
      <c r="X606" s="45">
        <v>5.98081</v>
      </c>
    </row>
    <row r="607" spans="1:24" x14ac:dyDescent="0.2">
      <c r="A607" s="44" t="s">
        <v>590</v>
      </c>
      <c r="B607" s="45">
        <v>-1.686113</v>
      </c>
      <c r="C607" s="46">
        <v>128</v>
      </c>
      <c r="D607" s="45">
        <v>0.60709000000000002</v>
      </c>
      <c r="E607" s="46">
        <v>98</v>
      </c>
      <c r="F607" s="45">
        <v>-2.0000930000000001</v>
      </c>
      <c r="G607" s="46">
        <v>127</v>
      </c>
      <c r="H607" s="45">
        <v>-3.425643</v>
      </c>
      <c r="I607" s="46">
        <v>159</v>
      </c>
      <c r="J607" s="45">
        <v>-1.686113</v>
      </c>
      <c r="K607" s="46">
        <v>128</v>
      </c>
      <c r="L607" s="45">
        <v>2.93207</v>
      </c>
      <c r="M607" s="46">
        <v>109</v>
      </c>
      <c r="N607" s="45"/>
      <c r="O607" s="46"/>
      <c r="P607" s="45"/>
      <c r="Q607" s="46"/>
      <c r="R607" s="45"/>
      <c r="S607" s="46"/>
      <c r="T607" s="45"/>
      <c r="U607" s="46"/>
      <c r="V607" s="47">
        <v>135677948</v>
      </c>
      <c r="W607" s="48">
        <v>41696</v>
      </c>
      <c r="X607" s="45"/>
    </row>
    <row r="608" spans="1:24" x14ac:dyDescent="0.2">
      <c r="A608" s="44" t="s">
        <v>591</v>
      </c>
      <c r="B608" s="45">
        <v>0.58794599999999997</v>
      </c>
      <c r="C608" s="46">
        <v>97</v>
      </c>
      <c r="D608" s="45">
        <v>0.68149000000000004</v>
      </c>
      <c r="E608" s="46">
        <v>88</v>
      </c>
      <c r="F608" s="45">
        <v>-2.076343</v>
      </c>
      <c r="G608" s="46">
        <v>131</v>
      </c>
      <c r="H608" s="45">
        <v>-0.77816399999999997</v>
      </c>
      <c r="I608" s="46">
        <v>85</v>
      </c>
      <c r="J608" s="45">
        <v>0.58794599999999997</v>
      </c>
      <c r="K608" s="46">
        <v>97</v>
      </c>
      <c r="L608" s="45">
        <v>5.0694169999999996</v>
      </c>
      <c r="M608" s="46">
        <v>54</v>
      </c>
      <c r="N608" s="45">
        <v>6.0466309999999996</v>
      </c>
      <c r="O608" s="46">
        <v>63</v>
      </c>
      <c r="P608" s="45">
        <v>10.846831</v>
      </c>
      <c r="Q608" s="46">
        <v>40</v>
      </c>
      <c r="R608" s="45">
        <v>9.9688839999999992</v>
      </c>
      <c r="S608" s="46">
        <v>33</v>
      </c>
      <c r="T608" s="45">
        <v>8.5768590000000007</v>
      </c>
      <c r="U608" s="46">
        <v>25</v>
      </c>
      <c r="V608" s="47">
        <v>4470711942</v>
      </c>
      <c r="W608" s="48">
        <v>38169</v>
      </c>
      <c r="X608" s="45">
        <v>5.9958499999999999</v>
      </c>
    </row>
    <row r="609" spans="1:24" x14ac:dyDescent="0.2">
      <c r="A609" s="44" t="s">
        <v>592</v>
      </c>
      <c r="B609" s="45">
        <v>1.5225550000000001</v>
      </c>
      <c r="C609" s="46">
        <v>80</v>
      </c>
      <c r="D609" s="45">
        <v>0.42109999999999997</v>
      </c>
      <c r="E609" s="46">
        <v>136</v>
      </c>
      <c r="F609" s="45">
        <v>-2.0538500000000002</v>
      </c>
      <c r="G609" s="46">
        <v>130</v>
      </c>
      <c r="H609" s="45">
        <v>0.59024600000000005</v>
      </c>
      <c r="I609" s="46">
        <v>35</v>
      </c>
      <c r="J609" s="45">
        <v>1.5225550000000001</v>
      </c>
      <c r="K609" s="46">
        <v>80</v>
      </c>
      <c r="L609" s="45">
        <v>5.3305629999999997</v>
      </c>
      <c r="M609" s="46">
        <v>44</v>
      </c>
      <c r="N609" s="45">
        <v>7.6502439999999998</v>
      </c>
      <c r="O609" s="46">
        <v>25</v>
      </c>
      <c r="P609" s="45">
        <v>13.958829</v>
      </c>
      <c r="Q609" s="46">
        <v>4</v>
      </c>
      <c r="R609" s="45">
        <v>12.493555000000001</v>
      </c>
      <c r="S609" s="46">
        <v>5</v>
      </c>
      <c r="T609" s="45">
        <v>9.7685180000000003</v>
      </c>
      <c r="U609" s="46">
        <v>14</v>
      </c>
      <c r="V609" s="47">
        <v>1665144129</v>
      </c>
      <c r="W609" s="48">
        <v>39387</v>
      </c>
      <c r="X609" s="45">
        <v>6.5286080000000002</v>
      </c>
    </row>
    <row r="610" spans="1:24" x14ac:dyDescent="0.2">
      <c r="A610" s="44" t="s">
        <v>593</v>
      </c>
      <c r="B610" s="45">
        <v>2.0134310000000002</v>
      </c>
      <c r="C610" s="46">
        <v>71</v>
      </c>
      <c r="D610" s="45">
        <v>0.74822999999999995</v>
      </c>
      <c r="E610" s="46">
        <v>77</v>
      </c>
      <c r="F610" s="45">
        <v>-2.6910660000000002</v>
      </c>
      <c r="G610" s="46">
        <v>157</v>
      </c>
      <c r="H610" s="45">
        <v>-0.63064799999999999</v>
      </c>
      <c r="I610" s="46">
        <v>72</v>
      </c>
      <c r="J610" s="45">
        <v>2.0134310000000002</v>
      </c>
      <c r="K610" s="46">
        <v>71</v>
      </c>
      <c r="L610" s="45">
        <v>5.0440480000000001</v>
      </c>
      <c r="M610" s="46">
        <v>55</v>
      </c>
      <c r="N610" s="45">
        <v>7.1453129999999998</v>
      </c>
      <c r="O610" s="46">
        <v>34</v>
      </c>
      <c r="P610" s="45"/>
      <c r="Q610" s="46"/>
      <c r="R610" s="45"/>
      <c r="S610" s="46"/>
      <c r="T610" s="45"/>
      <c r="U610" s="46"/>
      <c r="V610" s="47">
        <v>1201291069</v>
      </c>
      <c r="W610" s="48">
        <v>38169</v>
      </c>
      <c r="X610" s="45">
        <v>7.3893509999999996</v>
      </c>
    </row>
    <row r="611" spans="1:24" x14ac:dyDescent="0.2">
      <c r="A611" s="44" t="s">
        <v>594</v>
      </c>
      <c r="B611" s="45">
        <v>0.69511800000000001</v>
      </c>
      <c r="C611" s="46">
        <v>94</v>
      </c>
      <c r="D611" s="45">
        <v>0.53047999999999995</v>
      </c>
      <c r="E611" s="46">
        <v>112</v>
      </c>
      <c r="F611" s="45">
        <v>-1.3262560000000001</v>
      </c>
      <c r="G611" s="46">
        <v>78</v>
      </c>
      <c r="H611" s="45">
        <v>-1.5855349999999999</v>
      </c>
      <c r="I611" s="46">
        <v>118</v>
      </c>
      <c r="J611" s="45">
        <v>0.69511800000000001</v>
      </c>
      <c r="K611" s="46">
        <v>94</v>
      </c>
      <c r="L611" s="45"/>
      <c r="M611" s="46"/>
      <c r="N611" s="45"/>
      <c r="O611" s="46"/>
      <c r="P611" s="45"/>
      <c r="Q611" s="46"/>
      <c r="R611" s="45"/>
      <c r="S611" s="46"/>
      <c r="T611" s="45"/>
      <c r="U611" s="46"/>
      <c r="V611" s="47">
        <v>98956772</v>
      </c>
      <c r="W611" s="48">
        <v>42109</v>
      </c>
      <c r="X611" s="45"/>
    </row>
    <row r="612" spans="1:24" x14ac:dyDescent="0.2">
      <c r="A612" s="44" t="s">
        <v>595</v>
      </c>
      <c r="B612" s="45">
        <v>-0.248387</v>
      </c>
      <c r="C612" s="46">
        <v>109</v>
      </c>
      <c r="D612" s="45">
        <v>0.56645999999999996</v>
      </c>
      <c r="E612" s="46">
        <v>105</v>
      </c>
      <c r="F612" s="45">
        <v>-1.40357</v>
      </c>
      <c r="G612" s="46">
        <v>80</v>
      </c>
      <c r="H612" s="45">
        <v>-0.57316199999999995</v>
      </c>
      <c r="I612" s="46">
        <v>68</v>
      </c>
      <c r="J612" s="45">
        <v>-0.248387</v>
      </c>
      <c r="K612" s="46">
        <v>109</v>
      </c>
      <c r="L612" s="45"/>
      <c r="M612" s="46"/>
      <c r="N612" s="45"/>
      <c r="O612" s="46"/>
      <c r="P612" s="45"/>
      <c r="Q612" s="46"/>
      <c r="R612" s="45"/>
      <c r="S612" s="46"/>
      <c r="T612" s="45"/>
      <c r="U612" s="46"/>
      <c r="V612" s="47">
        <v>148377483</v>
      </c>
      <c r="W612" s="48">
        <v>42026</v>
      </c>
      <c r="X612" s="45"/>
    </row>
    <row r="613" spans="1:24" x14ac:dyDescent="0.2">
      <c r="A613" s="44" t="s">
        <v>596</v>
      </c>
      <c r="B613" s="45">
        <v>-0.53748799999999997</v>
      </c>
      <c r="C613" s="46">
        <v>113</v>
      </c>
      <c r="D613" s="45">
        <v>-0.10027999999999999</v>
      </c>
      <c r="E613" s="46">
        <v>174</v>
      </c>
      <c r="F613" s="45">
        <v>-2.6616420000000001</v>
      </c>
      <c r="G613" s="46">
        <v>156</v>
      </c>
      <c r="H613" s="45">
        <v>-2.2230379999999998</v>
      </c>
      <c r="I613" s="46">
        <v>145</v>
      </c>
      <c r="J613" s="45">
        <v>-0.53748799999999997</v>
      </c>
      <c r="K613" s="46">
        <v>113</v>
      </c>
      <c r="L613" s="45">
        <v>2.2230059999999998</v>
      </c>
      <c r="M613" s="46">
        <v>115</v>
      </c>
      <c r="N613" s="45">
        <v>4.2549039999999998</v>
      </c>
      <c r="O613" s="46">
        <v>90</v>
      </c>
      <c r="P613" s="45">
        <v>7.9428919999999996</v>
      </c>
      <c r="Q613" s="46">
        <v>71</v>
      </c>
      <c r="R613" s="45">
        <v>8.0576329999999992</v>
      </c>
      <c r="S613" s="46">
        <v>50</v>
      </c>
      <c r="T613" s="45">
        <v>7.8218730000000001</v>
      </c>
      <c r="U613" s="46">
        <v>35</v>
      </c>
      <c r="V613" s="47">
        <v>383329915</v>
      </c>
      <c r="W613" s="48">
        <v>38261</v>
      </c>
      <c r="X613" s="45">
        <v>5.5216130000000003</v>
      </c>
    </row>
    <row r="614" spans="1:24" x14ac:dyDescent="0.2">
      <c r="A614" s="23" t="s">
        <v>597</v>
      </c>
      <c r="B614" s="24">
        <v>2.5801789999999998</v>
      </c>
      <c r="C614" s="25">
        <v>56</v>
      </c>
      <c r="D614" s="24">
        <v>0.83848</v>
      </c>
      <c r="E614" s="25">
        <v>59</v>
      </c>
      <c r="F614" s="24">
        <v>-1.834114</v>
      </c>
      <c r="G614" s="25">
        <v>116</v>
      </c>
      <c r="H614" s="24">
        <v>-1.3452630000000001</v>
      </c>
      <c r="I614" s="25">
        <v>107</v>
      </c>
      <c r="J614" s="24">
        <v>2.5801789999999998</v>
      </c>
      <c r="K614" s="25">
        <v>56</v>
      </c>
      <c r="L614" s="24">
        <v>5.4850130000000004</v>
      </c>
      <c r="M614" s="25">
        <v>37</v>
      </c>
      <c r="N614" s="24">
        <v>8.1047270000000005</v>
      </c>
      <c r="O614" s="25">
        <v>16</v>
      </c>
      <c r="P614" s="24">
        <v>13.063810999999999</v>
      </c>
      <c r="Q614" s="25">
        <v>13</v>
      </c>
      <c r="R614" s="24">
        <v>12.282648</v>
      </c>
      <c r="S614" s="25">
        <v>9</v>
      </c>
      <c r="T614" s="24"/>
      <c r="U614" s="25"/>
      <c r="V614" s="26">
        <v>4704555495</v>
      </c>
      <c r="W614" s="27">
        <v>40057</v>
      </c>
      <c r="X614" s="24">
        <v>6.5001850000000001</v>
      </c>
    </row>
    <row r="615" spans="1:24" x14ac:dyDescent="0.2">
      <c r="A615" s="23" t="s">
        <v>598</v>
      </c>
      <c r="B615" s="24">
        <v>-0.496722</v>
      </c>
      <c r="C615" s="25">
        <v>112</v>
      </c>
      <c r="D615" s="24">
        <v>1.2591699999999999</v>
      </c>
      <c r="E615" s="25">
        <v>16</v>
      </c>
      <c r="F615" s="24">
        <v>-1.2015690000000001</v>
      </c>
      <c r="G615" s="25">
        <v>72</v>
      </c>
      <c r="H615" s="24">
        <v>-0.57056899999999999</v>
      </c>
      <c r="I615" s="25">
        <v>67</v>
      </c>
      <c r="J615" s="24">
        <v>-0.496722</v>
      </c>
      <c r="K615" s="25">
        <v>112</v>
      </c>
      <c r="L615" s="24">
        <v>-11.724926</v>
      </c>
      <c r="M615" s="25">
        <v>126</v>
      </c>
      <c r="N615" s="24">
        <v>-8.8471349999999997</v>
      </c>
      <c r="O615" s="25">
        <v>104</v>
      </c>
      <c r="P615" s="24">
        <v>-0.50895900000000005</v>
      </c>
      <c r="Q615" s="25">
        <v>80</v>
      </c>
      <c r="R615" s="24">
        <v>2.4098850000000001</v>
      </c>
      <c r="S615" s="25">
        <v>57</v>
      </c>
      <c r="T615" s="24">
        <v>3.9248599999999998</v>
      </c>
      <c r="U615" s="25">
        <v>42</v>
      </c>
      <c r="V615" s="26">
        <v>1887406953</v>
      </c>
      <c r="W615" s="27">
        <v>35751</v>
      </c>
      <c r="X615" s="24">
        <v>11.012425</v>
      </c>
    </row>
    <row r="616" spans="1:24" x14ac:dyDescent="0.2">
      <c r="A616" s="44" t="s">
        <v>599</v>
      </c>
      <c r="B616" s="45">
        <v>3.4641839999999999</v>
      </c>
      <c r="C616" s="46">
        <v>41</v>
      </c>
      <c r="D616" s="45">
        <v>0.94420999999999999</v>
      </c>
      <c r="E616" s="46">
        <v>42</v>
      </c>
      <c r="F616" s="45">
        <v>-0.22561300000000001</v>
      </c>
      <c r="G616" s="46">
        <v>30</v>
      </c>
      <c r="H616" s="45">
        <v>0.57565999999999995</v>
      </c>
      <c r="I616" s="46">
        <v>37</v>
      </c>
      <c r="J616" s="45">
        <v>3.4641839999999999</v>
      </c>
      <c r="K616" s="46">
        <v>41</v>
      </c>
      <c r="L616" s="45">
        <v>7.0860799999999999</v>
      </c>
      <c r="M616" s="46">
        <v>11</v>
      </c>
      <c r="N616" s="45">
        <v>8.2311209999999999</v>
      </c>
      <c r="O616" s="46">
        <v>13</v>
      </c>
      <c r="P616" s="45">
        <v>11.644767999999999</v>
      </c>
      <c r="Q616" s="46">
        <v>31</v>
      </c>
      <c r="R616" s="45">
        <v>11.000327</v>
      </c>
      <c r="S616" s="46">
        <v>26</v>
      </c>
      <c r="T616" s="45"/>
      <c r="U616" s="46"/>
      <c r="V616" s="47">
        <v>648289057</v>
      </c>
      <c r="W616" s="48">
        <v>41568</v>
      </c>
      <c r="X616" s="45">
        <v>4.8093300000000001</v>
      </c>
    </row>
    <row r="617" spans="1:24" x14ac:dyDescent="0.2">
      <c r="A617" s="44" t="s">
        <v>600</v>
      </c>
      <c r="B617" s="45">
        <v>2.5578859999999999</v>
      </c>
      <c r="C617" s="46">
        <v>57</v>
      </c>
      <c r="D617" s="45">
        <v>0.77588999999999997</v>
      </c>
      <c r="E617" s="46">
        <v>73</v>
      </c>
      <c r="F617" s="45">
        <v>-0.30796499999999999</v>
      </c>
      <c r="G617" s="46">
        <v>33</v>
      </c>
      <c r="H617" s="45">
        <v>-2.3501000000000001E-2</v>
      </c>
      <c r="I617" s="46">
        <v>52</v>
      </c>
      <c r="J617" s="45">
        <v>2.5578859999999999</v>
      </c>
      <c r="K617" s="46">
        <v>57</v>
      </c>
      <c r="L617" s="45">
        <v>5.1979559999999996</v>
      </c>
      <c r="M617" s="46">
        <v>51</v>
      </c>
      <c r="N617" s="45">
        <v>6.2496689999999999</v>
      </c>
      <c r="O617" s="46">
        <v>57</v>
      </c>
      <c r="P617" s="45">
        <v>10.957079</v>
      </c>
      <c r="Q617" s="46">
        <v>39</v>
      </c>
      <c r="R617" s="45">
        <v>9.9319959999999998</v>
      </c>
      <c r="S617" s="46">
        <v>36</v>
      </c>
      <c r="T617" s="45">
        <v>8.9796639999999996</v>
      </c>
      <c r="U617" s="46">
        <v>22</v>
      </c>
      <c r="V617" s="47">
        <v>362991402</v>
      </c>
      <c r="W617" s="48">
        <v>40513</v>
      </c>
      <c r="X617" s="45">
        <v>4.2140599999999999</v>
      </c>
    </row>
    <row r="618" spans="1:24" x14ac:dyDescent="0.2">
      <c r="A618" s="44" t="s">
        <v>601</v>
      </c>
      <c r="B618" s="45">
        <v>3.199589</v>
      </c>
      <c r="C618" s="46">
        <v>45</v>
      </c>
      <c r="D618" s="45">
        <v>1.4475100000000001</v>
      </c>
      <c r="E618" s="46">
        <v>11</v>
      </c>
      <c r="F618" s="45">
        <v>-0.182753</v>
      </c>
      <c r="G618" s="46">
        <v>27</v>
      </c>
      <c r="H618" s="45">
        <v>2.8414160000000002</v>
      </c>
      <c r="I618" s="46">
        <v>9</v>
      </c>
      <c r="J618" s="45">
        <v>3.199589</v>
      </c>
      <c r="K618" s="46">
        <v>45</v>
      </c>
      <c r="L618" s="45">
        <v>3.5139520000000002</v>
      </c>
      <c r="M618" s="46">
        <v>92</v>
      </c>
      <c r="N618" s="45">
        <v>4.4197220000000002</v>
      </c>
      <c r="O618" s="46">
        <v>88</v>
      </c>
      <c r="P618" s="45">
        <v>9.3716200000000001</v>
      </c>
      <c r="Q618" s="46">
        <v>62</v>
      </c>
      <c r="R618" s="45"/>
      <c r="S618" s="46"/>
      <c r="T618" s="45"/>
      <c r="U618" s="46"/>
      <c r="V618" s="47">
        <v>474433736</v>
      </c>
      <c r="W618" s="48">
        <v>35855</v>
      </c>
      <c r="X618" s="45">
        <v>6.4331209999999999</v>
      </c>
    </row>
    <row r="619" spans="1:24" x14ac:dyDescent="0.2">
      <c r="A619" s="44" t="s">
        <v>602</v>
      </c>
      <c r="B619" s="45">
        <v>1.4631730000000001</v>
      </c>
      <c r="C619" s="46">
        <v>83</v>
      </c>
      <c r="D619" s="45">
        <v>0.87004999999999999</v>
      </c>
      <c r="E619" s="46">
        <v>50</v>
      </c>
      <c r="F619" s="45">
        <v>0.33003399999999999</v>
      </c>
      <c r="G619" s="46">
        <v>20</v>
      </c>
      <c r="H619" s="45">
        <v>-0.70616400000000001</v>
      </c>
      <c r="I619" s="46">
        <v>80</v>
      </c>
      <c r="J619" s="45">
        <v>1.4631730000000001</v>
      </c>
      <c r="K619" s="46">
        <v>83</v>
      </c>
      <c r="L619" s="45">
        <v>2.8487019999999998</v>
      </c>
      <c r="M619" s="46">
        <v>110</v>
      </c>
      <c r="N619" s="45">
        <v>5.2198690000000001</v>
      </c>
      <c r="O619" s="46">
        <v>75</v>
      </c>
      <c r="P619" s="45">
        <v>10.165979</v>
      </c>
      <c r="Q619" s="46">
        <v>50</v>
      </c>
      <c r="R619" s="45">
        <v>9.3015329999999992</v>
      </c>
      <c r="S619" s="46">
        <v>47</v>
      </c>
      <c r="T619" s="45">
        <v>7.8494339999999996</v>
      </c>
      <c r="U619" s="46">
        <v>34</v>
      </c>
      <c r="V619" s="47">
        <v>992104266</v>
      </c>
      <c r="W619" s="48">
        <v>39903</v>
      </c>
      <c r="X619" s="45">
        <v>6.5228820000000001</v>
      </c>
    </row>
    <row r="620" spans="1:24" x14ac:dyDescent="0.2">
      <c r="A620" s="44" t="s">
        <v>603</v>
      </c>
      <c r="B620" s="45">
        <v>5.9373449999999997</v>
      </c>
      <c r="C620" s="46">
        <v>15</v>
      </c>
      <c r="D620" s="45">
        <v>0.51932</v>
      </c>
      <c r="E620" s="46">
        <v>117</v>
      </c>
      <c r="F620" s="45">
        <v>0.85178200000000004</v>
      </c>
      <c r="G620" s="46">
        <v>13</v>
      </c>
      <c r="H620" s="45">
        <v>-0.49165900000000001</v>
      </c>
      <c r="I620" s="46">
        <v>64</v>
      </c>
      <c r="J620" s="45">
        <v>5.9373449999999997</v>
      </c>
      <c r="K620" s="46">
        <v>15</v>
      </c>
      <c r="L620" s="45">
        <v>2.987527</v>
      </c>
      <c r="M620" s="46">
        <v>105</v>
      </c>
      <c r="N620" s="45">
        <v>4.3113950000000001</v>
      </c>
      <c r="O620" s="46">
        <v>89</v>
      </c>
      <c r="P620" s="45">
        <v>8.8542570000000005</v>
      </c>
      <c r="Q620" s="46">
        <v>65</v>
      </c>
      <c r="R620" s="45"/>
      <c r="S620" s="46"/>
      <c r="T620" s="45"/>
      <c r="U620" s="46"/>
      <c r="V620" s="47">
        <v>693530565</v>
      </c>
      <c r="W620" s="48">
        <v>40274</v>
      </c>
      <c r="X620" s="45">
        <v>6.9533490000000002</v>
      </c>
    </row>
    <row r="621" spans="1:24" x14ac:dyDescent="0.2">
      <c r="A621" s="44" t="s">
        <v>604</v>
      </c>
      <c r="B621" s="45">
        <v>6.431495</v>
      </c>
      <c r="C621" s="46">
        <v>12</v>
      </c>
      <c r="D621" s="45">
        <v>1.3559399999999999</v>
      </c>
      <c r="E621" s="46">
        <v>13</v>
      </c>
      <c r="F621" s="45">
        <v>-0.21862699999999999</v>
      </c>
      <c r="G621" s="46">
        <v>29</v>
      </c>
      <c r="H621" s="45">
        <v>1.1477729999999999</v>
      </c>
      <c r="I621" s="46">
        <v>24</v>
      </c>
      <c r="J621" s="45">
        <v>6.431495</v>
      </c>
      <c r="K621" s="46">
        <v>12</v>
      </c>
      <c r="L621" s="45">
        <v>8.6270290000000003</v>
      </c>
      <c r="M621" s="46">
        <v>6</v>
      </c>
      <c r="N621" s="45">
        <v>10.086755999999999</v>
      </c>
      <c r="O621" s="46">
        <v>4</v>
      </c>
      <c r="P621" s="45"/>
      <c r="Q621" s="46"/>
      <c r="R621" s="45"/>
      <c r="S621" s="46"/>
      <c r="T621" s="45"/>
      <c r="U621" s="46"/>
      <c r="V621" s="47">
        <v>923702900</v>
      </c>
      <c r="W621" s="48">
        <v>41548</v>
      </c>
      <c r="X621" s="45">
        <v>6.8227770000000003</v>
      </c>
    </row>
    <row r="622" spans="1:24" x14ac:dyDescent="0.2">
      <c r="A622" s="44" t="s">
        <v>605</v>
      </c>
      <c r="B622" s="45"/>
      <c r="C622" s="46"/>
      <c r="D622" s="45">
        <v>0.40344000000000002</v>
      </c>
      <c r="E622" s="46">
        <v>140</v>
      </c>
      <c r="F622" s="45"/>
      <c r="G622" s="46"/>
      <c r="H622" s="45"/>
      <c r="I622" s="46"/>
      <c r="J622" s="45"/>
      <c r="K622" s="46"/>
      <c r="L622" s="45"/>
      <c r="M622" s="46"/>
      <c r="N622" s="45"/>
      <c r="O622" s="46"/>
      <c r="P622" s="45"/>
      <c r="Q622" s="46"/>
      <c r="R622" s="45"/>
      <c r="S622" s="46"/>
      <c r="T622" s="45"/>
      <c r="U622" s="46"/>
      <c r="V622" s="47">
        <v>477174383</v>
      </c>
      <c r="W622" s="48">
        <v>42684</v>
      </c>
      <c r="X622" s="45"/>
    </row>
    <row r="623" spans="1:24" x14ac:dyDescent="0.2">
      <c r="A623" s="44" t="s">
        <v>606</v>
      </c>
      <c r="B623" s="45">
        <v>1.8657060000000001</v>
      </c>
      <c r="C623" s="46">
        <v>75</v>
      </c>
      <c r="D623" s="45">
        <v>1.11687</v>
      </c>
      <c r="E623" s="46">
        <v>25</v>
      </c>
      <c r="F623" s="45">
        <v>-1.0343659999999999</v>
      </c>
      <c r="G623" s="46">
        <v>62</v>
      </c>
      <c r="H623" s="45">
        <v>0.33382800000000001</v>
      </c>
      <c r="I623" s="46">
        <v>42</v>
      </c>
      <c r="J623" s="45">
        <v>1.8657060000000001</v>
      </c>
      <c r="K623" s="46">
        <v>75</v>
      </c>
      <c r="L623" s="45">
        <v>4.6814260000000001</v>
      </c>
      <c r="M623" s="46">
        <v>64</v>
      </c>
      <c r="N623" s="45">
        <v>6.6766300000000003</v>
      </c>
      <c r="O623" s="46">
        <v>45</v>
      </c>
      <c r="P623" s="45">
        <v>11.471109</v>
      </c>
      <c r="Q623" s="46">
        <v>34</v>
      </c>
      <c r="R623" s="45">
        <v>10.971333</v>
      </c>
      <c r="S623" s="46">
        <v>27</v>
      </c>
      <c r="T623" s="45">
        <v>9.0486749999999994</v>
      </c>
      <c r="U623" s="46">
        <v>20</v>
      </c>
      <c r="V623" s="47">
        <v>10520060702</v>
      </c>
      <c r="W623" s="48">
        <v>34394</v>
      </c>
      <c r="X623" s="45">
        <v>6.2116040000000003</v>
      </c>
    </row>
    <row r="624" spans="1:24" x14ac:dyDescent="0.2">
      <c r="A624" s="44" t="s">
        <v>607</v>
      </c>
      <c r="B624" s="45">
        <v>4.5374439999999998</v>
      </c>
      <c r="C624" s="46">
        <v>22</v>
      </c>
      <c r="D624" s="45">
        <v>1.5855699999999999</v>
      </c>
      <c r="E624" s="46">
        <v>8</v>
      </c>
      <c r="F624" s="45">
        <v>-0.68784999999999996</v>
      </c>
      <c r="G624" s="46">
        <v>50</v>
      </c>
      <c r="H624" s="45">
        <v>0.11984400000000001</v>
      </c>
      <c r="I624" s="46">
        <v>49</v>
      </c>
      <c r="J624" s="45">
        <v>4.5374439999999998</v>
      </c>
      <c r="K624" s="46">
        <v>22</v>
      </c>
      <c r="L624" s="45"/>
      <c r="M624" s="46"/>
      <c r="N624" s="45"/>
      <c r="O624" s="46"/>
      <c r="P624" s="45"/>
      <c r="Q624" s="46"/>
      <c r="R624" s="45"/>
      <c r="S624" s="46"/>
      <c r="T624" s="45"/>
      <c r="U624" s="46"/>
      <c r="V624" s="47">
        <v>287847427</v>
      </c>
      <c r="W624" s="48">
        <v>42065</v>
      </c>
      <c r="X624" s="45"/>
    </row>
    <row r="625" spans="1:24" x14ac:dyDescent="0.2">
      <c r="A625" s="44" t="s">
        <v>608</v>
      </c>
      <c r="B625" s="45">
        <v>1.71678</v>
      </c>
      <c r="C625" s="46">
        <v>78</v>
      </c>
      <c r="D625" s="45">
        <v>0.77930999999999995</v>
      </c>
      <c r="E625" s="46">
        <v>71</v>
      </c>
      <c r="F625" s="45">
        <v>-2.2625470000000001</v>
      </c>
      <c r="G625" s="46">
        <v>138</v>
      </c>
      <c r="H625" s="45">
        <v>-1.009487</v>
      </c>
      <c r="I625" s="46">
        <v>95</v>
      </c>
      <c r="J625" s="45">
        <v>1.71678</v>
      </c>
      <c r="K625" s="46">
        <v>78</v>
      </c>
      <c r="L625" s="45"/>
      <c r="M625" s="46"/>
      <c r="N625" s="45"/>
      <c r="O625" s="46"/>
      <c r="P625" s="45"/>
      <c r="Q625" s="46"/>
      <c r="R625" s="45"/>
      <c r="S625" s="46"/>
      <c r="T625" s="45"/>
      <c r="U625" s="46"/>
      <c r="V625" s="47">
        <v>201557644</v>
      </c>
      <c r="W625" s="48">
        <v>42216</v>
      </c>
      <c r="X625" s="45"/>
    </row>
    <row r="626" spans="1:24" x14ac:dyDescent="0.2">
      <c r="A626" s="44" t="s">
        <v>609</v>
      </c>
      <c r="B626" s="45">
        <v>1.971976</v>
      </c>
      <c r="C626" s="46">
        <v>72</v>
      </c>
      <c r="D626" s="45">
        <v>0.69908000000000003</v>
      </c>
      <c r="E626" s="46">
        <v>83</v>
      </c>
      <c r="F626" s="45">
        <v>-1.9298770000000001</v>
      </c>
      <c r="G626" s="46">
        <v>121</v>
      </c>
      <c r="H626" s="45">
        <v>-0.63121700000000003</v>
      </c>
      <c r="I626" s="46">
        <v>73</v>
      </c>
      <c r="J626" s="45">
        <v>1.971976</v>
      </c>
      <c r="K626" s="46">
        <v>72</v>
      </c>
      <c r="L626" s="45">
        <v>4.29453</v>
      </c>
      <c r="M626" s="46">
        <v>69</v>
      </c>
      <c r="N626" s="45">
        <v>5.2350370000000002</v>
      </c>
      <c r="O626" s="46">
        <v>74</v>
      </c>
      <c r="P626" s="45">
        <v>9.856401</v>
      </c>
      <c r="Q626" s="46">
        <v>56</v>
      </c>
      <c r="R626" s="45">
        <v>9.9650929999999995</v>
      </c>
      <c r="S626" s="46">
        <v>34</v>
      </c>
      <c r="T626" s="45">
        <v>9.3229989999999994</v>
      </c>
      <c r="U626" s="46">
        <v>17</v>
      </c>
      <c r="V626" s="47">
        <v>11463647818</v>
      </c>
      <c r="W626" s="48">
        <v>37047</v>
      </c>
      <c r="X626" s="45">
        <v>6.0218990000000003</v>
      </c>
    </row>
    <row r="627" spans="1:24" x14ac:dyDescent="0.2">
      <c r="A627" s="44" t="s">
        <v>610</v>
      </c>
      <c r="B627" s="45">
        <v>-4.2290669999999997</v>
      </c>
      <c r="C627" s="46">
        <v>146</v>
      </c>
      <c r="D627" s="45">
        <v>-0.85814999999999997</v>
      </c>
      <c r="E627" s="46">
        <v>180</v>
      </c>
      <c r="F627" s="45">
        <v>-4.132549</v>
      </c>
      <c r="G627" s="46">
        <v>172</v>
      </c>
      <c r="H627" s="45">
        <v>-5.3200349999999998</v>
      </c>
      <c r="I627" s="46">
        <v>170</v>
      </c>
      <c r="J627" s="45">
        <v>-4.2290669999999997</v>
      </c>
      <c r="K627" s="46">
        <v>146</v>
      </c>
      <c r="L627" s="45">
        <v>5.4128559999999997</v>
      </c>
      <c r="M627" s="46">
        <v>40</v>
      </c>
      <c r="N627" s="45">
        <v>5.4297849999999999</v>
      </c>
      <c r="O627" s="46">
        <v>71</v>
      </c>
      <c r="P627" s="45">
        <v>10.108242000000001</v>
      </c>
      <c r="Q627" s="46">
        <v>53</v>
      </c>
      <c r="R627" s="45"/>
      <c r="S627" s="46"/>
      <c r="T627" s="45"/>
      <c r="U627" s="46"/>
      <c r="V627" s="47">
        <v>81388978</v>
      </c>
      <c r="W627" s="48">
        <v>39055</v>
      </c>
      <c r="X627" s="45">
        <v>6.4003110000000003</v>
      </c>
    </row>
    <row r="628" spans="1:24" x14ac:dyDescent="0.2">
      <c r="A628" s="44" t="s">
        <v>611</v>
      </c>
      <c r="B628" s="45">
        <v>-1.1553929999999999</v>
      </c>
      <c r="C628" s="46">
        <v>123</v>
      </c>
      <c r="D628" s="45">
        <v>0.46193000000000001</v>
      </c>
      <c r="E628" s="46">
        <v>123</v>
      </c>
      <c r="F628" s="45">
        <v>-2.0781070000000001</v>
      </c>
      <c r="G628" s="46">
        <v>132</v>
      </c>
      <c r="H628" s="45">
        <v>-1.45607</v>
      </c>
      <c r="I628" s="46">
        <v>113</v>
      </c>
      <c r="J628" s="45">
        <v>-1.1553929999999999</v>
      </c>
      <c r="K628" s="46">
        <v>123</v>
      </c>
      <c r="L628" s="45">
        <v>3.4175620000000002</v>
      </c>
      <c r="M628" s="46">
        <v>96</v>
      </c>
      <c r="N628" s="45"/>
      <c r="O628" s="46"/>
      <c r="P628" s="45"/>
      <c r="Q628" s="46"/>
      <c r="R628" s="45"/>
      <c r="S628" s="46"/>
      <c r="T628" s="45"/>
      <c r="U628" s="46"/>
      <c r="V628" s="47">
        <v>250298380</v>
      </c>
      <c r="W628" s="48">
        <v>41730</v>
      </c>
      <c r="X628" s="45"/>
    </row>
    <row r="629" spans="1:24" x14ac:dyDescent="0.2">
      <c r="A629" s="44" t="s">
        <v>612</v>
      </c>
      <c r="B629" s="45">
        <v>3.1984170000000001</v>
      </c>
      <c r="C629" s="46">
        <v>46</v>
      </c>
      <c r="D629" s="45">
        <v>0.79278999999999999</v>
      </c>
      <c r="E629" s="46">
        <v>69</v>
      </c>
      <c r="F629" s="45">
        <v>-1.2907599999999999</v>
      </c>
      <c r="G629" s="46">
        <v>77</v>
      </c>
      <c r="H629" s="45">
        <v>-0.81176000000000004</v>
      </c>
      <c r="I629" s="46">
        <v>86</v>
      </c>
      <c r="J629" s="45">
        <v>3.1984170000000001</v>
      </c>
      <c r="K629" s="46">
        <v>46</v>
      </c>
      <c r="L629" s="45"/>
      <c r="M629" s="46"/>
      <c r="N629" s="45"/>
      <c r="O629" s="46"/>
      <c r="P629" s="45"/>
      <c r="Q629" s="46"/>
      <c r="R629" s="45"/>
      <c r="S629" s="46"/>
      <c r="T629" s="45"/>
      <c r="U629" s="46"/>
      <c r="V629" s="47">
        <v>1927231986</v>
      </c>
      <c r="W629" s="48">
        <v>42321</v>
      </c>
      <c r="X629" s="45"/>
    </row>
    <row r="630" spans="1:24" x14ac:dyDescent="0.2">
      <c r="A630" s="44" t="s">
        <v>613</v>
      </c>
      <c r="B630" s="45">
        <v>9.0465769999999992</v>
      </c>
      <c r="C630" s="46">
        <v>8</v>
      </c>
      <c r="D630" s="45">
        <v>1.42988</v>
      </c>
      <c r="E630" s="46">
        <v>12</v>
      </c>
      <c r="F630" s="45">
        <v>0.27261099999999999</v>
      </c>
      <c r="G630" s="46">
        <v>22</v>
      </c>
      <c r="H630" s="45">
        <v>0.78294600000000003</v>
      </c>
      <c r="I630" s="46">
        <v>32</v>
      </c>
      <c r="J630" s="45">
        <v>9.0465769999999992</v>
      </c>
      <c r="K630" s="46">
        <v>8</v>
      </c>
      <c r="L630" s="45">
        <v>2.1629459999999998</v>
      </c>
      <c r="M630" s="46">
        <v>116</v>
      </c>
      <c r="N630" s="45"/>
      <c r="O630" s="46"/>
      <c r="P630" s="45"/>
      <c r="Q630" s="46"/>
      <c r="R630" s="45"/>
      <c r="S630" s="46"/>
      <c r="T630" s="45"/>
      <c r="U630" s="46"/>
      <c r="V630" s="47">
        <v>6942442</v>
      </c>
      <c r="W630" s="48">
        <v>41901</v>
      </c>
      <c r="X630" s="45"/>
    </row>
    <row r="631" spans="1:24" x14ac:dyDescent="0.2">
      <c r="A631" s="44" t="s">
        <v>614</v>
      </c>
      <c r="B631" s="45">
        <v>1.507045</v>
      </c>
      <c r="C631" s="46">
        <v>81</v>
      </c>
      <c r="D631" s="45">
        <v>0.28219</v>
      </c>
      <c r="E631" s="46">
        <v>153</v>
      </c>
      <c r="F631" s="45">
        <v>-0.37263600000000002</v>
      </c>
      <c r="G631" s="46">
        <v>35</v>
      </c>
      <c r="H631" s="45">
        <v>-0.72512200000000004</v>
      </c>
      <c r="I631" s="46">
        <v>82</v>
      </c>
      <c r="J631" s="45">
        <v>1.507045</v>
      </c>
      <c r="K631" s="46">
        <v>81</v>
      </c>
      <c r="L631" s="45">
        <v>6.1770820000000004</v>
      </c>
      <c r="M631" s="46">
        <v>22</v>
      </c>
      <c r="N631" s="45">
        <v>8.2343499999999992</v>
      </c>
      <c r="O631" s="46">
        <v>12</v>
      </c>
      <c r="P631" s="45">
        <v>13.380927</v>
      </c>
      <c r="Q631" s="46">
        <v>9</v>
      </c>
      <c r="R631" s="45">
        <v>12.292482</v>
      </c>
      <c r="S631" s="46">
        <v>8</v>
      </c>
      <c r="T631" s="45"/>
      <c r="U631" s="46"/>
      <c r="V631" s="47">
        <v>1239121069</v>
      </c>
      <c r="W631" s="48">
        <v>39295</v>
      </c>
      <c r="X631" s="45">
        <v>5.8400679999999996</v>
      </c>
    </row>
    <row r="632" spans="1:24" x14ac:dyDescent="0.2">
      <c r="A632" s="44" t="s">
        <v>615</v>
      </c>
      <c r="B632" s="45">
        <v>4.4568789999999998</v>
      </c>
      <c r="C632" s="46">
        <v>24</v>
      </c>
      <c r="D632" s="45">
        <v>0.56674000000000002</v>
      </c>
      <c r="E632" s="46">
        <v>104</v>
      </c>
      <c r="F632" s="45">
        <v>-0.53937599999999997</v>
      </c>
      <c r="G632" s="46">
        <v>44</v>
      </c>
      <c r="H632" s="45">
        <v>0.89662699999999995</v>
      </c>
      <c r="I632" s="46">
        <v>28</v>
      </c>
      <c r="J632" s="45">
        <v>4.4568789999999998</v>
      </c>
      <c r="K632" s="46">
        <v>24</v>
      </c>
      <c r="L632" s="45">
        <v>6.1619900000000003</v>
      </c>
      <c r="M632" s="46">
        <v>23</v>
      </c>
      <c r="N632" s="45">
        <v>7.4198519999999997</v>
      </c>
      <c r="O632" s="46">
        <v>28</v>
      </c>
      <c r="P632" s="45">
        <v>10.390752000000001</v>
      </c>
      <c r="Q632" s="46">
        <v>47</v>
      </c>
      <c r="R632" s="45">
        <v>10.361808999999999</v>
      </c>
      <c r="S632" s="46">
        <v>30</v>
      </c>
      <c r="T632" s="45">
        <v>8.5257210000000008</v>
      </c>
      <c r="U632" s="46">
        <v>26</v>
      </c>
      <c r="V632" s="47">
        <v>1121729221</v>
      </c>
      <c r="W632" s="48">
        <v>38961</v>
      </c>
      <c r="X632" s="45">
        <v>5.3327220000000004</v>
      </c>
    </row>
    <row r="633" spans="1:24" x14ac:dyDescent="0.2">
      <c r="A633" s="44" t="s">
        <v>616</v>
      </c>
      <c r="B633" s="45">
        <v>2.4517950000000002</v>
      </c>
      <c r="C633" s="46">
        <v>58</v>
      </c>
      <c r="D633" s="45">
        <v>0.74356999999999995</v>
      </c>
      <c r="E633" s="46">
        <v>78</v>
      </c>
      <c r="F633" s="45">
        <v>-1.3965350000000001</v>
      </c>
      <c r="G633" s="46">
        <v>79</v>
      </c>
      <c r="H633" s="45">
        <v>-1.736145</v>
      </c>
      <c r="I633" s="46">
        <v>126</v>
      </c>
      <c r="J633" s="45">
        <v>2.4517950000000002</v>
      </c>
      <c r="K633" s="46">
        <v>58</v>
      </c>
      <c r="L633" s="45"/>
      <c r="M633" s="46"/>
      <c r="N633" s="45"/>
      <c r="O633" s="46"/>
      <c r="P633" s="45"/>
      <c r="Q633" s="46"/>
      <c r="R633" s="45"/>
      <c r="S633" s="46"/>
      <c r="T633" s="45"/>
      <c r="U633" s="46"/>
      <c r="V633" s="47">
        <v>62747300</v>
      </c>
      <c r="W633" s="48">
        <v>42095</v>
      </c>
      <c r="X633" s="45"/>
    </row>
    <row r="634" spans="1:24" x14ac:dyDescent="0.2">
      <c r="A634" s="44" t="s">
        <v>617</v>
      </c>
      <c r="B634" s="45">
        <v>4.0674780000000004</v>
      </c>
      <c r="C634" s="46">
        <v>28</v>
      </c>
      <c r="D634" s="45">
        <v>2.9466800000000002</v>
      </c>
      <c r="E634" s="46">
        <v>4</v>
      </c>
      <c r="F634" s="45">
        <v>1.1722589999999999</v>
      </c>
      <c r="G634" s="46">
        <v>11</v>
      </c>
      <c r="H634" s="45">
        <v>0.179011</v>
      </c>
      <c r="I634" s="46">
        <v>47</v>
      </c>
      <c r="J634" s="45">
        <v>4.0674780000000004</v>
      </c>
      <c r="K634" s="46">
        <v>28</v>
      </c>
      <c r="L634" s="45">
        <v>6.8852380000000002</v>
      </c>
      <c r="M634" s="46">
        <v>12</v>
      </c>
      <c r="N634" s="45">
        <v>10.679634999999999</v>
      </c>
      <c r="O634" s="46">
        <v>2</v>
      </c>
      <c r="P634" s="45">
        <v>13.29827</v>
      </c>
      <c r="Q634" s="46">
        <v>10</v>
      </c>
      <c r="R634" s="45">
        <v>11.921385000000001</v>
      </c>
      <c r="S634" s="46">
        <v>16</v>
      </c>
      <c r="T634" s="45"/>
      <c r="U634" s="46"/>
      <c r="V634" s="47">
        <v>222058616</v>
      </c>
      <c r="W634" s="48">
        <v>39989</v>
      </c>
      <c r="X634" s="45">
        <v>7.5559519999999996</v>
      </c>
    </row>
    <row r="635" spans="1:24" x14ac:dyDescent="0.2">
      <c r="A635" s="44" t="s">
        <v>618</v>
      </c>
      <c r="B635" s="45"/>
      <c r="C635" s="46"/>
      <c r="D635" s="45">
        <v>0.53932999999999998</v>
      </c>
      <c r="E635" s="46">
        <v>109</v>
      </c>
      <c r="F635" s="45">
        <v>-0.99207599999999996</v>
      </c>
      <c r="G635" s="46">
        <v>59</v>
      </c>
      <c r="H635" s="45">
        <v>-0.66457200000000005</v>
      </c>
      <c r="I635" s="46">
        <v>74</v>
      </c>
      <c r="J635" s="45"/>
      <c r="K635" s="46"/>
      <c r="L635" s="45"/>
      <c r="M635" s="46"/>
      <c r="N635" s="45"/>
      <c r="O635" s="46"/>
      <c r="P635" s="45"/>
      <c r="Q635" s="46"/>
      <c r="R635" s="45"/>
      <c r="S635" s="46"/>
      <c r="T635" s="45"/>
      <c r="U635" s="46"/>
      <c r="V635" s="47">
        <v>399196935</v>
      </c>
      <c r="W635" s="48">
        <v>42499</v>
      </c>
      <c r="X635" s="45"/>
    </row>
    <row r="636" spans="1:24" x14ac:dyDescent="0.2">
      <c r="A636" s="44" t="s">
        <v>619</v>
      </c>
      <c r="B636" s="45">
        <v>-2.3414579999999998</v>
      </c>
      <c r="C636" s="46">
        <v>134</v>
      </c>
      <c r="D636" s="45">
        <v>0.79612000000000005</v>
      </c>
      <c r="E636" s="46">
        <v>68</v>
      </c>
      <c r="F636" s="45">
        <v>-1.688701</v>
      </c>
      <c r="G636" s="46">
        <v>102</v>
      </c>
      <c r="H636" s="45">
        <v>-2.1827079999999999</v>
      </c>
      <c r="I636" s="46">
        <v>144</v>
      </c>
      <c r="J636" s="45">
        <v>-2.3414579999999998</v>
      </c>
      <c r="K636" s="46">
        <v>134</v>
      </c>
      <c r="L636" s="45">
        <v>1.2103429999999999</v>
      </c>
      <c r="M636" s="46">
        <v>119</v>
      </c>
      <c r="N636" s="45">
        <v>4.0907200000000001</v>
      </c>
      <c r="O636" s="46">
        <v>91</v>
      </c>
      <c r="P636" s="45">
        <v>6.9992159999999997</v>
      </c>
      <c r="Q636" s="46">
        <v>73</v>
      </c>
      <c r="R636" s="45">
        <v>7.0730079999999997</v>
      </c>
      <c r="S636" s="46">
        <v>52</v>
      </c>
      <c r="T636" s="45">
        <v>7.8520099999999999</v>
      </c>
      <c r="U636" s="46">
        <v>33</v>
      </c>
      <c r="V636" s="47">
        <v>235677412</v>
      </c>
      <c r="W636" s="48">
        <v>37803</v>
      </c>
      <c r="X636" s="45">
        <v>5.3474209999999998</v>
      </c>
    </row>
    <row r="637" spans="1:24" x14ac:dyDescent="0.2">
      <c r="A637" s="44" t="s">
        <v>620</v>
      </c>
      <c r="B637" s="45">
        <v>2.0388999999999999</v>
      </c>
      <c r="C637" s="46">
        <v>70</v>
      </c>
      <c r="D637" s="45">
        <v>0.95408999999999999</v>
      </c>
      <c r="E637" s="46">
        <v>40</v>
      </c>
      <c r="F637" s="45">
        <v>-1.82803</v>
      </c>
      <c r="G637" s="46">
        <v>114</v>
      </c>
      <c r="H637" s="45">
        <v>-1.57487</v>
      </c>
      <c r="I637" s="46">
        <v>117</v>
      </c>
      <c r="J637" s="45">
        <v>2.0388999999999999</v>
      </c>
      <c r="K637" s="46">
        <v>70</v>
      </c>
      <c r="L637" s="45">
        <v>5.3217100000000004</v>
      </c>
      <c r="M637" s="46">
        <v>45</v>
      </c>
      <c r="N637" s="45"/>
      <c r="O637" s="46"/>
      <c r="P637" s="45"/>
      <c r="Q637" s="46"/>
      <c r="R637" s="45"/>
      <c r="S637" s="46"/>
      <c r="T637" s="45"/>
      <c r="U637" s="46"/>
      <c r="V637" s="47">
        <v>83536418</v>
      </c>
      <c r="W637" s="48">
        <v>41785</v>
      </c>
      <c r="X637" s="45"/>
    </row>
    <row r="638" spans="1:24" x14ac:dyDescent="0.2">
      <c r="A638" s="44" t="s">
        <v>621</v>
      </c>
      <c r="B638" s="45">
        <v>0.21868499999999999</v>
      </c>
      <c r="C638" s="46">
        <v>103</v>
      </c>
      <c r="D638" s="45">
        <v>0.42338999999999999</v>
      </c>
      <c r="E638" s="46">
        <v>134</v>
      </c>
      <c r="F638" s="45">
        <v>-1.826867</v>
      </c>
      <c r="G638" s="46">
        <v>113</v>
      </c>
      <c r="H638" s="45">
        <v>-1.728691</v>
      </c>
      <c r="I638" s="46">
        <v>124</v>
      </c>
      <c r="J638" s="45">
        <v>0.21868499999999999</v>
      </c>
      <c r="K638" s="46">
        <v>103</v>
      </c>
      <c r="L638" s="45"/>
      <c r="M638" s="46"/>
      <c r="N638" s="45"/>
      <c r="O638" s="46"/>
      <c r="P638" s="45"/>
      <c r="Q638" s="46"/>
      <c r="R638" s="45"/>
      <c r="S638" s="46"/>
      <c r="T638" s="45"/>
      <c r="U638" s="46"/>
      <c r="V638" s="47">
        <v>720442637</v>
      </c>
      <c r="W638" s="48">
        <v>41043</v>
      </c>
      <c r="X638" s="45"/>
    </row>
    <row r="639" spans="1:24" x14ac:dyDescent="0.2">
      <c r="A639" s="44" t="s">
        <v>622</v>
      </c>
      <c r="B639" s="45">
        <v>5.0512420000000002</v>
      </c>
      <c r="C639" s="46">
        <v>20</v>
      </c>
      <c r="D639" s="45">
        <v>0.64705000000000001</v>
      </c>
      <c r="E639" s="46">
        <v>94</v>
      </c>
      <c r="F639" s="45">
        <v>-0.40632099999999999</v>
      </c>
      <c r="G639" s="46">
        <v>36</v>
      </c>
      <c r="H639" s="45">
        <v>1.7549539999999999</v>
      </c>
      <c r="I639" s="46">
        <v>13</v>
      </c>
      <c r="J639" s="45">
        <v>5.0512420000000002</v>
      </c>
      <c r="K639" s="46">
        <v>20</v>
      </c>
      <c r="L639" s="45">
        <v>6.2661040000000003</v>
      </c>
      <c r="M639" s="46">
        <v>19</v>
      </c>
      <c r="N639" s="45">
        <v>8.1407139999999991</v>
      </c>
      <c r="O639" s="46">
        <v>15</v>
      </c>
      <c r="P639" s="45"/>
      <c r="Q639" s="46"/>
      <c r="R639" s="45"/>
      <c r="S639" s="46"/>
      <c r="T639" s="45"/>
      <c r="U639" s="46"/>
      <c r="V639" s="47">
        <v>33407710</v>
      </c>
      <c r="W639" s="48">
        <v>40977</v>
      </c>
      <c r="X639" s="45">
        <v>5.9282899999999996</v>
      </c>
    </row>
    <row r="640" spans="1:24" x14ac:dyDescent="0.2">
      <c r="A640" s="44" t="s">
        <v>623</v>
      </c>
      <c r="B640" s="45">
        <v>-2.4197959999999998</v>
      </c>
      <c r="C640" s="46">
        <v>135</v>
      </c>
      <c r="D640" s="45">
        <v>0.38063000000000002</v>
      </c>
      <c r="E640" s="46">
        <v>143</v>
      </c>
      <c r="F640" s="45">
        <v>-2.3003330000000002</v>
      </c>
      <c r="G640" s="46">
        <v>140</v>
      </c>
      <c r="H640" s="45">
        <v>-2.7191920000000001</v>
      </c>
      <c r="I640" s="46">
        <v>149</v>
      </c>
      <c r="J640" s="45">
        <v>-2.4197959999999998</v>
      </c>
      <c r="K640" s="46">
        <v>135</v>
      </c>
      <c r="L640" s="45">
        <v>3.4880580000000001</v>
      </c>
      <c r="M640" s="46">
        <v>94</v>
      </c>
      <c r="N640" s="45"/>
      <c r="O640" s="46"/>
      <c r="P640" s="45"/>
      <c r="Q640" s="46"/>
      <c r="R640" s="45"/>
      <c r="S640" s="46"/>
      <c r="T640" s="45"/>
      <c r="U640" s="46"/>
      <c r="V640" s="47">
        <v>236105754</v>
      </c>
      <c r="W640" s="48">
        <v>41662</v>
      </c>
      <c r="X640" s="45"/>
    </row>
    <row r="641" spans="1:24" x14ac:dyDescent="0.2">
      <c r="A641" s="44" t="s">
        <v>624</v>
      </c>
      <c r="B641" s="45">
        <v>3.9451930000000002</v>
      </c>
      <c r="C641" s="46">
        <v>30</v>
      </c>
      <c r="D641" s="45">
        <v>1.1430800000000001</v>
      </c>
      <c r="E641" s="46">
        <v>21</v>
      </c>
      <c r="F641" s="45">
        <v>1.6507999999999998E-2</v>
      </c>
      <c r="G641" s="46">
        <v>24</v>
      </c>
      <c r="H641" s="45">
        <v>1.306513</v>
      </c>
      <c r="I641" s="46">
        <v>21</v>
      </c>
      <c r="J641" s="45">
        <v>3.9451930000000002</v>
      </c>
      <c r="K641" s="46">
        <v>30</v>
      </c>
      <c r="L641" s="45">
        <v>6.1486429999999999</v>
      </c>
      <c r="M641" s="46">
        <v>24</v>
      </c>
      <c r="N641" s="45">
        <v>7.9602810000000002</v>
      </c>
      <c r="O641" s="46">
        <v>20</v>
      </c>
      <c r="P641" s="45">
        <v>13.506841</v>
      </c>
      <c r="Q641" s="46">
        <v>7</v>
      </c>
      <c r="R641" s="45">
        <v>12.491514</v>
      </c>
      <c r="S641" s="46">
        <v>6</v>
      </c>
      <c r="T641" s="45">
        <v>10.568462999999999</v>
      </c>
      <c r="U641" s="46">
        <v>7</v>
      </c>
      <c r="V641" s="47">
        <v>15153160179</v>
      </c>
      <c r="W641" s="48">
        <v>36374</v>
      </c>
      <c r="X641" s="45">
        <v>5.8788489999999998</v>
      </c>
    </row>
    <row r="642" spans="1:24" x14ac:dyDescent="0.2">
      <c r="A642" s="44" t="s">
        <v>625</v>
      </c>
      <c r="B642" s="45">
        <v>12.563567000000001</v>
      </c>
      <c r="C642" s="46">
        <v>4</v>
      </c>
      <c r="D642" s="45">
        <v>1.1109800000000001</v>
      </c>
      <c r="E642" s="46">
        <v>27</v>
      </c>
      <c r="F642" s="45">
        <v>2.8519030000000001</v>
      </c>
      <c r="G642" s="46">
        <v>4</v>
      </c>
      <c r="H642" s="45">
        <v>7.3039899999999998</v>
      </c>
      <c r="I642" s="46">
        <v>4</v>
      </c>
      <c r="J642" s="45">
        <v>12.563567000000001</v>
      </c>
      <c r="K642" s="46">
        <v>4</v>
      </c>
      <c r="L642" s="45">
        <v>8.7004619999999999</v>
      </c>
      <c r="M642" s="46">
        <v>5</v>
      </c>
      <c r="N642" s="45">
        <v>9.5872650000000004</v>
      </c>
      <c r="O642" s="46">
        <v>8</v>
      </c>
      <c r="P642" s="45">
        <v>13.516596</v>
      </c>
      <c r="Q642" s="46">
        <v>6</v>
      </c>
      <c r="R642" s="45">
        <v>12.945872</v>
      </c>
      <c r="S642" s="46">
        <v>2</v>
      </c>
      <c r="T642" s="45">
        <v>10.360298</v>
      </c>
      <c r="U642" s="46">
        <v>10</v>
      </c>
      <c r="V642" s="47">
        <v>6663629732</v>
      </c>
      <c r="W642" s="48">
        <v>36312</v>
      </c>
      <c r="X642" s="45">
        <v>6.6708790000000002</v>
      </c>
    </row>
    <row r="643" spans="1:24" x14ac:dyDescent="0.2">
      <c r="A643" s="44" t="s">
        <v>626</v>
      </c>
      <c r="B643" s="45">
        <v>3.6967249999999998</v>
      </c>
      <c r="C643" s="46">
        <v>35</v>
      </c>
      <c r="D643" s="45">
        <v>0.93661000000000005</v>
      </c>
      <c r="E643" s="46">
        <v>44</v>
      </c>
      <c r="F643" s="45">
        <v>-0.56164899999999995</v>
      </c>
      <c r="G643" s="46">
        <v>46</v>
      </c>
      <c r="H643" s="45">
        <v>0.56314299999999995</v>
      </c>
      <c r="I643" s="46">
        <v>38</v>
      </c>
      <c r="J643" s="45">
        <v>3.6967249999999998</v>
      </c>
      <c r="K643" s="46">
        <v>35</v>
      </c>
      <c r="L643" s="45">
        <v>5.727811</v>
      </c>
      <c r="M643" s="46">
        <v>31</v>
      </c>
      <c r="N643" s="45">
        <v>7.2919029999999996</v>
      </c>
      <c r="O643" s="46">
        <v>32</v>
      </c>
      <c r="P643" s="45"/>
      <c r="Q643" s="46"/>
      <c r="R643" s="45"/>
      <c r="S643" s="46"/>
      <c r="T643" s="45"/>
      <c r="U643" s="46"/>
      <c r="V643" s="47">
        <v>753904090</v>
      </c>
      <c r="W643" s="48">
        <v>41155</v>
      </c>
      <c r="X643" s="45">
        <v>5.7954359999999996</v>
      </c>
    </row>
    <row r="644" spans="1:24" x14ac:dyDescent="0.2">
      <c r="A644" s="44" t="s">
        <v>627</v>
      </c>
      <c r="B644" s="45">
        <v>4.2472070000000004</v>
      </c>
      <c r="C644" s="46">
        <v>27</v>
      </c>
      <c r="D644" s="45">
        <v>0.91647000000000001</v>
      </c>
      <c r="E644" s="46">
        <v>46</v>
      </c>
      <c r="F644" s="45">
        <v>-0.48099199999999998</v>
      </c>
      <c r="G644" s="46">
        <v>42</v>
      </c>
      <c r="H644" s="45">
        <v>0.77383500000000005</v>
      </c>
      <c r="I644" s="46">
        <v>33</v>
      </c>
      <c r="J644" s="45">
        <v>4.2472070000000004</v>
      </c>
      <c r="K644" s="46">
        <v>27</v>
      </c>
      <c r="L644" s="45">
        <v>6.3264550000000002</v>
      </c>
      <c r="M644" s="46">
        <v>18</v>
      </c>
      <c r="N644" s="45">
        <v>7.9255360000000001</v>
      </c>
      <c r="O644" s="46">
        <v>21</v>
      </c>
      <c r="P644" s="45">
        <v>12.692207</v>
      </c>
      <c r="Q644" s="46">
        <v>16</v>
      </c>
      <c r="R644" s="45">
        <v>12.17905</v>
      </c>
      <c r="S644" s="46">
        <v>12</v>
      </c>
      <c r="T644" s="45"/>
      <c r="U644" s="46"/>
      <c r="V644" s="47">
        <v>15438633284</v>
      </c>
      <c r="W644" s="48">
        <v>39783</v>
      </c>
      <c r="X644" s="45">
        <v>5.840992</v>
      </c>
    </row>
    <row r="645" spans="1:24" x14ac:dyDescent="0.2">
      <c r="A645" s="44" t="s">
        <v>628</v>
      </c>
      <c r="B645" s="45">
        <v>1.1377470000000001</v>
      </c>
      <c r="C645" s="46">
        <v>89</v>
      </c>
      <c r="D645" s="45">
        <v>0.59758999999999995</v>
      </c>
      <c r="E645" s="46">
        <v>100</v>
      </c>
      <c r="F645" s="45">
        <v>-1.565593</v>
      </c>
      <c r="G645" s="46">
        <v>88</v>
      </c>
      <c r="H645" s="45">
        <v>-1.6432020000000001</v>
      </c>
      <c r="I645" s="46">
        <v>121</v>
      </c>
      <c r="J645" s="45">
        <v>1.1377470000000001</v>
      </c>
      <c r="K645" s="46">
        <v>89</v>
      </c>
      <c r="L645" s="45"/>
      <c r="M645" s="46"/>
      <c r="N645" s="45"/>
      <c r="O645" s="46"/>
      <c r="P645" s="45"/>
      <c r="Q645" s="46"/>
      <c r="R645" s="45"/>
      <c r="S645" s="46"/>
      <c r="T645" s="45"/>
      <c r="U645" s="46"/>
      <c r="V645" s="47">
        <v>259086523</v>
      </c>
      <c r="W645" s="48">
        <v>42248</v>
      </c>
      <c r="X645" s="45"/>
    </row>
    <row r="646" spans="1:24" x14ac:dyDescent="0.2">
      <c r="A646" s="44" t="s">
        <v>629</v>
      </c>
      <c r="B646" s="45">
        <v>-1.1661330000000001</v>
      </c>
      <c r="C646" s="46">
        <v>124</v>
      </c>
      <c r="D646" s="45">
        <v>0.18809000000000001</v>
      </c>
      <c r="E646" s="46">
        <v>163</v>
      </c>
      <c r="F646" s="45">
        <v>-4.0443189999999998</v>
      </c>
      <c r="G646" s="46">
        <v>170</v>
      </c>
      <c r="H646" s="45">
        <v>-3.461293</v>
      </c>
      <c r="I646" s="46">
        <v>160</v>
      </c>
      <c r="J646" s="45">
        <v>-1.1661330000000001</v>
      </c>
      <c r="K646" s="46">
        <v>124</v>
      </c>
      <c r="L646" s="45">
        <v>3.7609379999999999</v>
      </c>
      <c r="M646" s="46">
        <v>88</v>
      </c>
      <c r="N646" s="45"/>
      <c r="O646" s="46"/>
      <c r="P646" s="45"/>
      <c r="Q646" s="46"/>
      <c r="R646" s="45"/>
      <c r="S646" s="46"/>
      <c r="T646" s="45"/>
      <c r="U646" s="46"/>
      <c r="V646" s="47">
        <v>310997643</v>
      </c>
      <c r="W646" s="48">
        <v>41948</v>
      </c>
      <c r="X646" s="45"/>
    </row>
    <row r="647" spans="1:24" x14ac:dyDescent="0.2">
      <c r="A647" s="44" t="s">
        <v>630</v>
      </c>
      <c r="B647" s="45">
        <v>22.248263000000001</v>
      </c>
      <c r="C647" s="46">
        <v>1</v>
      </c>
      <c r="D647" s="45">
        <v>1.12975</v>
      </c>
      <c r="E647" s="46">
        <v>23</v>
      </c>
      <c r="F647" s="45">
        <v>1.7042489999999999</v>
      </c>
      <c r="G647" s="46">
        <v>6</v>
      </c>
      <c r="H647" s="45">
        <v>7.559177</v>
      </c>
      <c r="I647" s="46">
        <v>3</v>
      </c>
      <c r="J647" s="45">
        <v>22.248263000000001</v>
      </c>
      <c r="K647" s="46">
        <v>1</v>
      </c>
      <c r="L647" s="45">
        <v>-3.478834</v>
      </c>
      <c r="M647" s="46">
        <v>124</v>
      </c>
      <c r="N647" s="45">
        <v>-3.0666549999999999</v>
      </c>
      <c r="O647" s="46">
        <v>103</v>
      </c>
      <c r="P647" s="45">
        <v>3.1272069999999998</v>
      </c>
      <c r="Q647" s="46">
        <v>79</v>
      </c>
      <c r="R647" s="45"/>
      <c r="S647" s="46"/>
      <c r="T647" s="45"/>
      <c r="U647" s="46"/>
      <c r="V647" s="47">
        <v>53425599</v>
      </c>
      <c r="W647" s="48">
        <v>40452</v>
      </c>
      <c r="X647" s="45">
        <v>11.606545000000001</v>
      </c>
    </row>
    <row r="648" spans="1:24" x14ac:dyDescent="0.2">
      <c r="A648" s="44" t="s">
        <v>631</v>
      </c>
      <c r="B648" s="45">
        <v>-2.098805</v>
      </c>
      <c r="C648" s="46">
        <v>130</v>
      </c>
      <c r="D648" s="45">
        <v>0.29810999999999999</v>
      </c>
      <c r="E648" s="46">
        <v>148</v>
      </c>
      <c r="F648" s="45">
        <v>-1.128069</v>
      </c>
      <c r="G648" s="46">
        <v>68</v>
      </c>
      <c r="H648" s="45">
        <v>-1.7319389999999999</v>
      </c>
      <c r="I648" s="46">
        <v>125</v>
      </c>
      <c r="J648" s="45">
        <v>-2.098805</v>
      </c>
      <c r="K648" s="46">
        <v>130</v>
      </c>
      <c r="L648" s="45">
        <v>4.1045629999999997</v>
      </c>
      <c r="M648" s="46">
        <v>79</v>
      </c>
      <c r="N648" s="45"/>
      <c r="O648" s="46"/>
      <c r="P648" s="45"/>
      <c r="Q648" s="46"/>
      <c r="R648" s="45"/>
      <c r="S648" s="46"/>
      <c r="T648" s="45"/>
      <c r="U648" s="46"/>
      <c r="V648" s="47">
        <v>297359880</v>
      </c>
      <c r="W648" s="48">
        <v>41830</v>
      </c>
      <c r="X648" s="45"/>
    </row>
    <row r="649" spans="1:24" x14ac:dyDescent="0.2">
      <c r="A649" s="44" t="s">
        <v>632</v>
      </c>
      <c r="B649" s="45">
        <v>-6.9998509999999996</v>
      </c>
      <c r="C649" s="46">
        <v>150</v>
      </c>
      <c r="D649" s="45">
        <v>0.24551000000000001</v>
      </c>
      <c r="E649" s="46">
        <v>160</v>
      </c>
      <c r="F649" s="45">
        <v>0.327434</v>
      </c>
      <c r="G649" s="46">
        <v>21</v>
      </c>
      <c r="H649" s="45">
        <v>-1.0195259999999999</v>
      </c>
      <c r="I649" s="46">
        <v>97</v>
      </c>
      <c r="J649" s="45">
        <v>-6.9998509999999996</v>
      </c>
      <c r="K649" s="46">
        <v>150</v>
      </c>
      <c r="L649" s="45">
        <v>4.3309439999999997</v>
      </c>
      <c r="M649" s="46">
        <v>68</v>
      </c>
      <c r="N649" s="45">
        <v>6.2677820000000004</v>
      </c>
      <c r="O649" s="46">
        <v>56</v>
      </c>
      <c r="P649" s="45">
        <v>13.473518</v>
      </c>
      <c r="Q649" s="46">
        <v>8</v>
      </c>
      <c r="R649" s="45"/>
      <c r="S649" s="46"/>
      <c r="T649" s="45"/>
      <c r="U649" s="46"/>
      <c r="V649" s="47">
        <v>826039770</v>
      </c>
      <c r="W649" s="48">
        <v>40392</v>
      </c>
      <c r="X649" s="45">
        <v>6.9462450000000002</v>
      </c>
    </row>
    <row r="650" spans="1:24" x14ac:dyDescent="0.2">
      <c r="A650" s="44" t="s">
        <v>633</v>
      </c>
      <c r="B650" s="45">
        <v>-5.8237360000000002</v>
      </c>
      <c r="C650" s="46">
        <v>149</v>
      </c>
      <c r="D650" s="45">
        <v>0.29693999999999998</v>
      </c>
      <c r="E650" s="46">
        <v>150</v>
      </c>
      <c r="F650" s="45">
        <v>0.55083599999999999</v>
      </c>
      <c r="G650" s="46">
        <v>17</v>
      </c>
      <c r="H650" s="45">
        <v>-0.49868200000000001</v>
      </c>
      <c r="I650" s="46">
        <v>65</v>
      </c>
      <c r="J650" s="45">
        <v>-5.8237360000000002</v>
      </c>
      <c r="K650" s="46">
        <v>149</v>
      </c>
      <c r="L650" s="45">
        <v>4.289803</v>
      </c>
      <c r="M650" s="46">
        <v>71</v>
      </c>
      <c r="N650" s="45">
        <v>5.9402809999999997</v>
      </c>
      <c r="O650" s="46">
        <v>66</v>
      </c>
      <c r="P650" s="45">
        <v>14.365814</v>
      </c>
      <c r="Q650" s="46">
        <v>1</v>
      </c>
      <c r="R650" s="45">
        <v>13.915789</v>
      </c>
      <c r="S650" s="46">
        <v>1</v>
      </c>
      <c r="T650" s="45">
        <v>12.939420999999999</v>
      </c>
      <c r="U650" s="46">
        <v>1</v>
      </c>
      <c r="V650" s="47">
        <v>7563973818</v>
      </c>
      <c r="W650" s="48">
        <v>38260</v>
      </c>
      <c r="X650" s="45">
        <v>6.2333020000000001</v>
      </c>
    </row>
    <row r="651" spans="1:24" x14ac:dyDescent="0.2">
      <c r="A651" s="44" t="s">
        <v>634</v>
      </c>
      <c r="B651" s="45"/>
      <c r="C651" s="46"/>
      <c r="D651" s="45">
        <v>0.46055000000000001</v>
      </c>
      <c r="E651" s="46">
        <v>124</v>
      </c>
      <c r="F651" s="45">
        <v>-2.0945589999999998</v>
      </c>
      <c r="G651" s="46">
        <v>134</v>
      </c>
      <c r="H651" s="45"/>
      <c r="I651" s="46"/>
      <c r="J651" s="45"/>
      <c r="K651" s="46"/>
      <c r="L651" s="45"/>
      <c r="M651" s="46"/>
      <c r="N651" s="45"/>
      <c r="O651" s="46"/>
      <c r="P651" s="45"/>
      <c r="Q651" s="46"/>
      <c r="R651" s="45"/>
      <c r="S651" s="46"/>
      <c r="T651" s="45"/>
      <c r="U651" s="46"/>
      <c r="V651" s="47">
        <v>32495930</v>
      </c>
      <c r="W651" s="48">
        <v>42586</v>
      </c>
      <c r="X651" s="45"/>
    </row>
    <row r="652" spans="1:24" x14ac:dyDescent="0.2">
      <c r="A652" s="44" t="s">
        <v>635</v>
      </c>
      <c r="B652" s="45"/>
      <c r="C652" s="46"/>
      <c r="D652" s="45">
        <v>0.42101</v>
      </c>
      <c r="E652" s="46">
        <v>137</v>
      </c>
      <c r="F652" s="45">
        <v>-1.6203479999999999</v>
      </c>
      <c r="G652" s="46">
        <v>97</v>
      </c>
      <c r="H652" s="45">
        <v>-2.072524</v>
      </c>
      <c r="I652" s="46">
        <v>135</v>
      </c>
      <c r="J652" s="45"/>
      <c r="K652" s="46"/>
      <c r="L652" s="45"/>
      <c r="M652" s="46"/>
      <c r="N652" s="45"/>
      <c r="O652" s="46"/>
      <c r="P652" s="45"/>
      <c r="Q652" s="46"/>
      <c r="R652" s="45"/>
      <c r="S652" s="46"/>
      <c r="T652" s="45"/>
      <c r="U652" s="46"/>
      <c r="V652" s="47">
        <v>508640777</v>
      </c>
      <c r="W652" s="48">
        <v>42430</v>
      </c>
      <c r="X652" s="45"/>
    </row>
    <row r="653" spans="1:24" x14ac:dyDescent="0.2">
      <c r="A653" s="44" t="s">
        <v>636</v>
      </c>
      <c r="B653" s="45">
        <v>-0.33227499999999999</v>
      </c>
      <c r="C653" s="46">
        <v>110</v>
      </c>
      <c r="D653" s="45">
        <v>0.52442999999999995</v>
      </c>
      <c r="E653" s="46">
        <v>114</v>
      </c>
      <c r="F653" s="45">
        <v>-1.469924</v>
      </c>
      <c r="G653" s="46">
        <v>84</v>
      </c>
      <c r="H653" s="45">
        <v>-1.3713569999999999</v>
      </c>
      <c r="I653" s="46">
        <v>108</v>
      </c>
      <c r="J653" s="45">
        <v>-0.33227499999999999</v>
      </c>
      <c r="K653" s="46">
        <v>110</v>
      </c>
      <c r="L653" s="45">
        <v>5.9896440000000002</v>
      </c>
      <c r="M653" s="46">
        <v>26</v>
      </c>
      <c r="N653" s="45"/>
      <c r="O653" s="46"/>
      <c r="P653" s="45"/>
      <c r="Q653" s="46"/>
      <c r="R653" s="45"/>
      <c r="S653" s="46"/>
      <c r="T653" s="45"/>
      <c r="U653" s="46"/>
      <c r="V653" s="47">
        <v>267747611</v>
      </c>
      <c r="W653" s="48">
        <v>41865</v>
      </c>
      <c r="X653" s="45"/>
    </row>
    <row r="654" spans="1:24" x14ac:dyDescent="0.2">
      <c r="A654" s="44" t="s">
        <v>637</v>
      </c>
      <c r="B654" s="45">
        <v>2.7169629999999998</v>
      </c>
      <c r="C654" s="46">
        <v>54</v>
      </c>
      <c r="D654" s="45">
        <v>0.53122999999999998</v>
      </c>
      <c r="E654" s="46">
        <v>111</v>
      </c>
      <c r="F654" s="45">
        <v>-2.5601150000000001</v>
      </c>
      <c r="G654" s="46">
        <v>151</v>
      </c>
      <c r="H654" s="45">
        <v>-1.892244</v>
      </c>
      <c r="I654" s="46">
        <v>129</v>
      </c>
      <c r="J654" s="45">
        <v>2.7169629999999998</v>
      </c>
      <c r="K654" s="46">
        <v>54</v>
      </c>
      <c r="L654" s="45">
        <v>3.7027700000000001</v>
      </c>
      <c r="M654" s="46">
        <v>90</v>
      </c>
      <c r="N654" s="45">
        <v>5.7709700000000002</v>
      </c>
      <c r="O654" s="46">
        <v>68</v>
      </c>
      <c r="P654" s="45">
        <v>11.189173</v>
      </c>
      <c r="Q654" s="46">
        <v>36</v>
      </c>
      <c r="R654" s="45"/>
      <c r="S654" s="46"/>
      <c r="T654" s="45"/>
      <c r="U654" s="46"/>
      <c r="V654" s="47">
        <v>99636624</v>
      </c>
      <c r="W654" s="48">
        <v>40392</v>
      </c>
      <c r="X654" s="45">
        <v>6.6506629999999998</v>
      </c>
    </row>
    <row r="655" spans="1:24" x14ac:dyDescent="0.2">
      <c r="A655" s="44" t="s">
        <v>638</v>
      </c>
      <c r="B655" s="45">
        <v>2.9592139999999998</v>
      </c>
      <c r="C655" s="46">
        <v>51</v>
      </c>
      <c r="D655" s="45">
        <v>0.97328000000000003</v>
      </c>
      <c r="E655" s="46">
        <v>37</v>
      </c>
      <c r="F655" s="45">
        <v>-1.5981700000000001</v>
      </c>
      <c r="G655" s="46">
        <v>91</v>
      </c>
      <c r="H655" s="45">
        <v>-0.60526800000000003</v>
      </c>
      <c r="I655" s="46">
        <v>70</v>
      </c>
      <c r="J655" s="45">
        <v>2.9592139999999998</v>
      </c>
      <c r="K655" s="46">
        <v>51</v>
      </c>
      <c r="L655" s="45">
        <v>6.7625989999999998</v>
      </c>
      <c r="M655" s="46">
        <v>14</v>
      </c>
      <c r="N655" s="45">
        <v>8.2505939999999995</v>
      </c>
      <c r="O655" s="46">
        <v>11</v>
      </c>
      <c r="P655" s="45">
        <v>12.045081</v>
      </c>
      <c r="Q655" s="46">
        <v>27</v>
      </c>
      <c r="R655" s="45"/>
      <c r="S655" s="46"/>
      <c r="T655" s="45"/>
      <c r="U655" s="46"/>
      <c r="V655" s="47">
        <v>2805361458</v>
      </c>
      <c r="W655" s="48">
        <v>40546</v>
      </c>
      <c r="X655" s="45">
        <v>5.5352579999999998</v>
      </c>
    </row>
    <row r="656" spans="1:24" x14ac:dyDescent="0.2">
      <c r="A656" s="44" t="s">
        <v>639</v>
      </c>
      <c r="B656" s="45">
        <v>-2.514189</v>
      </c>
      <c r="C656" s="46">
        <v>137</v>
      </c>
      <c r="D656" s="45">
        <v>0.52393999999999996</v>
      </c>
      <c r="E656" s="46">
        <v>115</v>
      </c>
      <c r="F656" s="45">
        <v>-1.8289059999999999</v>
      </c>
      <c r="G656" s="46">
        <v>115</v>
      </c>
      <c r="H656" s="45">
        <v>-2.5629010000000001</v>
      </c>
      <c r="I656" s="46">
        <v>147</v>
      </c>
      <c r="J656" s="45">
        <v>-2.514189</v>
      </c>
      <c r="K656" s="46">
        <v>137</v>
      </c>
      <c r="L656" s="45">
        <v>3.8480810000000001</v>
      </c>
      <c r="M656" s="46">
        <v>85</v>
      </c>
      <c r="N656" s="45">
        <v>6.7750950000000003</v>
      </c>
      <c r="O656" s="46">
        <v>42</v>
      </c>
      <c r="P656" s="45">
        <v>10.683881</v>
      </c>
      <c r="Q656" s="46">
        <v>41</v>
      </c>
      <c r="R656" s="45">
        <v>9.7481430000000007</v>
      </c>
      <c r="S656" s="46">
        <v>37</v>
      </c>
      <c r="T656" s="45">
        <v>7.9476319999999996</v>
      </c>
      <c r="U656" s="46">
        <v>31</v>
      </c>
      <c r="V656" s="47">
        <v>419650004</v>
      </c>
      <c r="W656" s="48">
        <v>39022</v>
      </c>
      <c r="X656" s="45">
        <v>6.4763929999999998</v>
      </c>
    </row>
    <row r="657" spans="1:24" x14ac:dyDescent="0.2">
      <c r="A657" s="44" t="s">
        <v>640</v>
      </c>
      <c r="B657" s="45">
        <v>2.1678929999999998</v>
      </c>
      <c r="C657" s="46">
        <v>67</v>
      </c>
      <c r="D657" s="45">
        <v>0.94025000000000003</v>
      </c>
      <c r="E657" s="46">
        <v>43</v>
      </c>
      <c r="F657" s="45">
        <v>-1.7222919999999999</v>
      </c>
      <c r="G657" s="46">
        <v>106</v>
      </c>
      <c r="H657" s="45">
        <v>-0.42230699999999999</v>
      </c>
      <c r="I657" s="46">
        <v>61</v>
      </c>
      <c r="J657" s="45">
        <v>2.1678929999999998</v>
      </c>
      <c r="K657" s="46">
        <v>67</v>
      </c>
      <c r="L657" s="45">
        <v>5.7278580000000003</v>
      </c>
      <c r="M657" s="46">
        <v>30</v>
      </c>
      <c r="N657" s="45">
        <v>7.0502989999999999</v>
      </c>
      <c r="O657" s="46">
        <v>37</v>
      </c>
      <c r="P657" s="45">
        <v>11.156067999999999</v>
      </c>
      <c r="Q657" s="46">
        <v>37</v>
      </c>
      <c r="R657" s="45"/>
      <c r="S657" s="46"/>
      <c r="T657" s="45"/>
      <c r="U657" s="46"/>
      <c r="V657" s="47">
        <v>801667761</v>
      </c>
      <c r="W657" s="48">
        <v>40392</v>
      </c>
      <c r="X657" s="45">
        <v>5.6959119999999999</v>
      </c>
    </row>
    <row r="658" spans="1:24" x14ac:dyDescent="0.2">
      <c r="A658" s="44" t="s">
        <v>641</v>
      </c>
      <c r="B658" s="45">
        <v>1.9229449999999999</v>
      </c>
      <c r="C658" s="46">
        <v>74</v>
      </c>
      <c r="D658" s="45">
        <v>0.65522000000000002</v>
      </c>
      <c r="E658" s="46">
        <v>93</v>
      </c>
      <c r="F658" s="45">
        <v>-1.6369819999999999</v>
      </c>
      <c r="G658" s="46">
        <v>98</v>
      </c>
      <c r="H658" s="45">
        <v>-0.69977999999999996</v>
      </c>
      <c r="I658" s="46">
        <v>77</v>
      </c>
      <c r="J658" s="45">
        <v>1.9229449999999999</v>
      </c>
      <c r="K658" s="46">
        <v>74</v>
      </c>
      <c r="L658" s="45">
        <v>5.5065869999999997</v>
      </c>
      <c r="M658" s="46">
        <v>36</v>
      </c>
      <c r="N658" s="45">
        <v>6.7176099999999996</v>
      </c>
      <c r="O658" s="46">
        <v>44</v>
      </c>
      <c r="P658" s="45">
        <v>10.157271</v>
      </c>
      <c r="Q658" s="46">
        <v>51</v>
      </c>
      <c r="R658" s="45"/>
      <c r="S658" s="46"/>
      <c r="T658" s="45"/>
      <c r="U658" s="46"/>
      <c r="V658" s="47">
        <v>310347274</v>
      </c>
      <c r="W658" s="48">
        <v>40392</v>
      </c>
      <c r="X658" s="45">
        <v>4.8194189999999999</v>
      </c>
    </row>
    <row r="659" spans="1:24" x14ac:dyDescent="0.2">
      <c r="A659" s="44" t="s">
        <v>642</v>
      </c>
      <c r="B659" s="45">
        <v>4.449084</v>
      </c>
      <c r="C659" s="46">
        <v>25</v>
      </c>
      <c r="D659" s="45">
        <v>2.5319999999999999E-2</v>
      </c>
      <c r="E659" s="46">
        <v>169</v>
      </c>
      <c r="F659" s="45">
        <v>-2.3713060000000001</v>
      </c>
      <c r="G659" s="46">
        <v>143</v>
      </c>
      <c r="H659" s="45">
        <v>-1.5526089999999999</v>
      </c>
      <c r="I659" s="46">
        <v>116</v>
      </c>
      <c r="J659" s="45">
        <v>4.449084</v>
      </c>
      <c r="K659" s="46">
        <v>25</v>
      </c>
      <c r="L659" s="45">
        <v>6.1269819999999999</v>
      </c>
      <c r="M659" s="46">
        <v>25</v>
      </c>
      <c r="N659" s="45"/>
      <c r="O659" s="46"/>
      <c r="P659" s="45"/>
      <c r="Q659" s="46"/>
      <c r="R659" s="45"/>
      <c r="S659" s="46"/>
      <c r="T659" s="45"/>
      <c r="U659" s="46"/>
      <c r="V659" s="47">
        <v>1263373504</v>
      </c>
      <c r="W659" s="48">
        <v>41610</v>
      </c>
      <c r="X659" s="45"/>
    </row>
    <row r="660" spans="1:24" x14ac:dyDescent="0.2">
      <c r="A660" s="44" t="s">
        <v>643</v>
      </c>
      <c r="B660" s="45">
        <v>-3.6877110000000002</v>
      </c>
      <c r="C660" s="46">
        <v>143</v>
      </c>
      <c r="D660" s="45">
        <v>0.72616999999999998</v>
      </c>
      <c r="E660" s="46">
        <v>81</v>
      </c>
      <c r="F660" s="45">
        <v>-2.9988969999999999</v>
      </c>
      <c r="G660" s="46">
        <v>165</v>
      </c>
      <c r="H660" s="45">
        <v>-4.2772110000000003</v>
      </c>
      <c r="I660" s="46">
        <v>167</v>
      </c>
      <c r="J660" s="45">
        <v>-3.6877110000000002</v>
      </c>
      <c r="K660" s="46">
        <v>143</v>
      </c>
      <c r="L660" s="45">
        <v>4.3497070000000004</v>
      </c>
      <c r="M660" s="46">
        <v>67</v>
      </c>
      <c r="N660" s="45">
        <v>6.3373340000000002</v>
      </c>
      <c r="O660" s="46">
        <v>53</v>
      </c>
      <c r="P660" s="45"/>
      <c r="Q660" s="46"/>
      <c r="R660" s="45"/>
      <c r="S660" s="46"/>
      <c r="T660" s="45"/>
      <c r="U660" s="46"/>
      <c r="V660" s="47">
        <v>1138445172</v>
      </c>
      <c r="W660" s="48">
        <v>41283</v>
      </c>
      <c r="X660" s="45">
        <v>7.0355249999999998</v>
      </c>
    </row>
    <row r="661" spans="1:24" x14ac:dyDescent="0.2">
      <c r="A661" s="44" t="s">
        <v>644</v>
      </c>
      <c r="B661" s="45">
        <v>4.0335660000000004</v>
      </c>
      <c r="C661" s="46">
        <v>29</v>
      </c>
      <c r="D661" s="45">
        <v>1.5380199999999999</v>
      </c>
      <c r="E661" s="46">
        <v>10</v>
      </c>
      <c r="F661" s="45">
        <v>-0.41397699999999998</v>
      </c>
      <c r="G661" s="46">
        <v>37</v>
      </c>
      <c r="H661" s="45">
        <v>-1.61378</v>
      </c>
      <c r="I661" s="46">
        <v>119</v>
      </c>
      <c r="J661" s="45">
        <v>4.0335660000000004</v>
      </c>
      <c r="K661" s="46">
        <v>29</v>
      </c>
      <c r="L661" s="45">
        <v>4.1549430000000003</v>
      </c>
      <c r="M661" s="46">
        <v>76</v>
      </c>
      <c r="N661" s="45">
        <v>6.7666110000000002</v>
      </c>
      <c r="O661" s="46">
        <v>43</v>
      </c>
      <c r="P661" s="45"/>
      <c r="Q661" s="46"/>
      <c r="R661" s="45"/>
      <c r="S661" s="46"/>
      <c r="T661" s="45"/>
      <c r="U661" s="46"/>
      <c r="V661" s="47">
        <v>1427216332</v>
      </c>
      <c r="W661" s="48">
        <v>41568</v>
      </c>
      <c r="X661" s="45">
        <v>7.1794520000000004</v>
      </c>
    </row>
    <row r="662" spans="1:24" x14ac:dyDescent="0.2">
      <c r="A662" s="44" t="s">
        <v>645</v>
      </c>
      <c r="B662" s="45"/>
      <c r="C662" s="46"/>
      <c r="D662" s="45">
        <v>0.27821000000000001</v>
      </c>
      <c r="E662" s="46">
        <v>154</v>
      </c>
      <c r="F662" s="45">
        <v>-2.8063470000000001</v>
      </c>
      <c r="G662" s="46">
        <v>161</v>
      </c>
      <c r="H662" s="45">
        <v>-2.5825819999999999</v>
      </c>
      <c r="I662" s="46">
        <v>148</v>
      </c>
      <c r="J662" s="45"/>
      <c r="K662" s="46"/>
      <c r="L662" s="45"/>
      <c r="M662" s="46"/>
      <c r="N662" s="45"/>
      <c r="O662" s="46"/>
      <c r="P662" s="45"/>
      <c r="Q662" s="46"/>
      <c r="R662" s="45"/>
      <c r="S662" s="46"/>
      <c r="T662" s="45"/>
      <c r="U662" s="46"/>
      <c r="V662" s="47">
        <v>44658844</v>
      </c>
      <c r="W662" s="48">
        <v>42464</v>
      </c>
      <c r="X662" s="45"/>
    </row>
    <row r="663" spans="1:24" x14ac:dyDescent="0.2">
      <c r="A663" s="44" t="s">
        <v>646</v>
      </c>
      <c r="B663" s="45">
        <v>-1.64E-4</v>
      </c>
      <c r="C663" s="46">
        <v>106</v>
      </c>
      <c r="D663" s="45">
        <v>0.20041999999999999</v>
      </c>
      <c r="E663" s="46">
        <v>162</v>
      </c>
      <c r="F663" s="45">
        <v>-1.7057290000000001</v>
      </c>
      <c r="G663" s="46">
        <v>105</v>
      </c>
      <c r="H663" s="45">
        <v>-6.4833000000000002E-2</v>
      </c>
      <c r="I663" s="46">
        <v>54</v>
      </c>
      <c r="J663" s="45">
        <v>-1.64E-4</v>
      </c>
      <c r="K663" s="46">
        <v>106</v>
      </c>
      <c r="L663" s="45">
        <v>5.2419140000000004</v>
      </c>
      <c r="M663" s="46">
        <v>48</v>
      </c>
      <c r="N663" s="45">
        <v>7.7382980000000003</v>
      </c>
      <c r="O663" s="46">
        <v>23</v>
      </c>
      <c r="P663" s="45">
        <v>12.425236999999999</v>
      </c>
      <c r="Q663" s="46">
        <v>19</v>
      </c>
      <c r="R663" s="45"/>
      <c r="S663" s="46"/>
      <c r="T663" s="45"/>
      <c r="U663" s="46"/>
      <c r="V663" s="47">
        <v>914580650</v>
      </c>
      <c r="W663" s="48">
        <v>39660</v>
      </c>
      <c r="X663" s="45">
        <v>6.0931009999999999</v>
      </c>
    </row>
    <row r="664" spans="1:24" x14ac:dyDescent="0.2">
      <c r="A664" s="44" t="s">
        <v>647</v>
      </c>
      <c r="B664" s="45">
        <v>0.74410600000000005</v>
      </c>
      <c r="C664" s="46">
        <v>92</v>
      </c>
      <c r="D664" s="45">
        <v>0.28411999999999998</v>
      </c>
      <c r="E664" s="46">
        <v>152</v>
      </c>
      <c r="F664" s="45">
        <v>-1.789145</v>
      </c>
      <c r="G664" s="46">
        <v>110</v>
      </c>
      <c r="H664" s="45">
        <v>-0.68447999999999998</v>
      </c>
      <c r="I664" s="46">
        <v>75</v>
      </c>
      <c r="J664" s="45">
        <v>0.74410600000000005</v>
      </c>
      <c r="K664" s="46">
        <v>92</v>
      </c>
      <c r="L664" s="45">
        <v>4.7236599999999997</v>
      </c>
      <c r="M664" s="46">
        <v>62</v>
      </c>
      <c r="N664" s="45">
        <v>5.7361079999999998</v>
      </c>
      <c r="O664" s="46">
        <v>69</v>
      </c>
      <c r="P664" s="45">
        <v>10.480948</v>
      </c>
      <c r="Q664" s="46">
        <v>46</v>
      </c>
      <c r="R664" s="45">
        <v>10.164908</v>
      </c>
      <c r="S664" s="46">
        <v>31</v>
      </c>
      <c r="T664" s="45">
        <v>8.9957659999999997</v>
      </c>
      <c r="U664" s="46">
        <v>21</v>
      </c>
      <c r="V664" s="47">
        <v>467561542</v>
      </c>
      <c r="W664" s="48">
        <v>38231</v>
      </c>
      <c r="X664" s="45">
        <v>6.2960019999999997</v>
      </c>
    </row>
    <row r="665" spans="1:24" x14ac:dyDescent="0.2">
      <c r="A665" s="44" t="s">
        <v>648</v>
      </c>
      <c r="B665" s="45"/>
      <c r="C665" s="46"/>
      <c r="D665" s="45">
        <v>1.0681799999999999</v>
      </c>
      <c r="E665" s="46">
        <v>30</v>
      </c>
      <c r="F665" s="45"/>
      <c r="G665" s="46"/>
      <c r="H665" s="45"/>
      <c r="I665" s="46"/>
      <c r="J665" s="45"/>
      <c r="K665" s="46"/>
      <c r="L665" s="45"/>
      <c r="M665" s="46"/>
      <c r="N665" s="45"/>
      <c r="O665" s="46"/>
      <c r="P665" s="45"/>
      <c r="Q665" s="46"/>
      <c r="R665" s="45"/>
      <c r="S665" s="46"/>
      <c r="T665" s="45"/>
      <c r="U665" s="46"/>
      <c r="V665" s="47">
        <v>42989797</v>
      </c>
      <c r="W665" s="48">
        <v>42678</v>
      </c>
      <c r="X665" s="45"/>
    </row>
    <row r="666" spans="1:24" x14ac:dyDescent="0.2">
      <c r="A666" s="44" t="s">
        <v>649</v>
      </c>
      <c r="B666" s="45">
        <v>5.3625660000000002</v>
      </c>
      <c r="C666" s="46">
        <v>18</v>
      </c>
      <c r="D666" s="45">
        <v>1.2242</v>
      </c>
      <c r="E666" s="46">
        <v>17</v>
      </c>
      <c r="F666" s="45">
        <v>-1.2442839999999999</v>
      </c>
      <c r="G666" s="46">
        <v>75</v>
      </c>
      <c r="H666" s="45">
        <v>0.87607500000000005</v>
      </c>
      <c r="I666" s="46">
        <v>30</v>
      </c>
      <c r="J666" s="45">
        <v>5.3625660000000002</v>
      </c>
      <c r="K666" s="46">
        <v>18</v>
      </c>
      <c r="L666" s="45">
        <v>5.3742479999999997</v>
      </c>
      <c r="M666" s="46">
        <v>41</v>
      </c>
      <c r="N666" s="45">
        <v>6.9428669999999997</v>
      </c>
      <c r="O666" s="46">
        <v>39</v>
      </c>
      <c r="P666" s="45">
        <v>11.810758999999999</v>
      </c>
      <c r="Q666" s="46">
        <v>30</v>
      </c>
      <c r="R666" s="45">
        <v>11.320465</v>
      </c>
      <c r="S666" s="46">
        <v>23</v>
      </c>
      <c r="T666" s="45">
        <v>9.7053270000000005</v>
      </c>
      <c r="U666" s="46">
        <v>15</v>
      </c>
      <c r="V666" s="47">
        <v>14485376206</v>
      </c>
      <c r="W666" s="48">
        <v>34731</v>
      </c>
      <c r="X666" s="45">
        <v>5.8126480000000003</v>
      </c>
    </row>
    <row r="667" spans="1:24" x14ac:dyDescent="0.2">
      <c r="A667" s="44" t="s">
        <v>650</v>
      </c>
      <c r="B667" s="45">
        <v>2.3927909999999999</v>
      </c>
      <c r="C667" s="46">
        <v>59</v>
      </c>
      <c r="D667" s="45">
        <v>0.77859999999999996</v>
      </c>
      <c r="E667" s="46">
        <v>72</v>
      </c>
      <c r="F667" s="45">
        <v>-1.843898</v>
      </c>
      <c r="G667" s="46">
        <v>117</v>
      </c>
      <c r="H667" s="45">
        <v>-0.81622600000000001</v>
      </c>
      <c r="I667" s="46">
        <v>87</v>
      </c>
      <c r="J667" s="45">
        <v>2.3927909999999999</v>
      </c>
      <c r="K667" s="46">
        <v>59</v>
      </c>
      <c r="L667" s="45">
        <v>5.3504199999999997</v>
      </c>
      <c r="M667" s="46">
        <v>43</v>
      </c>
      <c r="N667" s="45">
        <v>7.4146369999999999</v>
      </c>
      <c r="O667" s="46">
        <v>29</v>
      </c>
      <c r="P667" s="45">
        <v>13.115523</v>
      </c>
      <c r="Q667" s="46">
        <v>11</v>
      </c>
      <c r="R667" s="45">
        <v>12.126194</v>
      </c>
      <c r="S667" s="46">
        <v>13</v>
      </c>
      <c r="T667" s="45">
        <v>10.832635</v>
      </c>
      <c r="U667" s="46">
        <v>5</v>
      </c>
      <c r="V667" s="47">
        <v>882261073</v>
      </c>
      <c r="W667" s="48">
        <v>38947</v>
      </c>
      <c r="X667" s="45">
        <v>6.8788879999999999</v>
      </c>
    </row>
    <row r="668" spans="1:24" x14ac:dyDescent="0.2">
      <c r="A668" s="44" t="s">
        <v>651</v>
      </c>
      <c r="B668" s="45">
        <v>3.245387</v>
      </c>
      <c r="C668" s="46">
        <v>44</v>
      </c>
      <c r="D668" s="45">
        <v>0.69067999999999996</v>
      </c>
      <c r="E668" s="46">
        <v>87</v>
      </c>
      <c r="F668" s="45">
        <v>-1.508761</v>
      </c>
      <c r="G668" s="46">
        <v>85</v>
      </c>
      <c r="H668" s="45">
        <v>-0.57551200000000002</v>
      </c>
      <c r="I668" s="46">
        <v>69</v>
      </c>
      <c r="J668" s="45">
        <v>3.245387</v>
      </c>
      <c r="K668" s="46">
        <v>44</v>
      </c>
      <c r="L668" s="45">
        <v>5.6572550000000001</v>
      </c>
      <c r="M668" s="46">
        <v>32</v>
      </c>
      <c r="N668" s="45">
        <v>7.4930620000000001</v>
      </c>
      <c r="O668" s="46">
        <v>26</v>
      </c>
      <c r="P668" s="45">
        <v>12.114701</v>
      </c>
      <c r="Q668" s="46">
        <v>24</v>
      </c>
      <c r="R668" s="45">
        <v>11.319569</v>
      </c>
      <c r="S668" s="46">
        <v>24</v>
      </c>
      <c r="T668" s="45">
        <v>10.382797999999999</v>
      </c>
      <c r="U668" s="46">
        <v>8</v>
      </c>
      <c r="V668" s="47">
        <v>1622267301</v>
      </c>
      <c r="W668" s="48">
        <v>39016</v>
      </c>
      <c r="X668" s="45">
        <v>5.5971229999999998</v>
      </c>
    </row>
    <row r="669" spans="1:24" x14ac:dyDescent="0.2">
      <c r="A669" s="44" t="s">
        <v>652</v>
      </c>
      <c r="B669" s="45">
        <v>2.1840869999999999</v>
      </c>
      <c r="C669" s="46">
        <v>66</v>
      </c>
      <c r="D669" s="45">
        <v>0.49539</v>
      </c>
      <c r="E669" s="46">
        <v>121</v>
      </c>
      <c r="F669" s="45">
        <v>-2.334085</v>
      </c>
      <c r="G669" s="46">
        <v>142</v>
      </c>
      <c r="H669" s="45">
        <v>-1.4264859999999999</v>
      </c>
      <c r="I669" s="46">
        <v>112</v>
      </c>
      <c r="J669" s="45">
        <v>2.1840869999999999</v>
      </c>
      <c r="K669" s="46">
        <v>66</v>
      </c>
      <c r="L669" s="45">
        <v>3.5098910000000001</v>
      </c>
      <c r="M669" s="46">
        <v>93</v>
      </c>
      <c r="N669" s="45">
        <v>6.1026490000000004</v>
      </c>
      <c r="O669" s="46">
        <v>61</v>
      </c>
      <c r="P669" s="45">
        <v>10.192337999999999</v>
      </c>
      <c r="Q669" s="46">
        <v>49</v>
      </c>
      <c r="R669" s="45"/>
      <c r="S669" s="46"/>
      <c r="T669" s="45"/>
      <c r="U669" s="46"/>
      <c r="V669" s="47">
        <v>375886175</v>
      </c>
      <c r="W669" s="48">
        <v>40787</v>
      </c>
      <c r="X669" s="45">
        <v>6.1681869999999996</v>
      </c>
    </row>
    <row r="670" spans="1:24" x14ac:dyDescent="0.2">
      <c r="A670" s="44" t="s">
        <v>653</v>
      </c>
      <c r="B670" s="45">
        <v>4.3121770000000001</v>
      </c>
      <c r="C670" s="46">
        <v>26</v>
      </c>
      <c r="D670" s="45">
        <v>0.81745000000000001</v>
      </c>
      <c r="E670" s="46">
        <v>62</v>
      </c>
      <c r="F670" s="45">
        <v>0.82326299999999997</v>
      </c>
      <c r="G670" s="46">
        <v>14</v>
      </c>
      <c r="H670" s="45">
        <v>1.930536</v>
      </c>
      <c r="I670" s="46">
        <v>12</v>
      </c>
      <c r="J670" s="45">
        <v>4.3121770000000001</v>
      </c>
      <c r="K670" s="46">
        <v>26</v>
      </c>
      <c r="L670" s="45">
        <v>6.7242800000000003</v>
      </c>
      <c r="M670" s="46">
        <v>15</v>
      </c>
      <c r="N670" s="45">
        <v>7.3420610000000002</v>
      </c>
      <c r="O670" s="46">
        <v>31</v>
      </c>
      <c r="P670" s="45">
        <v>12.05212</v>
      </c>
      <c r="Q670" s="46">
        <v>26</v>
      </c>
      <c r="R670" s="45">
        <v>10.700426999999999</v>
      </c>
      <c r="S670" s="46">
        <v>28</v>
      </c>
      <c r="T670" s="45"/>
      <c r="U670" s="46"/>
      <c r="V670" s="47">
        <v>580684465</v>
      </c>
      <c r="W670" s="48">
        <v>39357</v>
      </c>
      <c r="X670" s="45">
        <v>3.9660090000000001</v>
      </c>
    </row>
    <row r="671" spans="1:24" x14ac:dyDescent="0.2">
      <c r="A671" s="44" t="s">
        <v>654</v>
      </c>
      <c r="B671" s="45">
        <v>-1.1433439999999999</v>
      </c>
      <c r="C671" s="46">
        <v>122</v>
      </c>
      <c r="D671" s="45">
        <v>0.41741</v>
      </c>
      <c r="E671" s="46">
        <v>138</v>
      </c>
      <c r="F671" s="45">
        <v>-1.8127800000000001</v>
      </c>
      <c r="G671" s="46">
        <v>111</v>
      </c>
      <c r="H671" s="45">
        <v>-2.0846309999999999</v>
      </c>
      <c r="I671" s="46">
        <v>136</v>
      </c>
      <c r="J671" s="45">
        <v>-1.1433439999999999</v>
      </c>
      <c r="K671" s="46">
        <v>122</v>
      </c>
      <c r="L671" s="45">
        <v>4.1833600000000004</v>
      </c>
      <c r="M671" s="46">
        <v>74</v>
      </c>
      <c r="N671" s="45">
        <v>5.8551970000000004</v>
      </c>
      <c r="O671" s="46">
        <v>67</v>
      </c>
      <c r="P671" s="45">
        <v>12.139035</v>
      </c>
      <c r="Q671" s="46">
        <v>23</v>
      </c>
      <c r="R671" s="45">
        <v>11.766572</v>
      </c>
      <c r="S671" s="46">
        <v>18</v>
      </c>
      <c r="T671" s="45"/>
      <c r="U671" s="46"/>
      <c r="V671" s="47">
        <v>761198677</v>
      </c>
      <c r="W671" s="48">
        <v>39381</v>
      </c>
      <c r="X671" s="45">
        <v>6.5812900000000001</v>
      </c>
    </row>
    <row r="672" spans="1:24" x14ac:dyDescent="0.2">
      <c r="A672" s="44" t="s">
        <v>655</v>
      </c>
      <c r="B672" s="45">
        <v>-1.270993</v>
      </c>
      <c r="C672" s="46">
        <v>125</v>
      </c>
      <c r="D672" s="45">
        <v>0.69625999999999999</v>
      </c>
      <c r="E672" s="46">
        <v>85</v>
      </c>
      <c r="F672" s="45">
        <v>-1.95922</v>
      </c>
      <c r="G672" s="46">
        <v>124</v>
      </c>
      <c r="H672" s="45">
        <v>-2.7363810000000002</v>
      </c>
      <c r="I672" s="46">
        <v>151</v>
      </c>
      <c r="J672" s="45">
        <v>-1.270993</v>
      </c>
      <c r="K672" s="46">
        <v>125</v>
      </c>
      <c r="L672" s="45">
        <v>2.9826679999999999</v>
      </c>
      <c r="M672" s="46">
        <v>106</v>
      </c>
      <c r="N672" s="45">
        <v>4.5621099999999997</v>
      </c>
      <c r="O672" s="46">
        <v>87</v>
      </c>
      <c r="P672" s="45">
        <v>11.089981</v>
      </c>
      <c r="Q672" s="46">
        <v>38</v>
      </c>
      <c r="R672" s="45">
        <v>11.413893</v>
      </c>
      <c r="S672" s="46">
        <v>22</v>
      </c>
      <c r="T672" s="45">
        <v>9.1239299999999997</v>
      </c>
      <c r="U672" s="46">
        <v>18</v>
      </c>
      <c r="V672" s="47">
        <v>6343868766</v>
      </c>
      <c r="W672" s="48">
        <v>34547</v>
      </c>
      <c r="X672" s="45">
        <v>5.0513519999999996</v>
      </c>
    </row>
    <row r="673" spans="1:24" x14ac:dyDescent="0.2">
      <c r="A673" s="44" t="s">
        <v>656</v>
      </c>
      <c r="B673" s="45"/>
      <c r="C673" s="46"/>
      <c r="D673" s="45">
        <v>0.67800000000000005</v>
      </c>
      <c r="E673" s="46">
        <v>89</v>
      </c>
      <c r="F673" s="45">
        <v>-2.2730480000000002</v>
      </c>
      <c r="G673" s="46">
        <v>139</v>
      </c>
      <c r="H673" s="45">
        <v>-2.1028419999999999</v>
      </c>
      <c r="I673" s="46">
        <v>138</v>
      </c>
      <c r="J673" s="45"/>
      <c r="K673" s="46"/>
      <c r="L673" s="45"/>
      <c r="M673" s="46"/>
      <c r="N673" s="45"/>
      <c r="O673" s="46"/>
      <c r="P673" s="45"/>
      <c r="Q673" s="46"/>
      <c r="R673" s="45"/>
      <c r="S673" s="46"/>
      <c r="T673" s="45"/>
      <c r="U673" s="46"/>
      <c r="V673" s="47">
        <v>60259694</v>
      </c>
      <c r="W673" s="48">
        <v>42446</v>
      </c>
      <c r="X673" s="45"/>
    </row>
    <row r="674" spans="1:24" x14ac:dyDescent="0.2">
      <c r="A674" s="44" t="s">
        <v>657</v>
      </c>
      <c r="B674" s="45">
        <v>-2.7495919999999998</v>
      </c>
      <c r="C674" s="46">
        <v>138</v>
      </c>
      <c r="D674" s="45">
        <v>0.33846999999999999</v>
      </c>
      <c r="E674" s="46">
        <v>147</v>
      </c>
      <c r="F674" s="45">
        <v>-2.1093449999999998</v>
      </c>
      <c r="G674" s="46">
        <v>135</v>
      </c>
      <c r="H674" s="45">
        <v>-1.6263209999999999</v>
      </c>
      <c r="I674" s="46">
        <v>120</v>
      </c>
      <c r="J674" s="45">
        <v>-2.7495919999999998</v>
      </c>
      <c r="K674" s="46">
        <v>138</v>
      </c>
      <c r="L674" s="45">
        <v>2.0782129999999999</v>
      </c>
      <c r="M674" s="46">
        <v>117</v>
      </c>
      <c r="N674" s="45">
        <v>2.974402</v>
      </c>
      <c r="O674" s="46">
        <v>98</v>
      </c>
      <c r="P674" s="45">
        <v>6.5586520000000004</v>
      </c>
      <c r="Q674" s="46">
        <v>76</v>
      </c>
      <c r="R674" s="45">
        <v>6.484534</v>
      </c>
      <c r="S674" s="46">
        <v>53</v>
      </c>
      <c r="T674" s="45">
        <v>5.7545460000000004</v>
      </c>
      <c r="U674" s="46">
        <v>39</v>
      </c>
      <c r="V674" s="47">
        <v>911852556</v>
      </c>
      <c r="W674" s="48">
        <v>38720</v>
      </c>
      <c r="X674" s="45">
        <v>5.696421</v>
      </c>
    </row>
    <row r="675" spans="1:24" x14ac:dyDescent="0.2">
      <c r="A675" s="44" t="s">
        <v>658</v>
      </c>
      <c r="B675" s="45">
        <v>2.0765220000000002</v>
      </c>
      <c r="C675" s="46">
        <v>68</v>
      </c>
      <c r="D675" s="45">
        <v>0.45095000000000002</v>
      </c>
      <c r="E675" s="46">
        <v>128</v>
      </c>
      <c r="F675" s="45">
        <v>-1.948186</v>
      </c>
      <c r="G675" s="46">
        <v>123</v>
      </c>
      <c r="H675" s="45">
        <v>-0.88373100000000004</v>
      </c>
      <c r="I675" s="46">
        <v>91</v>
      </c>
      <c r="J675" s="45">
        <v>2.0765220000000002</v>
      </c>
      <c r="K675" s="46">
        <v>68</v>
      </c>
      <c r="L675" s="45">
        <v>5.6527529999999997</v>
      </c>
      <c r="M675" s="46">
        <v>33</v>
      </c>
      <c r="N675" s="45">
        <v>6.9015849999999999</v>
      </c>
      <c r="O675" s="46">
        <v>40</v>
      </c>
      <c r="P675" s="45">
        <v>11.300364</v>
      </c>
      <c r="Q675" s="46">
        <v>35</v>
      </c>
      <c r="R675" s="45">
        <v>11.039384999999999</v>
      </c>
      <c r="S675" s="46">
        <v>25</v>
      </c>
      <c r="T675" s="45">
        <v>8.66601</v>
      </c>
      <c r="U675" s="46">
        <v>24</v>
      </c>
      <c r="V675" s="47">
        <v>4822168440</v>
      </c>
      <c r="W675" s="48">
        <v>37258</v>
      </c>
      <c r="X675" s="45">
        <v>6.1015139999999999</v>
      </c>
    </row>
    <row r="676" spans="1:24" x14ac:dyDescent="0.2">
      <c r="A676" s="44" t="s">
        <v>659</v>
      </c>
      <c r="B676" s="45">
        <v>1.9532639999999999</v>
      </c>
      <c r="C676" s="46">
        <v>73</v>
      </c>
      <c r="D676" s="45">
        <v>0.55981000000000003</v>
      </c>
      <c r="E676" s="46">
        <v>106</v>
      </c>
      <c r="F676" s="45">
        <v>-1.8932279999999999</v>
      </c>
      <c r="G676" s="46">
        <v>118</v>
      </c>
      <c r="H676" s="45">
        <v>-0.77681699999999998</v>
      </c>
      <c r="I676" s="46">
        <v>84</v>
      </c>
      <c r="J676" s="45">
        <v>1.9532639999999999</v>
      </c>
      <c r="K676" s="46">
        <v>73</v>
      </c>
      <c r="L676" s="45">
        <v>4.0112800000000002</v>
      </c>
      <c r="M676" s="46">
        <v>82</v>
      </c>
      <c r="N676" s="45">
        <v>6.245285</v>
      </c>
      <c r="O676" s="46">
        <v>58</v>
      </c>
      <c r="P676" s="45"/>
      <c r="Q676" s="46"/>
      <c r="R676" s="45"/>
      <c r="S676" s="46"/>
      <c r="T676" s="45"/>
      <c r="U676" s="46"/>
      <c r="V676" s="47">
        <v>77509490</v>
      </c>
      <c r="W676" s="48">
        <v>41456</v>
      </c>
      <c r="X676" s="45">
        <v>6.7923859999999996</v>
      </c>
    </row>
    <row r="677" spans="1:24" x14ac:dyDescent="0.2">
      <c r="A677" s="44" t="s">
        <v>660</v>
      </c>
      <c r="B677" s="45">
        <v>2.6756600000000001</v>
      </c>
      <c r="C677" s="46">
        <v>55</v>
      </c>
      <c r="D677" s="45">
        <v>0.56706000000000001</v>
      </c>
      <c r="E677" s="46">
        <v>103</v>
      </c>
      <c r="F677" s="45">
        <v>-1.7480899999999999</v>
      </c>
      <c r="G677" s="46">
        <v>108</v>
      </c>
      <c r="H677" s="45">
        <v>-0.70421999999999996</v>
      </c>
      <c r="I677" s="46">
        <v>78</v>
      </c>
      <c r="J677" s="45">
        <v>2.6756600000000001</v>
      </c>
      <c r="K677" s="46">
        <v>55</v>
      </c>
      <c r="L677" s="45">
        <v>4.1480810000000004</v>
      </c>
      <c r="M677" s="46">
        <v>77</v>
      </c>
      <c r="N677" s="45">
        <v>6.3164110000000004</v>
      </c>
      <c r="O677" s="46">
        <v>54</v>
      </c>
      <c r="P677" s="45"/>
      <c r="Q677" s="46"/>
      <c r="R677" s="45"/>
      <c r="S677" s="46"/>
      <c r="T677" s="45"/>
      <c r="U677" s="46"/>
      <c r="V677" s="47">
        <v>113074842</v>
      </c>
      <c r="W677" s="48">
        <v>37778</v>
      </c>
      <c r="X677" s="45">
        <v>6.1317690000000002</v>
      </c>
    </row>
    <row r="678" spans="1:24" x14ac:dyDescent="0.2">
      <c r="A678" s="44" t="s">
        <v>661</v>
      </c>
      <c r="B678" s="45">
        <v>6.5825699999999996</v>
      </c>
      <c r="C678" s="46">
        <v>11</v>
      </c>
      <c r="D678" s="45">
        <v>0.52339000000000002</v>
      </c>
      <c r="E678" s="46">
        <v>116</v>
      </c>
      <c r="F678" s="45">
        <v>-0.33040799999999998</v>
      </c>
      <c r="G678" s="46">
        <v>34</v>
      </c>
      <c r="H678" s="45">
        <v>1.378053</v>
      </c>
      <c r="I678" s="46">
        <v>20</v>
      </c>
      <c r="J678" s="45">
        <v>6.5825699999999996</v>
      </c>
      <c r="K678" s="46">
        <v>11</v>
      </c>
      <c r="L678" s="45"/>
      <c r="M678" s="46"/>
      <c r="N678" s="45"/>
      <c r="O678" s="46"/>
      <c r="P678" s="45"/>
      <c r="Q678" s="46"/>
      <c r="R678" s="45"/>
      <c r="S678" s="46"/>
      <c r="T678" s="45"/>
      <c r="U678" s="46"/>
      <c r="V678" s="47">
        <v>159804792</v>
      </c>
      <c r="W678" s="48">
        <v>42088</v>
      </c>
      <c r="X678" s="45"/>
    </row>
    <row r="679" spans="1:24" x14ac:dyDescent="0.2">
      <c r="A679" s="44" t="s">
        <v>662</v>
      </c>
      <c r="B679" s="45">
        <v>3.0257040000000002</v>
      </c>
      <c r="C679" s="46">
        <v>49</v>
      </c>
      <c r="D679" s="45">
        <v>0.66759999999999997</v>
      </c>
      <c r="E679" s="46">
        <v>92</v>
      </c>
      <c r="F679" s="45">
        <v>-2.5448050000000002</v>
      </c>
      <c r="G679" s="46">
        <v>150</v>
      </c>
      <c r="H679" s="45">
        <v>-2.1024910000000001</v>
      </c>
      <c r="I679" s="46">
        <v>137</v>
      </c>
      <c r="J679" s="45">
        <v>3.0257040000000002</v>
      </c>
      <c r="K679" s="46">
        <v>49</v>
      </c>
      <c r="L679" s="45">
        <v>2.6747589999999999</v>
      </c>
      <c r="M679" s="46">
        <v>111</v>
      </c>
      <c r="N679" s="45">
        <v>3.5981329999999998</v>
      </c>
      <c r="O679" s="46">
        <v>93</v>
      </c>
      <c r="P679" s="45">
        <v>9.5152439999999991</v>
      </c>
      <c r="Q679" s="46">
        <v>59</v>
      </c>
      <c r="R679" s="45">
        <v>9.7086400000000008</v>
      </c>
      <c r="S679" s="46">
        <v>40</v>
      </c>
      <c r="T679" s="45">
        <v>7.9140730000000001</v>
      </c>
      <c r="U679" s="46">
        <v>32</v>
      </c>
      <c r="V679" s="47">
        <v>192553190</v>
      </c>
      <c r="W679" s="48">
        <v>38558</v>
      </c>
      <c r="X679" s="45">
        <v>7.6696879999999998</v>
      </c>
    </row>
    <row r="680" spans="1:24" x14ac:dyDescent="0.2">
      <c r="A680" s="44" t="s">
        <v>663</v>
      </c>
      <c r="B680" s="45">
        <v>-0.358429</v>
      </c>
      <c r="C680" s="46">
        <v>111</v>
      </c>
      <c r="D680" s="45">
        <v>0.60557000000000005</v>
      </c>
      <c r="E680" s="46">
        <v>99</v>
      </c>
      <c r="F680" s="45">
        <v>-1.6057440000000001</v>
      </c>
      <c r="G680" s="46">
        <v>92</v>
      </c>
      <c r="H680" s="45">
        <v>-1.4111149999999999</v>
      </c>
      <c r="I680" s="46">
        <v>109</v>
      </c>
      <c r="J680" s="45">
        <v>-0.358429</v>
      </c>
      <c r="K680" s="46">
        <v>111</v>
      </c>
      <c r="L680" s="45">
        <v>5.5557350000000003</v>
      </c>
      <c r="M680" s="46">
        <v>35</v>
      </c>
      <c r="N680" s="45">
        <v>7.6966789999999996</v>
      </c>
      <c r="O680" s="46">
        <v>24</v>
      </c>
      <c r="P680" s="45"/>
      <c r="Q680" s="46"/>
      <c r="R680" s="45"/>
      <c r="S680" s="46"/>
      <c r="T680" s="45"/>
      <c r="U680" s="46"/>
      <c r="V680" s="47">
        <v>1316822611</v>
      </c>
      <c r="W680" s="48">
        <v>41136</v>
      </c>
      <c r="X680" s="45">
        <v>6.0963880000000001</v>
      </c>
    </row>
    <row r="681" spans="1:24" x14ac:dyDescent="0.2">
      <c r="A681" s="44" t="s">
        <v>664</v>
      </c>
      <c r="B681" s="45">
        <v>0.457509</v>
      </c>
      <c r="C681" s="46">
        <v>99</v>
      </c>
      <c r="D681" s="45">
        <v>0.96379000000000004</v>
      </c>
      <c r="E681" s="46">
        <v>39</v>
      </c>
      <c r="F681" s="45">
        <v>-0.96682199999999996</v>
      </c>
      <c r="G681" s="46">
        <v>58</v>
      </c>
      <c r="H681" s="45">
        <v>-1.326354</v>
      </c>
      <c r="I681" s="46">
        <v>105</v>
      </c>
      <c r="J681" s="45">
        <v>0.457509</v>
      </c>
      <c r="K681" s="46">
        <v>99</v>
      </c>
      <c r="L681" s="45">
        <v>5.0978450000000004</v>
      </c>
      <c r="M681" s="46">
        <v>53</v>
      </c>
      <c r="N681" s="45">
        <v>7.4200100000000004</v>
      </c>
      <c r="O681" s="46">
        <v>27</v>
      </c>
      <c r="P681" s="45"/>
      <c r="Q681" s="46"/>
      <c r="R681" s="45"/>
      <c r="S681" s="46"/>
      <c r="T681" s="45"/>
      <c r="U681" s="46"/>
      <c r="V681" s="47">
        <v>240612199</v>
      </c>
      <c r="W681" s="48">
        <v>41451</v>
      </c>
      <c r="X681" s="45">
        <v>6.1233500000000003</v>
      </c>
    </row>
    <row r="682" spans="1:24" x14ac:dyDescent="0.2">
      <c r="A682" s="44" t="s">
        <v>665</v>
      </c>
      <c r="B682" s="45">
        <v>-5.2270729999999999</v>
      </c>
      <c r="C682" s="46">
        <v>148</v>
      </c>
      <c r="D682" s="45">
        <v>0.59740000000000004</v>
      </c>
      <c r="E682" s="46">
        <v>101</v>
      </c>
      <c r="F682" s="45">
        <v>-2.0019909999999999</v>
      </c>
      <c r="G682" s="46">
        <v>128</v>
      </c>
      <c r="H682" s="45">
        <v>-2.1783060000000001</v>
      </c>
      <c r="I682" s="46">
        <v>143</v>
      </c>
      <c r="J682" s="45">
        <v>-5.2270729999999999</v>
      </c>
      <c r="K682" s="46">
        <v>148</v>
      </c>
      <c r="L682" s="45"/>
      <c r="M682" s="46"/>
      <c r="N682" s="45"/>
      <c r="O682" s="46"/>
      <c r="P682" s="45"/>
      <c r="Q682" s="46"/>
      <c r="R682" s="45"/>
      <c r="S682" s="46"/>
      <c r="T682" s="45"/>
      <c r="U682" s="46"/>
      <c r="V682" s="47">
        <v>322911987</v>
      </c>
      <c r="W682" s="48">
        <v>42019</v>
      </c>
      <c r="X682" s="45"/>
    </row>
    <row r="683" spans="1:24" x14ac:dyDescent="0.2">
      <c r="A683" s="44" t="s">
        <v>666</v>
      </c>
      <c r="B683" s="45">
        <v>-3.1739980000000001</v>
      </c>
      <c r="C683" s="46">
        <v>140</v>
      </c>
      <c r="D683" s="45">
        <v>9.0160000000000004E-2</v>
      </c>
      <c r="E683" s="46">
        <v>166</v>
      </c>
      <c r="F683" s="45">
        <v>-2.9656790000000002</v>
      </c>
      <c r="G683" s="46">
        <v>164</v>
      </c>
      <c r="H683" s="45">
        <v>-2.9661960000000001</v>
      </c>
      <c r="I683" s="46">
        <v>156</v>
      </c>
      <c r="J683" s="45">
        <v>-3.1739980000000001</v>
      </c>
      <c r="K683" s="46">
        <v>140</v>
      </c>
      <c r="L683" s="45">
        <v>6.7791769999999998</v>
      </c>
      <c r="M683" s="46">
        <v>13</v>
      </c>
      <c r="N683" s="45">
        <v>9.9355100000000007</v>
      </c>
      <c r="O683" s="46">
        <v>5</v>
      </c>
      <c r="P683" s="45">
        <v>14.266780000000001</v>
      </c>
      <c r="Q683" s="46">
        <v>2</v>
      </c>
      <c r="R683" s="45"/>
      <c r="S683" s="46"/>
      <c r="T683" s="45"/>
      <c r="U683" s="46"/>
      <c r="V683" s="47">
        <v>2069354141</v>
      </c>
      <c r="W683" s="48">
        <v>40827</v>
      </c>
      <c r="X683" s="45">
        <v>6.6982780000000002</v>
      </c>
    </row>
    <row r="684" spans="1:24" x14ac:dyDescent="0.2">
      <c r="A684" s="44" t="s">
        <v>667</v>
      </c>
      <c r="B684" s="45">
        <v>0.70985200000000004</v>
      </c>
      <c r="C684" s="46">
        <v>93</v>
      </c>
      <c r="D684" s="45">
        <v>0.85153999999999996</v>
      </c>
      <c r="E684" s="46">
        <v>56</v>
      </c>
      <c r="F684" s="45">
        <v>-0.48593799999999998</v>
      </c>
      <c r="G684" s="46">
        <v>43</v>
      </c>
      <c r="H684" s="45">
        <v>1.259735</v>
      </c>
      <c r="I684" s="46">
        <v>23</v>
      </c>
      <c r="J684" s="45">
        <v>0.70985200000000004</v>
      </c>
      <c r="K684" s="46">
        <v>93</v>
      </c>
      <c r="L684" s="45">
        <v>0.989398</v>
      </c>
      <c r="M684" s="46">
        <v>121</v>
      </c>
      <c r="N684" s="45">
        <v>-4.6179999999999997E-3</v>
      </c>
      <c r="O684" s="46">
        <v>102</v>
      </c>
      <c r="P684" s="45"/>
      <c r="Q684" s="46"/>
      <c r="R684" s="45"/>
      <c r="S684" s="46"/>
      <c r="T684" s="45"/>
      <c r="U684" s="46"/>
      <c r="V684" s="47">
        <v>92475601</v>
      </c>
      <c r="W684" s="48">
        <v>41610</v>
      </c>
      <c r="X684" s="45">
        <v>7.5741649999999998</v>
      </c>
    </row>
    <row r="685" spans="1:24" x14ac:dyDescent="0.2">
      <c r="A685" s="44" t="s">
        <v>668</v>
      </c>
      <c r="B685" s="45"/>
      <c r="C685" s="46"/>
      <c r="D685" s="45">
        <v>0.86911000000000005</v>
      </c>
      <c r="E685" s="46">
        <v>52</v>
      </c>
      <c r="F685" s="45">
        <v>-0.74188100000000001</v>
      </c>
      <c r="G685" s="46">
        <v>54</v>
      </c>
      <c r="H685" s="45">
        <v>-0.48553099999999999</v>
      </c>
      <c r="I685" s="46">
        <v>63</v>
      </c>
      <c r="J685" s="45"/>
      <c r="K685" s="46"/>
      <c r="L685" s="45"/>
      <c r="M685" s="46"/>
      <c r="N685" s="45"/>
      <c r="O685" s="46"/>
      <c r="P685" s="45"/>
      <c r="Q685" s="46"/>
      <c r="R685" s="45"/>
      <c r="S685" s="46"/>
      <c r="T685" s="45"/>
      <c r="U685" s="46"/>
      <c r="V685" s="47">
        <v>53305232</v>
      </c>
      <c r="W685" s="48">
        <v>42522</v>
      </c>
      <c r="X685" s="45"/>
    </row>
    <row r="686" spans="1:24" x14ac:dyDescent="0.2">
      <c r="A686" s="44" t="s">
        <v>669</v>
      </c>
      <c r="B686" s="45">
        <v>-7.0385330000000002</v>
      </c>
      <c r="C686" s="46">
        <v>151</v>
      </c>
      <c r="D686" s="45">
        <v>0.81894999999999996</v>
      </c>
      <c r="E686" s="46">
        <v>61</v>
      </c>
      <c r="F686" s="45">
        <v>-5.4393799999999999</v>
      </c>
      <c r="G686" s="46">
        <v>177</v>
      </c>
      <c r="H686" s="45">
        <v>-6.817717</v>
      </c>
      <c r="I686" s="46">
        <v>173</v>
      </c>
      <c r="J686" s="45">
        <v>-7.0385330000000002</v>
      </c>
      <c r="K686" s="46">
        <v>151</v>
      </c>
      <c r="L686" s="45">
        <v>-0.150252</v>
      </c>
      <c r="M686" s="46">
        <v>122</v>
      </c>
      <c r="N686" s="45">
        <v>2.8659439999999998</v>
      </c>
      <c r="O686" s="46">
        <v>99</v>
      </c>
      <c r="P686" s="45">
        <v>8.7333180000000006</v>
      </c>
      <c r="Q686" s="46">
        <v>66</v>
      </c>
      <c r="R686" s="45"/>
      <c r="S686" s="46"/>
      <c r="T686" s="45"/>
      <c r="U686" s="46"/>
      <c r="V686" s="47">
        <v>569636255</v>
      </c>
      <c r="W686" s="48">
        <v>39965</v>
      </c>
      <c r="X686" s="45">
        <v>6.9813999999999998</v>
      </c>
    </row>
    <row r="687" spans="1:24" x14ac:dyDescent="0.2">
      <c r="A687" s="44" t="s">
        <v>670</v>
      </c>
      <c r="B687" s="45">
        <v>-4.5804479999999996</v>
      </c>
      <c r="C687" s="46">
        <v>147</v>
      </c>
      <c r="D687" s="45">
        <v>0.10879999999999999</v>
      </c>
      <c r="E687" s="46">
        <v>165</v>
      </c>
      <c r="F687" s="45">
        <v>-3.2952349999999999</v>
      </c>
      <c r="G687" s="46">
        <v>167</v>
      </c>
      <c r="H687" s="45">
        <v>-4.9077089999999997</v>
      </c>
      <c r="I687" s="46">
        <v>169</v>
      </c>
      <c r="J687" s="45">
        <v>-4.5804479999999996</v>
      </c>
      <c r="K687" s="46">
        <v>147</v>
      </c>
      <c r="L687" s="45">
        <v>1.4625889999999999</v>
      </c>
      <c r="M687" s="46">
        <v>118</v>
      </c>
      <c r="N687" s="45">
        <v>3.8970050000000001</v>
      </c>
      <c r="O687" s="46">
        <v>92</v>
      </c>
      <c r="P687" s="45"/>
      <c r="Q687" s="46"/>
      <c r="R687" s="45"/>
      <c r="S687" s="46"/>
      <c r="T687" s="45"/>
      <c r="U687" s="46"/>
      <c r="V687" s="47">
        <v>77112450</v>
      </c>
      <c r="W687" s="48">
        <v>41366</v>
      </c>
      <c r="X687" s="45">
        <v>7.1782659999999998</v>
      </c>
    </row>
    <row r="688" spans="1:24" x14ac:dyDescent="0.2">
      <c r="A688" s="44" t="s">
        <v>671</v>
      </c>
      <c r="B688" s="45"/>
      <c r="C688" s="46"/>
      <c r="D688" s="45">
        <v>0.80930000000000002</v>
      </c>
      <c r="E688" s="46">
        <v>65</v>
      </c>
      <c r="F688" s="45">
        <v>-2.5378569999999998</v>
      </c>
      <c r="G688" s="46">
        <v>149</v>
      </c>
      <c r="H688" s="45">
        <v>-1.699165</v>
      </c>
      <c r="I688" s="46">
        <v>123</v>
      </c>
      <c r="J688" s="45"/>
      <c r="K688" s="46"/>
      <c r="L688" s="45"/>
      <c r="M688" s="46"/>
      <c r="N688" s="45"/>
      <c r="O688" s="46"/>
      <c r="P688" s="45"/>
      <c r="Q688" s="46"/>
      <c r="R688" s="45"/>
      <c r="S688" s="46"/>
      <c r="T688" s="45"/>
      <c r="U688" s="46"/>
      <c r="V688" s="47">
        <v>363097068</v>
      </c>
      <c r="W688" s="48">
        <v>42541</v>
      </c>
      <c r="X688" s="45"/>
    </row>
    <row r="689" spans="1:24" x14ac:dyDescent="0.2">
      <c r="A689" s="44" t="s">
        <v>672</v>
      </c>
      <c r="B689" s="45">
        <v>3.0754540000000001</v>
      </c>
      <c r="C689" s="46">
        <v>48</v>
      </c>
      <c r="D689" s="45">
        <v>0.41382000000000002</v>
      </c>
      <c r="E689" s="46">
        <v>139</v>
      </c>
      <c r="F689" s="45">
        <v>-1.7421580000000001</v>
      </c>
      <c r="G689" s="46">
        <v>107</v>
      </c>
      <c r="H689" s="45">
        <v>7.5150999999999996E-2</v>
      </c>
      <c r="I689" s="46">
        <v>50</v>
      </c>
      <c r="J689" s="45">
        <v>3.0754540000000001</v>
      </c>
      <c r="K689" s="46">
        <v>48</v>
      </c>
      <c r="L689" s="45"/>
      <c r="M689" s="46"/>
      <c r="N689" s="45"/>
      <c r="O689" s="46"/>
      <c r="P689" s="45"/>
      <c r="Q689" s="46"/>
      <c r="R689" s="45"/>
      <c r="S689" s="46"/>
      <c r="T689" s="45"/>
      <c r="U689" s="46"/>
      <c r="V689" s="47">
        <v>148414720</v>
      </c>
      <c r="W689" s="48">
        <v>42258</v>
      </c>
      <c r="X689" s="45"/>
    </row>
    <row r="690" spans="1:24" s="20" customFormat="1" x14ac:dyDescent="0.2">
      <c r="A690" s="49" t="s">
        <v>490</v>
      </c>
      <c r="B690" s="50">
        <v>1.310827</v>
      </c>
      <c r="C690" s="51"/>
      <c r="D690" s="50">
        <v>0.69116999999999995</v>
      </c>
      <c r="E690" s="51"/>
      <c r="F690" s="50">
        <v>-1.457619</v>
      </c>
      <c r="G690" s="51"/>
      <c r="H690" s="50">
        <v>-0.85448299999999999</v>
      </c>
      <c r="I690" s="51"/>
      <c r="J690" s="50">
        <v>1.310827</v>
      </c>
      <c r="K690" s="51"/>
      <c r="L690" s="50">
        <v>4.436585</v>
      </c>
      <c r="M690" s="51"/>
      <c r="N690" s="50">
        <v>6.0973230000000003</v>
      </c>
      <c r="O690" s="51"/>
      <c r="P690" s="50">
        <v>10.385869</v>
      </c>
      <c r="Q690" s="51"/>
      <c r="R690" s="50">
        <v>9.7807300000000001</v>
      </c>
      <c r="S690" s="51"/>
      <c r="T690" s="50">
        <v>8.5741399999999999</v>
      </c>
      <c r="U690" s="51"/>
      <c r="V690" s="52"/>
      <c r="W690" s="53">
        <v>34393</v>
      </c>
      <c r="X690" s="50">
        <v>5.5831</v>
      </c>
    </row>
    <row r="691" spans="1:24" s="20" customFormat="1" x14ac:dyDescent="0.2">
      <c r="A691" s="49" t="s">
        <v>210</v>
      </c>
      <c r="B691" s="50">
        <v>1.438512</v>
      </c>
      <c r="C691" s="51"/>
      <c r="D691" s="50">
        <v>0.69407099999999999</v>
      </c>
      <c r="E691" s="51"/>
      <c r="F691" s="50">
        <v>-1.43292</v>
      </c>
      <c r="G691" s="51"/>
      <c r="H691" s="50">
        <v>-0.84211800000000003</v>
      </c>
      <c r="I691" s="51"/>
      <c r="J691" s="50">
        <v>1.438512</v>
      </c>
      <c r="K691" s="51"/>
      <c r="L691" s="50">
        <v>4.4693630000000004</v>
      </c>
      <c r="M691" s="51"/>
      <c r="N691" s="50">
        <v>6.1223470000000004</v>
      </c>
      <c r="O691" s="51"/>
      <c r="P691" s="50">
        <v>10.607742999999999</v>
      </c>
      <c r="Q691" s="51"/>
      <c r="R691" s="50">
        <v>10.299718</v>
      </c>
      <c r="S691" s="51"/>
      <c r="T691" s="50">
        <v>8.8540770000000002</v>
      </c>
      <c r="U691" s="51"/>
      <c r="V691" s="52">
        <v>2727510520.5934</v>
      </c>
      <c r="W691" s="53"/>
      <c r="X691" s="50">
        <v>6.4293579999999997</v>
      </c>
    </row>
    <row r="692" spans="1:24" s="21" customFormat="1" x14ac:dyDescent="0.2">
      <c r="A692" s="54" t="s">
        <v>211</v>
      </c>
      <c r="B692" s="51">
        <v>157</v>
      </c>
      <c r="C692" s="51"/>
      <c r="D692" s="51">
        <v>182</v>
      </c>
      <c r="E692" s="51"/>
      <c r="F692" s="51">
        <v>179</v>
      </c>
      <c r="G692" s="51"/>
      <c r="H692" s="51">
        <v>176</v>
      </c>
      <c r="I692" s="51"/>
      <c r="J692" s="51">
        <v>157</v>
      </c>
      <c r="K692" s="51"/>
      <c r="L692" s="51">
        <v>126</v>
      </c>
      <c r="M692" s="51"/>
      <c r="N692" s="51">
        <v>104</v>
      </c>
      <c r="O692" s="51"/>
      <c r="P692" s="51">
        <v>80</v>
      </c>
      <c r="Q692" s="51"/>
      <c r="R692" s="51">
        <v>57</v>
      </c>
      <c r="S692" s="51"/>
      <c r="T692" s="51">
        <v>42</v>
      </c>
      <c r="U692" s="51"/>
      <c r="V692" s="55">
        <v>182</v>
      </c>
      <c r="W692" s="51"/>
      <c r="X692" s="51">
        <v>104</v>
      </c>
    </row>
    <row r="693" spans="1:24" x14ac:dyDescent="0.2">
      <c r="A693" s="5"/>
      <c r="B693" s="16"/>
      <c r="C693" s="14"/>
      <c r="D693" s="16"/>
      <c r="E693" s="14"/>
      <c r="F693" s="16"/>
      <c r="G693" s="14"/>
      <c r="H693" s="16"/>
      <c r="I693" s="14"/>
      <c r="J693" s="16"/>
      <c r="K693" s="14"/>
      <c r="L693" s="16"/>
      <c r="M693" s="14"/>
      <c r="N693" s="16"/>
      <c r="O693" s="14"/>
      <c r="P693" s="16"/>
      <c r="Q693" s="14"/>
      <c r="R693" s="16"/>
      <c r="S693" s="14"/>
      <c r="T693" s="16"/>
      <c r="U693" s="14"/>
      <c r="V693" s="10"/>
      <c r="W693" s="13"/>
      <c r="X693" s="16"/>
    </row>
    <row r="694" spans="1:24" s="8" customFormat="1" x14ac:dyDescent="0.2">
      <c r="A694" s="7" t="s">
        <v>673</v>
      </c>
      <c r="B694" s="17"/>
      <c r="C694" s="19"/>
      <c r="D694" s="17"/>
      <c r="E694" s="19"/>
      <c r="F694" s="17"/>
      <c r="G694" s="19"/>
      <c r="H694" s="17"/>
      <c r="I694" s="19"/>
      <c r="J694" s="17"/>
      <c r="K694" s="19"/>
      <c r="L694" s="17"/>
      <c r="M694" s="19"/>
      <c r="N694" s="17"/>
      <c r="O694" s="19"/>
      <c r="P694" s="17"/>
      <c r="Q694" s="19"/>
      <c r="R694" s="17"/>
      <c r="S694" s="19"/>
      <c r="T694" s="17"/>
      <c r="U694" s="19"/>
      <c r="V694" s="11"/>
      <c r="W694" s="15"/>
      <c r="X694" s="17"/>
    </row>
    <row r="695" spans="1:24" x14ac:dyDescent="0.2">
      <c r="A695" s="44" t="s">
        <v>674</v>
      </c>
      <c r="B695" s="45">
        <v>-4.0049799999999998</v>
      </c>
      <c r="C695" s="46">
        <v>52</v>
      </c>
      <c r="D695" s="45">
        <v>6.1620000000000001E-2</v>
      </c>
      <c r="E695" s="46">
        <v>59</v>
      </c>
      <c r="F695" s="45">
        <v>-4.3341019999999997</v>
      </c>
      <c r="G695" s="46">
        <v>67</v>
      </c>
      <c r="H695" s="45">
        <v>-3.273441</v>
      </c>
      <c r="I695" s="46">
        <v>53</v>
      </c>
      <c r="J695" s="45">
        <v>-4.0049799999999998</v>
      </c>
      <c r="K695" s="46">
        <v>52</v>
      </c>
      <c r="L695" s="45">
        <v>5.9659529999999998</v>
      </c>
      <c r="M695" s="46">
        <v>19</v>
      </c>
      <c r="N695" s="45">
        <v>7.4256060000000002</v>
      </c>
      <c r="O695" s="46">
        <v>15</v>
      </c>
      <c r="P695" s="45">
        <v>15.642313</v>
      </c>
      <c r="Q695" s="46">
        <v>6</v>
      </c>
      <c r="R695" s="45">
        <v>17.431163000000002</v>
      </c>
      <c r="S695" s="46">
        <v>2</v>
      </c>
      <c r="T695" s="45">
        <v>13.786562999999999</v>
      </c>
      <c r="U695" s="46">
        <v>3</v>
      </c>
      <c r="V695" s="47">
        <v>2301527662</v>
      </c>
      <c r="W695" s="48">
        <v>38600</v>
      </c>
      <c r="X695" s="45">
        <v>8.8854009999999999</v>
      </c>
    </row>
    <row r="696" spans="1:24" x14ac:dyDescent="0.2">
      <c r="A696" s="44" t="s">
        <v>675</v>
      </c>
      <c r="B696" s="45">
        <v>-7.7134989999999997</v>
      </c>
      <c r="C696" s="46">
        <v>57</v>
      </c>
      <c r="D696" s="45">
        <v>-0.98292999999999997</v>
      </c>
      <c r="E696" s="46">
        <v>67</v>
      </c>
      <c r="F696" s="45">
        <v>-3.533509</v>
      </c>
      <c r="G696" s="46">
        <v>58</v>
      </c>
      <c r="H696" s="45">
        <v>-5.3872020000000003</v>
      </c>
      <c r="I696" s="46">
        <v>64</v>
      </c>
      <c r="J696" s="45">
        <v>-7.7134989999999997</v>
      </c>
      <c r="K696" s="46">
        <v>57</v>
      </c>
      <c r="L696" s="45">
        <v>0.90300899999999995</v>
      </c>
      <c r="M696" s="46">
        <v>48</v>
      </c>
      <c r="N696" s="45">
        <v>5.5131730000000001</v>
      </c>
      <c r="O696" s="46">
        <v>31</v>
      </c>
      <c r="P696" s="45"/>
      <c r="Q696" s="46"/>
      <c r="R696" s="45"/>
      <c r="S696" s="46"/>
      <c r="T696" s="45"/>
      <c r="U696" s="46"/>
      <c r="V696" s="47">
        <v>39877626</v>
      </c>
      <c r="W696" s="48">
        <v>40969</v>
      </c>
      <c r="X696" s="45">
        <v>10.770481999999999</v>
      </c>
    </row>
    <row r="697" spans="1:24" x14ac:dyDescent="0.2">
      <c r="A697" s="44" t="s">
        <v>676</v>
      </c>
      <c r="B697" s="45"/>
      <c r="C697" s="46"/>
      <c r="D697" s="45"/>
      <c r="E697" s="46"/>
      <c r="F697" s="45"/>
      <c r="G697" s="46"/>
      <c r="H697" s="45"/>
      <c r="I697" s="46"/>
      <c r="J697" s="45"/>
      <c r="K697" s="46"/>
      <c r="L697" s="45"/>
      <c r="M697" s="46"/>
      <c r="N697" s="45"/>
      <c r="O697" s="46"/>
      <c r="P697" s="45"/>
      <c r="Q697" s="46"/>
      <c r="R697" s="45"/>
      <c r="S697" s="46"/>
      <c r="T697" s="45"/>
      <c r="U697" s="46"/>
      <c r="V697" s="47">
        <v>36120967</v>
      </c>
      <c r="W697" s="48">
        <v>41579</v>
      </c>
      <c r="X697" s="45"/>
    </row>
    <row r="698" spans="1:24" x14ac:dyDescent="0.2">
      <c r="A698" s="44" t="s">
        <v>677</v>
      </c>
      <c r="B698" s="45">
        <v>-2.9552559999999999</v>
      </c>
      <c r="C698" s="46">
        <v>48</v>
      </c>
      <c r="D698" s="45">
        <v>0.67430999999999996</v>
      </c>
      <c r="E698" s="46">
        <v>36</v>
      </c>
      <c r="F698" s="45">
        <v>-2.8082780000000001</v>
      </c>
      <c r="G698" s="46">
        <v>48</v>
      </c>
      <c r="H698" s="45">
        <v>-2.709775</v>
      </c>
      <c r="I698" s="46">
        <v>51</v>
      </c>
      <c r="J698" s="45">
        <v>-2.9552559999999999</v>
      </c>
      <c r="K698" s="46">
        <v>48</v>
      </c>
      <c r="L698" s="45">
        <v>0.30799399999999999</v>
      </c>
      <c r="M698" s="46">
        <v>52</v>
      </c>
      <c r="N698" s="45">
        <v>3.4804590000000002</v>
      </c>
      <c r="O698" s="46">
        <v>44</v>
      </c>
      <c r="P698" s="45">
        <v>11.051506</v>
      </c>
      <c r="Q698" s="46">
        <v>24</v>
      </c>
      <c r="R698" s="45">
        <v>10.740105</v>
      </c>
      <c r="S698" s="46">
        <v>19</v>
      </c>
      <c r="T698" s="45"/>
      <c r="U698" s="46"/>
      <c r="V698" s="47">
        <v>199832419</v>
      </c>
      <c r="W698" s="48">
        <v>39484</v>
      </c>
      <c r="X698" s="45">
        <v>6.707522</v>
      </c>
    </row>
    <row r="699" spans="1:24" x14ac:dyDescent="0.2">
      <c r="A699" s="44" t="s">
        <v>678</v>
      </c>
      <c r="B699" s="45"/>
      <c r="C699" s="46"/>
      <c r="D699" s="45">
        <v>2.05389</v>
      </c>
      <c r="E699" s="46">
        <v>6</v>
      </c>
      <c r="F699" s="45">
        <v>-3.7993160000000001</v>
      </c>
      <c r="G699" s="46">
        <v>61</v>
      </c>
      <c r="H699" s="45">
        <v>-4.2092029999999996</v>
      </c>
      <c r="I699" s="46">
        <v>61</v>
      </c>
      <c r="J699" s="45"/>
      <c r="K699" s="46"/>
      <c r="L699" s="45"/>
      <c r="M699" s="46"/>
      <c r="N699" s="45"/>
      <c r="O699" s="46"/>
      <c r="P699" s="45"/>
      <c r="Q699" s="46"/>
      <c r="R699" s="45"/>
      <c r="S699" s="46"/>
      <c r="T699" s="45"/>
      <c r="U699" s="46"/>
      <c r="V699" s="47">
        <v>62850738</v>
      </c>
      <c r="W699" s="48">
        <v>42418</v>
      </c>
      <c r="X699" s="45"/>
    </row>
    <row r="700" spans="1:24" x14ac:dyDescent="0.2">
      <c r="A700" s="44" t="s">
        <v>679</v>
      </c>
      <c r="B700" s="45">
        <v>9.5358649999999994</v>
      </c>
      <c r="C700" s="46">
        <v>9</v>
      </c>
      <c r="D700" s="45">
        <v>1.85253</v>
      </c>
      <c r="E700" s="46">
        <v>8</v>
      </c>
      <c r="F700" s="45">
        <v>0.25274999999999997</v>
      </c>
      <c r="G700" s="46">
        <v>20</v>
      </c>
      <c r="H700" s="45">
        <v>1.880398</v>
      </c>
      <c r="I700" s="46">
        <v>18</v>
      </c>
      <c r="J700" s="45">
        <v>9.5358649999999994</v>
      </c>
      <c r="K700" s="46">
        <v>9</v>
      </c>
      <c r="L700" s="45">
        <v>5.7183599999999997</v>
      </c>
      <c r="M700" s="46">
        <v>20</v>
      </c>
      <c r="N700" s="45">
        <v>6.9661549999999997</v>
      </c>
      <c r="O700" s="46">
        <v>18</v>
      </c>
      <c r="P700" s="45"/>
      <c r="Q700" s="46"/>
      <c r="R700" s="45"/>
      <c r="S700" s="46"/>
      <c r="T700" s="45"/>
      <c r="U700" s="46"/>
      <c r="V700" s="47">
        <v>751097857</v>
      </c>
      <c r="W700" s="48">
        <v>41549</v>
      </c>
      <c r="X700" s="45">
        <v>5.5693219999999997</v>
      </c>
    </row>
    <row r="701" spans="1:24" x14ac:dyDescent="0.2">
      <c r="A701" s="44" t="s">
        <v>680</v>
      </c>
      <c r="B701" s="45">
        <v>5.6264320000000003</v>
      </c>
      <c r="C701" s="46">
        <v>19</v>
      </c>
      <c r="D701" s="45">
        <v>1.2536799999999999</v>
      </c>
      <c r="E701" s="46">
        <v>18</v>
      </c>
      <c r="F701" s="45">
        <v>-1.9741120000000001</v>
      </c>
      <c r="G701" s="46">
        <v>40</v>
      </c>
      <c r="H701" s="45">
        <v>0.28603800000000001</v>
      </c>
      <c r="I701" s="46">
        <v>27</v>
      </c>
      <c r="J701" s="45">
        <v>5.6264320000000003</v>
      </c>
      <c r="K701" s="46">
        <v>19</v>
      </c>
      <c r="L701" s="45">
        <v>4.4009140000000002</v>
      </c>
      <c r="M701" s="46">
        <v>32</v>
      </c>
      <c r="N701" s="45">
        <v>6.6723910000000002</v>
      </c>
      <c r="O701" s="46">
        <v>20</v>
      </c>
      <c r="P701" s="45"/>
      <c r="Q701" s="46"/>
      <c r="R701" s="45"/>
      <c r="S701" s="46"/>
      <c r="T701" s="45"/>
      <c r="U701" s="46"/>
      <c r="V701" s="47">
        <v>711032254</v>
      </c>
      <c r="W701" s="48">
        <v>41549</v>
      </c>
      <c r="X701" s="45">
        <v>9.2540110000000002</v>
      </c>
    </row>
    <row r="702" spans="1:24" x14ac:dyDescent="0.2">
      <c r="A702" s="44" t="s">
        <v>681</v>
      </c>
      <c r="B702" s="45">
        <v>-9.8169090000000008</v>
      </c>
      <c r="C702" s="46">
        <v>63</v>
      </c>
      <c r="D702" s="45">
        <v>1.8361799999999999</v>
      </c>
      <c r="E702" s="46">
        <v>9</v>
      </c>
      <c r="F702" s="45">
        <v>-4.2415859999999999</v>
      </c>
      <c r="G702" s="46">
        <v>65</v>
      </c>
      <c r="H702" s="45">
        <v>-5.7445959999999996</v>
      </c>
      <c r="I702" s="46">
        <v>65</v>
      </c>
      <c r="J702" s="45">
        <v>-9.8169090000000008</v>
      </c>
      <c r="K702" s="46">
        <v>63</v>
      </c>
      <c r="L702" s="45">
        <v>1.904558</v>
      </c>
      <c r="M702" s="46">
        <v>43</v>
      </c>
      <c r="N702" s="45">
        <v>7.6555920000000004</v>
      </c>
      <c r="O702" s="46">
        <v>14</v>
      </c>
      <c r="P702" s="45">
        <v>16.234646999999999</v>
      </c>
      <c r="Q702" s="46">
        <v>2</v>
      </c>
      <c r="R702" s="45">
        <v>14.644855</v>
      </c>
      <c r="S702" s="46">
        <v>6</v>
      </c>
      <c r="T702" s="45"/>
      <c r="U702" s="46"/>
      <c r="V702" s="47">
        <v>225979348</v>
      </c>
      <c r="W702" s="48">
        <v>39176</v>
      </c>
      <c r="X702" s="45">
        <v>11.084163999999999</v>
      </c>
    </row>
    <row r="703" spans="1:24" x14ac:dyDescent="0.2">
      <c r="A703" s="44" t="s">
        <v>682</v>
      </c>
      <c r="B703" s="45">
        <v>-11.706357000000001</v>
      </c>
      <c r="C703" s="46">
        <v>65</v>
      </c>
      <c r="D703" s="45">
        <v>1.90133</v>
      </c>
      <c r="E703" s="46">
        <v>7</v>
      </c>
      <c r="F703" s="45">
        <v>-1.1177729999999999</v>
      </c>
      <c r="G703" s="46">
        <v>31</v>
      </c>
      <c r="H703" s="45">
        <v>-2.2173370000000001</v>
      </c>
      <c r="I703" s="46">
        <v>44</v>
      </c>
      <c r="J703" s="45">
        <v>-11.706357000000001</v>
      </c>
      <c r="K703" s="46">
        <v>65</v>
      </c>
      <c r="L703" s="45">
        <v>4.4281680000000003</v>
      </c>
      <c r="M703" s="46">
        <v>30</v>
      </c>
      <c r="N703" s="45">
        <v>13.374559</v>
      </c>
      <c r="O703" s="46">
        <v>1</v>
      </c>
      <c r="P703" s="45"/>
      <c r="Q703" s="46"/>
      <c r="R703" s="45"/>
      <c r="S703" s="46"/>
      <c r="T703" s="45"/>
      <c r="U703" s="46"/>
      <c r="V703" s="47">
        <v>270199457</v>
      </c>
      <c r="W703" s="48">
        <v>41375</v>
      </c>
      <c r="X703" s="45">
        <v>11.466875999999999</v>
      </c>
    </row>
    <row r="704" spans="1:24" x14ac:dyDescent="0.2">
      <c r="A704" s="44" t="s">
        <v>683</v>
      </c>
      <c r="B704" s="45">
        <v>-3.3701129999999999</v>
      </c>
      <c r="C704" s="46">
        <v>50</v>
      </c>
      <c r="D704" s="45">
        <v>-0.35248000000000002</v>
      </c>
      <c r="E704" s="46">
        <v>64</v>
      </c>
      <c r="F704" s="45">
        <v>-4.2964609999999999</v>
      </c>
      <c r="G704" s="46">
        <v>66</v>
      </c>
      <c r="H704" s="45">
        <v>-2.2475510000000001</v>
      </c>
      <c r="I704" s="46">
        <v>45</v>
      </c>
      <c r="J704" s="45">
        <v>-3.3701129999999999</v>
      </c>
      <c r="K704" s="46">
        <v>50</v>
      </c>
      <c r="L704" s="45">
        <v>8.0785160000000005</v>
      </c>
      <c r="M704" s="46">
        <v>6</v>
      </c>
      <c r="N704" s="45">
        <v>10.835782999999999</v>
      </c>
      <c r="O704" s="46">
        <v>6</v>
      </c>
      <c r="P704" s="45">
        <v>16.018637999999999</v>
      </c>
      <c r="Q704" s="46">
        <v>4</v>
      </c>
      <c r="R704" s="45"/>
      <c r="S704" s="46"/>
      <c r="T704" s="45"/>
      <c r="U704" s="46"/>
      <c r="V704" s="47">
        <v>1176218120</v>
      </c>
      <c r="W704" s="48">
        <v>40360</v>
      </c>
      <c r="X704" s="45">
        <v>7.7065450000000002</v>
      </c>
    </row>
    <row r="705" spans="1:24" x14ac:dyDescent="0.2">
      <c r="A705" s="44" t="s">
        <v>684</v>
      </c>
      <c r="B705" s="45">
        <v>-9.7745440000000006</v>
      </c>
      <c r="C705" s="46">
        <v>62</v>
      </c>
      <c r="D705" s="45">
        <v>5.8209999999999998E-2</v>
      </c>
      <c r="E705" s="46">
        <v>60</v>
      </c>
      <c r="F705" s="45">
        <v>-2.5223179999999998</v>
      </c>
      <c r="G705" s="46">
        <v>45</v>
      </c>
      <c r="H705" s="45">
        <v>-4.5463440000000004</v>
      </c>
      <c r="I705" s="46">
        <v>63</v>
      </c>
      <c r="J705" s="45">
        <v>-9.7745440000000006</v>
      </c>
      <c r="K705" s="46">
        <v>62</v>
      </c>
      <c r="L705" s="45">
        <v>9.8778000000000005E-2</v>
      </c>
      <c r="M705" s="46">
        <v>54</v>
      </c>
      <c r="N705" s="45">
        <v>5.7092390000000002</v>
      </c>
      <c r="O705" s="46">
        <v>29</v>
      </c>
      <c r="P705" s="45">
        <v>14.293426999999999</v>
      </c>
      <c r="Q705" s="46">
        <v>9</v>
      </c>
      <c r="R705" s="45">
        <v>13.642571999999999</v>
      </c>
      <c r="S705" s="46">
        <v>10</v>
      </c>
      <c r="T705" s="45">
        <v>13.689973999999999</v>
      </c>
      <c r="U705" s="46">
        <v>4</v>
      </c>
      <c r="V705" s="47">
        <v>226741920</v>
      </c>
      <c r="W705" s="48">
        <v>38673</v>
      </c>
      <c r="X705" s="45">
        <v>8.5311520000000005</v>
      </c>
    </row>
    <row r="706" spans="1:24" x14ac:dyDescent="0.2">
      <c r="A706" s="44" t="s">
        <v>685</v>
      </c>
      <c r="B706" s="45">
        <v>6.9441220000000001</v>
      </c>
      <c r="C706" s="46">
        <v>17</v>
      </c>
      <c r="D706" s="45">
        <v>1.5104299999999999</v>
      </c>
      <c r="E706" s="46">
        <v>15</v>
      </c>
      <c r="F706" s="45">
        <v>0.765401</v>
      </c>
      <c r="G706" s="46">
        <v>15</v>
      </c>
      <c r="H706" s="45">
        <v>2.4572569999999998</v>
      </c>
      <c r="I706" s="46">
        <v>15</v>
      </c>
      <c r="J706" s="45">
        <v>6.9441220000000001</v>
      </c>
      <c r="K706" s="46">
        <v>17</v>
      </c>
      <c r="L706" s="45">
        <v>0.13009100000000001</v>
      </c>
      <c r="M706" s="46">
        <v>53</v>
      </c>
      <c r="N706" s="45">
        <v>-0.88406799999999996</v>
      </c>
      <c r="O706" s="46">
        <v>56</v>
      </c>
      <c r="P706" s="45">
        <v>0.163022</v>
      </c>
      <c r="Q706" s="46">
        <v>48</v>
      </c>
      <c r="R706" s="45">
        <v>0.59057000000000004</v>
      </c>
      <c r="S706" s="46">
        <v>44</v>
      </c>
      <c r="T706" s="45">
        <v>6.6533699999999998</v>
      </c>
      <c r="U706" s="46">
        <v>25</v>
      </c>
      <c r="V706" s="47">
        <v>93588733</v>
      </c>
      <c r="W706" s="48">
        <v>39265</v>
      </c>
      <c r="X706" s="45">
        <v>8.1880860000000002</v>
      </c>
    </row>
    <row r="707" spans="1:24" x14ac:dyDescent="0.2">
      <c r="A707" s="44" t="s">
        <v>686</v>
      </c>
      <c r="B707" s="45">
        <v>4.8889610000000001</v>
      </c>
      <c r="C707" s="46">
        <v>21</v>
      </c>
      <c r="D707" s="45">
        <v>1.01397</v>
      </c>
      <c r="E707" s="46">
        <v>27</v>
      </c>
      <c r="F707" s="45">
        <v>1.4986349999999999</v>
      </c>
      <c r="G707" s="46">
        <v>11</v>
      </c>
      <c r="H707" s="45">
        <v>3.2634989999999999</v>
      </c>
      <c r="I707" s="46">
        <v>10</v>
      </c>
      <c r="J707" s="45">
        <v>4.8889610000000001</v>
      </c>
      <c r="K707" s="46">
        <v>21</v>
      </c>
      <c r="L707" s="45">
        <v>5.1917850000000003</v>
      </c>
      <c r="M707" s="46">
        <v>24</v>
      </c>
      <c r="N707" s="45">
        <v>3.99553</v>
      </c>
      <c r="O707" s="46">
        <v>39</v>
      </c>
      <c r="P707" s="45">
        <v>7.5985469999999999</v>
      </c>
      <c r="Q707" s="46">
        <v>37</v>
      </c>
      <c r="R707" s="45">
        <v>8.5280459999999998</v>
      </c>
      <c r="S707" s="46">
        <v>29</v>
      </c>
      <c r="T707" s="45">
        <v>9.1793990000000001</v>
      </c>
      <c r="U707" s="46">
        <v>12</v>
      </c>
      <c r="V707" s="47">
        <v>170100029</v>
      </c>
      <c r="W707" s="48">
        <v>39265</v>
      </c>
      <c r="X707" s="45">
        <v>5.3303830000000003</v>
      </c>
    </row>
    <row r="708" spans="1:24" x14ac:dyDescent="0.2">
      <c r="A708" s="44" t="s">
        <v>687</v>
      </c>
      <c r="B708" s="45">
        <v>9.6597500000000007</v>
      </c>
      <c r="C708" s="46">
        <v>8</v>
      </c>
      <c r="D708" s="45">
        <v>3.9310900000000002</v>
      </c>
      <c r="E708" s="46">
        <v>1</v>
      </c>
      <c r="F708" s="45">
        <v>2.958898</v>
      </c>
      <c r="G708" s="46">
        <v>3</v>
      </c>
      <c r="H708" s="45">
        <v>6.8197150000000004</v>
      </c>
      <c r="I708" s="46">
        <v>4</v>
      </c>
      <c r="J708" s="45">
        <v>9.6597500000000007</v>
      </c>
      <c r="K708" s="46">
        <v>8</v>
      </c>
      <c r="L708" s="45">
        <v>9.7426569999999995</v>
      </c>
      <c r="M708" s="46">
        <v>4</v>
      </c>
      <c r="N708" s="45">
        <v>12.795792</v>
      </c>
      <c r="O708" s="46">
        <v>2</v>
      </c>
      <c r="P708" s="45">
        <v>18.637156000000001</v>
      </c>
      <c r="Q708" s="46">
        <v>1</v>
      </c>
      <c r="R708" s="45">
        <v>19.227746</v>
      </c>
      <c r="S708" s="46">
        <v>1</v>
      </c>
      <c r="T708" s="45">
        <v>14.488186000000001</v>
      </c>
      <c r="U708" s="46">
        <v>1</v>
      </c>
      <c r="V708" s="47">
        <v>1311817848</v>
      </c>
      <c r="W708" s="48">
        <v>38322</v>
      </c>
      <c r="X708" s="45">
        <v>7.2732960000000002</v>
      </c>
    </row>
    <row r="709" spans="1:24" x14ac:dyDescent="0.2">
      <c r="A709" s="44" t="s">
        <v>688</v>
      </c>
      <c r="B709" s="45">
        <v>-5.4792639999999997</v>
      </c>
      <c r="C709" s="46">
        <v>55</v>
      </c>
      <c r="D709" s="45">
        <v>2.6412599999999999</v>
      </c>
      <c r="E709" s="46">
        <v>2</v>
      </c>
      <c r="F709" s="45">
        <v>2.8604970000000001</v>
      </c>
      <c r="G709" s="46">
        <v>4</v>
      </c>
      <c r="H709" s="45">
        <v>0.60214699999999999</v>
      </c>
      <c r="I709" s="46">
        <v>26</v>
      </c>
      <c r="J709" s="45">
        <v>-5.4792639999999997</v>
      </c>
      <c r="K709" s="46">
        <v>55</v>
      </c>
      <c r="L709" s="45">
        <v>-3.2828149999999998</v>
      </c>
      <c r="M709" s="46">
        <v>61</v>
      </c>
      <c r="N709" s="45">
        <v>1.43784</v>
      </c>
      <c r="O709" s="46">
        <v>52</v>
      </c>
      <c r="P709" s="45">
        <v>13.282854</v>
      </c>
      <c r="Q709" s="46">
        <v>13</v>
      </c>
      <c r="R709" s="45">
        <v>13.497252</v>
      </c>
      <c r="S709" s="46">
        <v>11</v>
      </c>
      <c r="T709" s="45"/>
      <c r="U709" s="46"/>
      <c r="V709" s="47">
        <v>311815353</v>
      </c>
      <c r="W709" s="48">
        <v>40057</v>
      </c>
      <c r="X709" s="45">
        <v>7.1476059999999997</v>
      </c>
    </row>
    <row r="710" spans="1:24" x14ac:dyDescent="0.2">
      <c r="A710" s="44" t="s">
        <v>689</v>
      </c>
      <c r="B710" s="45">
        <v>4.0334209999999997</v>
      </c>
      <c r="C710" s="46">
        <v>23</v>
      </c>
      <c r="D710" s="45">
        <v>-0.50558000000000003</v>
      </c>
      <c r="E710" s="46">
        <v>66</v>
      </c>
      <c r="F710" s="45">
        <v>-1.091858</v>
      </c>
      <c r="G710" s="46">
        <v>30</v>
      </c>
      <c r="H710" s="45">
        <v>3.0516350000000001</v>
      </c>
      <c r="I710" s="46">
        <v>11</v>
      </c>
      <c r="J710" s="45">
        <v>4.0334209999999997</v>
      </c>
      <c r="K710" s="46">
        <v>23</v>
      </c>
      <c r="L710" s="45">
        <v>7.593318</v>
      </c>
      <c r="M710" s="46">
        <v>8</v>
      </c>
      <c r="N710" s="45"/>
      <c r="O710" s="46"/>
      <c r="P710" s="45"/>
      <c r="Q710" s="46"/>
      <c r="R710" s="45"/>
      <c r="S710" s="46"/>
      <c r="T710" s="45"/>
      <c r="U710" s="46"/>
      <c r="V710" s="47">
        <v>85132591</v>
      </c>
      <c r="W710" s="48">
        <v>41905</v>
      </c>
      <c r="X710" s="45"/>
    </row>
    <row r="711" spans="1:24" x14ac:dyDescent="0.2">
      <c r="A711" s="44" t="s">
        <v>690</v>
      </c>
      <c r="B711" s="45">
        <v>4.5429940000000002</v>
      </c>
      <c r="C711" s="46">
        <v>22</v>
      </c>
      <c r="D711" s="45">
        <v>0.74039999999999995</v>
      </c>
      <c r="E711" s="46">
        <v>33</v>
      </c>
      <c r="F711" s="45">
        <v>-1.1787909999999999</v>
      </c>
      <c r="G711" s="46">
        <v>32</v>
      </c>
      <c r="H711" s="45">
        <v>1.8050740000000001</v>
      </c>
      <c r="I711" s="46">
        <v>19</v>
      </c>
      <c r="J711" s="45">
        <v>4.5429940000000002</v>
      </c>
      <c r="K711" s="46">
        <v>22</v>
      </c>
      <c r="L711" s="45">
        <v>6.4259550000000001</v>
      </c>
      <c r="M711" s="46">
        <v>16</v>
      </c>
      <c r="N711" s="45">
        <v>8.948556</v>
      </c>
      <c r="O711" s="46">
        <v>10</v>
      </c>
      <c r="P711" s="45">
        <v>16.115575</v>
      </c>
      <c r="Q711" s="46">
        <v>3</v>
      </c>
      <c r="R711" s="45">
        <v>15.305391999999999</v>
      </c>
      <c r="S711" s="46">
        <v>5</v>
      </c>
      <c r="T711" s="45"/>
      <c r="U711" s="46"/>
      <c r="V711" s="47">
        <v>53768281</v>
      </c>
      <c r="W711" s="48">
        <v>39094</v>
      </c>
      <c r="X711" s="45">
        <v>8.0794390000000007</v>
      </c>
    </row>
    <row r="712" spans="1:24" x14ac:dyDescent="0.2">
      <c r="A712" s="44" t="s">
        <v>691</v>
      </c>
      <c r="B712" s="45">
        <v>-5.9331759999999996</v>
      </c>
      <c r="C712" s="46">
        <v>56</v>
      </c>
      <c r="D712" s="45">
        <v>0.75260000000000005</v>
      </c>
      <c r="E712" s="46">
        <v>31</v>
      </c>
      <c r="F712" s="45">
        <v>-3.436401</v>
      </c>
      <c r="G712" s="46">
        <v>54</v>
      </c>
      <c r="H712" s="45">
        <v>-4.3217150000000002</v>
      </c>
      <c r="I712" s="46">
        <v>62</v>
      </c>
      <c r="J712" s="45">
        <v>-5.9331759999999996</v>
      </c>
      <c r="K712" s="46">
        <v>56</v>
      </c>
      <c r="L712" s="45">
        <v>0.70883200000000002</v>
      </c>
      <c r="M712" s="46">
        <v>51</v>
      </c>
      <c r="N712" s="45">
        <v>3.936423</v>
      </c>
      <c r="O712" s="46">
        <v>40</v>
      </c>
      <c r="P712" s="45">
        <v>6.3372999999999999</v>
      </c>
      <c r="Q712" s="46">
        <v>42</v>
      </c>
      <c r="R712" s="45">
        <v>5.4677470000000001</v>
      </c>
      <c r="S712" s="46">
        <v>42</v>
      </c>
      <c r="T712" s="45">
        <v>7.2089119999999998</v>
      </c>
      <c r="U712" s="46">
        <v>21</v>
      </c>
      <c r="V712" s="47">
        <v>168102495</v>
      </c>
      <c r="W712" s="48">
        <v>38488</v>
      </c>
      <c r="X712" s="45">
        <v>7.2009309999999997</v>
      </c>
    </row>
    <row r="713" spans="1:24" x14ac:dyDescent="0.2">
      <c r="A713" s="44" t="s">
        <v>692</v>
      </c>
      <c r="B713" s="45">
        <v>-2.7793380000000001</v>
      </c>
      <c r="C713" s="46">
        <v>47</v>
      </c>
      <c r="D713" s="45">
        <v>0.90737000000000001</v>
      </c>
      <c r="E713" s="46">
        <v>29</v>
      </c>
      <c r="F713" s="45">
        <v>-0.98301799999999995</v>
      </c>
      <c r="G713" s="46">
        <v>28</v>
      </c>
      <c r="H713" s="45">
        <v>-0.64553499999999997</v>
      </c>
      <c r="I713" s="46">
        <v>35</v>
      </c>
      <c r="J713" s="45">
        <v>-2.7793380000000001</v>
      </c>
      <c r="K713" s="46">
        <v>47</v>
      </c>
      <c r="L713" s="45">
        <v>4.7850570000000001</v>
      </c>
      <c r="M713" s="46">
        <v>27</v>
      </c>
      <c r="N713" s="45">
        <v>6.6047599999999997</v>
      </c>
      <c r="O713" s="46">
        <v>21</v>
      </c>
      <c r="P713" s="45">
        <v>11.858397999999999</v>
      </c>
      <c r="Q713" s="46">
        <v>21</v>
      </c>
      <c r="R713" s="45">
        <v>10.699895</v>
      </c>
      <c r="S713" s="46">
        <v>20</v>
      </c>
      <c r="T713" s="45"/>
      <c r="U713" s="46"/>
      <c r="V713" s="47">
        <v>130633583</v>
      </c>
      <c r="W713" s="48">
        <v>39510</v>
      </c>
      <c r="X713" s="45">
        <v>6.7924740000000003</v>
      </c>
    </row>
    <row r="714" spans="1:24" x14ac:dyDescent="0.2">
      <c r="A714" s="44" t="s">
        <v>693</v>
      </c>
      <c r="B714" s="45">
        <v>2.3806940000000001</v>
      </c>
      <c r="C714" s="46">
        <v>27</v>
      </c>
      <c r="D714" s="45">
        <v>0.53966000000000003</v>
      </c>
      <c r="E714" s="46">
        <v>44</v>
      </c>
      <c r="F714" s="45">
        <v>-0.96664899999999998</v>
      </c>
      <c r="G714" s="46">
        <v>27</v>
      </c>
      <c r="H714" s="45">
        <v>1.9221509999999999</v>
      </c>
      <c r="I714" s="46">
        <v>17</v>
      </c>
      <c r="J714" s="45">
        <v>2.3806940000000001</v>
      </c>
      <c r="K714" s="46">
        <v>27</v>
      </c>
      <c r="L714" s="45">
        <v>5.4903269999999997</v>
      </c>
      <c r="M714" s="46">
        <v>21</v>
      </c>
      <c r="N714" s="45">
        <v>7.0042770000000001</v>
      </c>
      <c r="O714" s="46">
        <v>17</v>
      </c>
      <c r="P714" s="45">
        <v>12.399253</v>
      </c>
      <c r="Q714" s="46">
        <v>18</v>
      </c>
      <c r="R714" s="45">
        <v>10.482498</v>
      </c>
      <c r="S714" s="46">
        <v>23</v>
      </c>
      <c r="T714" s="45">
        <v>7.4958580000000001</v>
      </c>
      <c r="U714" s="46">
        <v>19</v>
      </c>
      <c r="V714" s="47">
        <v>169322852</v>
      </c>
      <c r="W714" s="48">
        <v>37073</v>
      </c>
      <c r="X714" s="45">
        <v>6.8565100000000001</v>
      </c>
    </row>
    <row r="715" spans="1:24" x14ac:dyDescent="0.2">
      <c r="A715" s="44" t="s">
        <v>694</v>
      </c>
      <c r="B715" s="45">
        <v>-0.50606499999999999</v>
      </c>
      <c r="C715" s="46">
        <v>40</v>
      </c>
      <c r="D715" s="45">
        <v>0.39371</v>
      </c>
      <c r="E715" s="46">
        <v>52</v>
      </c>
      <c r="F715" s="45">
        <v>-1.311229</v>
      </c>
      <c r="G715" s="46">
        <v>34</v>
      </c>
      <c r="H715" s="45">
        <v>4.5372000000000003E-2</v>
      </c>
      <c r="I715" s="46">
        <v>29</v>
      </c>
      <c r="J715" s="45">
        <v>-0.50606499999999999</v>
      </c>
      <c r="K715" s="46">
        <v>40</v>
      </c>
      <c r="L715" s="45">
        <v>4.899521</v>
      </c>
      <c r="M715" s="46">
        <v>26</v>
      </c>
      <c r="N715" s="45">
        <v>5.3505900000000004</v>
      </c>
      <c r="O715" s="46">
        <v>33</v>
      </c>
      <c r="P715" s="45">
        <v>11.335576</v>
      </c>
      <c r="Q715" s="46">
        <v>22</v>
      </c>
      <c r="R715" s="45">
        <v>10.561921</v>
      </c>
      <c r="S715" s="46">
        <v>22</v>
      </c>
      <c r="T715" s="45">
        <v>10.111685</v>
      </c>
      <c r="U715" s="46">
        <v>8</v>
      </c>
      <c r="V715" s="47">
        <v>296976502</v>
      </c>
      <c r="W715" s="48">
        <v>38491</v>
      </c>
      <c r="X715" s="45">
        <v>6.2428509999999999</v>
      </c>
    </row>
    <row r="716" spans="1:24" x14ac:dyDescent="0.2">
      <c r="A716" s="44" t="s">
        <v>695</v>
      </c>
      <c r="B716" s="45">
        <v>-5.1842800000000002</v>
      </c>
      <c r="C716" s="46">
        <v>54</v>
      </c>
      <c r="D716" s="45">
        <v>1.11351</v>
      </c>
      <c r="E716" s="46">
        <v>24</v>
      </c>
      <c r="F716" s="45">
        <v>0.749834</v>
      </c>
      <c r="G716" s="46">
        <v>16</v>
      </c>
      <c r="H716" s="45">
        <v>1.296341</v>
      </c>
      <c r="I716" s="46">
        <v>24</v>
      </c>
      <c r="J716" s="45">
        <v>-5.1842800000000002</v>
      </c>
      <c r="K716" s="46">
        <v>54</v>
      </c>
      <c r="L716" s="45">
        <v>0.92763799999999996</v>
      </c>
      <c r="M716" s="46">
        <v>47</v>
      </c>
      <c r="N716" s="45">
        <v>3.8378429999999999</v>
      </c>
      <c r="O716" s="46">
        <v>41</v>
      </c>
      <c r="P716" s="45">
        <v>10.958042000000001</v>
      </c>
      <c r="Q716" s="46">
        <v>25</v>
      </c>
      <c r="R716" s="45">
        <v>9.3780520000000003</v>
      </c>
      <c r="S716" s="46">
        <v>28</v>
      </c>
      <c r="T716" s="45">
        <v>6.3235609999999998</v>
      </c>
      <c r="U716" s="46">
        <v>26</v>
      </c>
      <c r="V716" s="47">
        <v>102620222</v>
      </c>
      <c r="W716" s="48">
        <v>36557</v>
      </c>
      <c r="X716" s="45">
        <v>9.1099320000000006</v>
      </c>
    </row>
    <row r="717" spans="1:24" x14ac:dyDescent="0.2">
      <c r="A717" s="44" t="s">
        <v>696</v>
      </c>
      <c r="B717" s="45">
        <v>0.72097599999999995</v>
      </c>
      <c r="C717" s="46">
        <v>33</v>
      </c>
      <c r="D717" s="45">
        <v>1.1535</v>
      </c>
      <c r="E717" s="46">
        <v>23</v>
      </c>
      <c r="F717" s="45">
        <v>-1.0883510000000001</v>
      </c>
      <c r="G717" s="46">
        <v>29</v>
      </c>
      <c r="H717" s="45">
        <v>-1.21299</v>
      </c>
      <c r="I717" s="46">
        <v>37</v>
      </c>
      <c r="J717" s="45">
        <v>0.72097599999999995</v>
      </c>
      <c r="K717" s="46">
        <v>33</v>
      </c>
      <c r="L717" s="45">
        <v>2.548962</v>
      </c>
      <c r="M717" s="46">
        <v>41</v>
      </c>
      <c r="N717" s="45">
        <v>3.484588</v>
      </c>
      <c r="O717" s="46">
        <v>43</v>
      </c>
      <c r="P717" s="45">
        <v>9.558916</v>
      </c>
      <c r="Q717" s="46">
        <v>30</v>
      </c>
      <c r="R717" s="45">
        <v>9.4979840000000006</v>
      </c>
      <c r="S717" s="46">
        <v>27</v>
      </c>
      <c r="T717" s="45">
        <v>5.5833570000000003</v>
      </c>
      <c r="U717" s="46">
        <v>29</v>
      </c>
      <c r="V717" s="47">
        <v>99008655</v>
      </c>
      <c r="W717" s="48">
        <v>39022</v>
      </c>
      <c r="X717" s="45">
        <v>7.2372170000000002</v>
      </c>
    </row>
    <row r="718" spans="1:24" x14ac:dyDescent="0.2">
      <c r="A718" s="44" t="s">
        <v>697</v>
      </c>
      <c r="B718" s="45">
        <v>10.979386</v>
      </c>
      <c r="C718" s="46">
        <v>6</v>
      </c>
      <c r="D718" s="45">
        <v>1.80267</v>
      </c>
      <c r="E718" s="46">
        <v>10</v>
      </c>
      <c r="F718" s="45">
        <v>0.633884</v>
      </c>
      <c r="G718" s="46">
        <v>18</v>
      </c>
      <c r="H718" s="45">
        <v>2.062405</v>
      </c>
      <c r="I718" s="46">
        <v>16</v>
      </c>
      <c r="J718" s="45">
        <v>10.979386</v>
      </c>
      <c r="K718" s="46">
        <v>6</v>
      </c>
      <c r="L718" s="45">
        <v>4.0053239999999999</v>
      </c>
      <c r="M718" s="46">
        <v>34</v>
      </c>
      <c r="N718" s="45">
        <v>2.7856139999999998</v>
      </c>
      <c r="O718" s="46">
        <v>47</v>
      </c>
      <c r="P718" s="45">
        <v>6.4618890000000002</v>
      </c>
      <c r="Q718" s="46">
        <v>41</v>
      </c>
      <c r="R718" s="45">
        <v>6.7084469999999996</v>
      </c>
      <c r="S718" s="46">
        <v>36</v>
      </c>
      <c r="T718" s="45">
        <v>6.2905259999999998</v>
      </c>
      <c r="U718" s="46">
        <v>27</v>
      </c>
      <c r="V718" s="47">
        <v>175143397</v>
      </c>
      <c r="W718" s="48">
        <v>38684</v>
      </c>
      <c r="X718" s="45">
        <v>7.5470249999999997</v>
      </c>
    </row>
    <row r="719" spans="1:24" x14ac:dyDescent="0.2">
      <c r="A719" s="44" t="s">
        <v>698</v>
      </c>
      <c r="B719" s="45">
        <v>-0.96556799999999998</v>
      </c>
      <c r="C719" s="46">
        <v>42</v>
      </c>
      <c r="D719" s="45">
        <v>0.25589000000000001</v>
      </c>
      <c r="E719" s="46">
        <v>55</v>
      </c>
      <c r="F719" s="45">
        <v>-3.5029750000000002</v>
      </c>
      <c r="G719" s="46">
        <v>55</v>
      </c>
      <c r="H719" s="45">
        <v>-3.7916729999999998</v>
      </c>
      <c r="I719" s="46">
        <v>59</v>
      </c>
      <c r="J719" s="45">
        <v>-0.96556799999999998</v>
      </c>
      <c r="K719" s="46">
        <v>42</v>
      </c>
      <c r="L719" s="45">
        <v>-1.625885</v>
      </c>
      <c r="M719" s="46">
        <v>59</v>
      </c>
      <c r="N719" s="45"/>
      <c r="O719" s="46"/>
      <c r="P719" s="45"/>
      <c r="Q719" s="46"/>
      <c r="R719" s="45"/>
      <c r="S719" s="46"/>
      <c r="T719" s="45"/>
      <c r="U719" s="46"/>
      <c r="V719" s="47">
        <v>98894373</v>
      </c>
      <c r="W719" s="48">
        <v>41883</v>
      </c>
      <c r="X719" s="45"/>
    </row>
    <row r="720" spans="1:24" x14ac:dyDescent="0.2">
      <c r="A720" s="44" t="s">
        <v>699</v>
      </c>
      <c r="B720" s="45">
        <v>30.924437000000001</v>
      </c>
      <c r="C720" s="46">
        <v>1</v>
      </c>
      <c r="D720" s="45">
        <v>2.2058300000000002</v>
      </c>
      <c r="E720" s="46">
        <v>5</v>
      </c>
      <c r="F720" s="45">
        <v>1.0647070000000001</v>
      </c>
      <c r="G720" s="46">
        <v>12</v>
      </c>
      <c r="H720" s="45">
        <v>9.4130070000000003</v>
      </c>
      <c r="I720" s="46">
        <v>2</v>
      </c>
      <c r="J720" s="45">
        <v>30.924437000000001</v>
      </c>
      <c r="K720" s="46">
        <v>1</v>
      </c>
      <c r="L720" s="45">
        <v>11.759423</v>
      </c>
      <c r="M720" s="46">
        <v>2</v>
      </c>
      <c r="N720" s="45">
        <v>10.035354</v>
      </c>
      <c r="O720" s="46">
        <v>9</v>
      </c>
      <c r="P720" s="45">
        <v>12.745559999999999</v>
      </c>
      <c r="Q720" s="46">
        <v>17</v>
      </c>
      <c r="R720" s="45">
        <v>12.863042999999999</v>
      </c>
      <c r="S720" s="46">
        <v>13</v>
      </c>
      <c r="T720" s="45">
        <v>8.7962389999999999</v>
      </c>
      <c r="U720" s="46">
        <v>13</v>
      </c>
      <c r="V720" s="47">
        <v>453375248</v>
      </c>
      <c r="W720" s="48">
        <v>40861</v>
      </c>
      <c r="X720" s="45">
        <v>11.569070999999999</v>
      </c>
    </row>
    <row r="721" spans="1:24" x14ac:dyDescent="0.2">
      <c r="A721" s="44" t="s">
        <v>700</v>
      </c>
      <c r="B721" s="45">
        <v>5.6003850000000002</v>
      </c>
      <c r="C721" s="46">
        <v>20</v>
      </c>
      <c r="D721" s="45">
        <v>1.6311</v>
      </c>
      <c r="E721" s="46">
        <v>11</v>
      </c>
      <c r="F721" s="45">
        <v>1.00102</v>
      </c>
      <c r="G721" s="46">
        <v>13</v>
      </c>
      <c r="H721" s="45">
        <v>3.360163</v>
      </c>
      <c r="I721" s="46">
        <v>9</v>
      </c>
      <c r="J721" s="45">
        <v>5.6003850000000002</v>
      </c>
      <c r="K721" s="46">
        <v>20</v>
      </c>
      <c r="L721" s="45">
        <v>5.970637</v>
      </c>
      <c r="M721" s="46">
        <v>18</v>
      </c>
      <c r="N721" s="45">
        <v>7.0696310000000002</v>
      </c>
      <c r="O721" s="46">
        <v>16</v>
      </c>
      <c r="P721" s="45">
        <v>9.1227719999999994</v>
      </c>
      <c r="Q721" s="46">
        <v>33</v>
      </c>
      <c r="R721" s="45">
        <v>7.3367170000000002</v>
      </c>
      <c r="S721" s="46">
        <v>34</v>
      </c>
      <c r="T721" s="45">
        <v>7.751214</v>
      </c>
      <c r="U721" s="46">
        <v>16</v>
      </c>
      <c r="V721" s="47">
        <v>139622748</v>
      </c>
      <c r="W721" s="48">
        <v>38587</v>
      </c>
      <c r="X721" s="45">
        <v>4.9170540000000003</v>
      </c>
    </row>
    <row r="722" spans="1:24" x14ac:dyDescent="0.2">
      <c r="A722" s="44" t="s">
        <v>701</v>
      </c>
      <c r="B722" s="45">
        <v>0.404275</v>
      </c>
      <c r="C722" s="46">
        <v>35</v>
      </c>
      <c r="D722" s="45">
        <v>0.60989000000000004</v>
      </c>
      <c r="E722" s="46">
        <v>39</v>
      </c>
      <c r="F722" s="45">
        <v>-2.1614049999999998</v>
      </c>
      <c r="G722" s="46">
        <v>42</v>
      </c>
      <c r="H722" s="45">
        <v>-1.5442910000000001</v>
      </c>
      <c r="I722" s="46">
        <v>39</v>
      </c>
      <c r="J722" s="45">
        <v>0.404275</v>
      </c>
      <c r="K722" s="46">
        <v>35</v>
      </c>
      <c r="L722" s="45">
        <v>4.2251620000000001</v>
      </c>
      <c r="M722" s="46">
        <v>33</v>
      </c>
      <c r="N722" s="45">
        <v>5.667243</v>
      </c>
      <c r="O722" s="46">
        <v>30</v>
      </c>
      <c r="P722" s="45"/>
      <c r="Q722" s="46"/>
      <c r="R722" s="45"/>
      <c r="S722" s="46"/>
      <c r="T722" s="45"/>
      <c r="U722" s="46"/>
      <c r="V722" s="47">
        <v>304924863</v>
      </c>
      <c r="W722" s="48">
        <v>41396</v>
      </c>
      <c r="X722" s="45">
        <v>5.4192070000000001</v>
      </c>
    </row>
    <row r="723" spans="1:24" x14ac:dyDescent="0.2">
      <c r="A723" s="44" t="s">
        <v>702</v>
      </c>
      <c r="B723" s="45">
        <v>2.9411520000000002</v>
      </c>
      <c r="C723" s="46">
        <v>25</v>
      </c>
      <c r="D723" s="45">
        <v>0.80049999999999999</v>
      </c>
      <c r="E723" s="46">
        <v>30</v>
      </c>
      <c r="F723" s="45">
        <v>1.651084</v>
      </c>
      <c r="G723" s="46">
        <v>10</v>
      </c>
      <c r="H723" s="45">
        <v>1.461022</v>
      </c>
      <c r="I723" s="46">
        <v>22</v>
      </c>
      <c r="J723" s="45">
        <v>2.9411520000000002</v>
      </c>
      <c r="K723" s="46">
        <v>25</v>
      </c>
      <c r="L723" s="45">
        <v>7.9038300000000001</v>
      </c>
      <c r="M723" s="46">
        <v>7</v>
      </c>
      <c r="N723" s="45"/>
      <c r="O723" s="46"/>
      <c r="P723" s="45"/>
      <c r="Q723" s="46"/>
      <c r="R723" s="45"/>
      <c r="S723" s="46"/>
      <c r="T723" s="45"/>
      <c r="U723" s="46"/>
      <c r="V723" s="47">
        <v>18489106</v>
      </c>
      <c r="W723" s="48">
        <v>41730</v>
      </c>
      <c r="X723" s="45"/>
    </row>
    <row r="724" spans="1:24" x14ac:dyDescent="0.2">
      <c r="A724" s="44" t="s">
        <v>703</v>
      </c>
      <c r="B724" s="45">
        <v>-2.0178530000000001</v>
      </c>
      <c r="C724" s="46">
        <v>45</v>
      </c>
      <c r="D724" s="45">
        <v>2.2188099999999999</v>
      </c>
      <c r="E724" s="46">
        <v>4</v>
      </c>
      <c r="F724" s="45">
        <v>-1.6495880000000001</v>
      </c>
      <c r="G724" s="46">
        <v>36</v>
      </c>
      <c r="H724" s="45">
        <v>-3.6410070000000001</v>
      </c>
      <c r="I724" s="46">
        <v>55</v>
      </c>
      <c r="J724" s="45">
        <v>-2.0178530000000001</v>
      </c>
      <c r="K724" s="46">
        <v>45</v>
      </c>
      <c r="L724" s="45">
        <v>0.72786700000000004</v>
      </c>
      <c r="M724" s="46">
        <v>50</v>
      </c>
      <c r="N724" s="45">
        <v>2.595456</v>
      </c>
      <c r="O724" s="46">
        <v>49</v>
      </c>
      <c r="P724" s="45">
        <v>7.5978389999999996</v>
      </c>
      <c r="Q724" s="46">
        <v>38</v>
      </c>
      <c r="R724" s="45">
        <v>7.8059570000000003</v>
      </c>
      <c r="S724" s="46">
        <v>33</v>
      </c>
      <c r="T724" s="45"/>
      <c r="U724" s="46"/>
      <c r="V724" s="47">
        <v>2649531</v>
      </c>
      <c r="W724" s="48">
        <v>39155</v>
      </c>
      <c r="X724" s="45">
        <v>7.3927560000000003</v>
      </c>
    </row>
    <row r="725" spans="1:24" x14ac:dyDescent="0.2">
      <c r="A725" s="44" t="s">
        <v>704</v>
      </c>
      <c r="B725" s="45">
        <v>0.88786299999999996</v>
      </c>
      <c r="C725" s="46">
        <v>32</v>
      </c>
      <c r="D725" s="45">
        <v>0.65869999999999995</v>
      </c>
      <c r="E725" s="46">
        <v>37</v>
      </c>
      <c r="F725" s="45">
        <v>-0.51924800000000004</v>
      </c>
      <c r="G725" s="46">
        <v>26</v>
      </c>
      <c r="H725" s="45">
        <v>-2.5524999999999999E-2</v>
      </c>
      <c r="I725" s="46">
        <v>30</v>
      </c>
      <c r="J725" s="45">
        <v>0.88786299999999996</v>
      </c>
      <c r="K725" s="46">
        <v>32</v>
      </c>
      <c r="L725" s="45">
        <v>1.785839</v>
      </c>
      <c r="M725" s="46">
        <v>45</v>
      </c>
      <c r="N725" s="45">
        <v>0.36983199999999999</v>
      </c>
      <c r="O725" s="46">
        <v>55</v>
      </c>
      <c r="P725" s="45">
        <v>5.5772649999999997</v>
      </c>
      <c r="Q725" s="46">
        <v>47</v>
      </c>
      <c r="R725" s="45">
        <v>5.7246059999999996</v>
      </c>
      <c r="S725" s="46">
        <v>41</v>
      </c>
      <c r="T725" s="45"/>
      <c r="U725" s="46"/>
      <c r="V725" s="47">
        <v>53296097</v>
      </c>
      <c r="W725" s="48">
        <v>39952</v>
      </c>
      <c r="X725" s="45">
        <v>4.1209369999999996</v>
      </c>
    </row>
    <row r="726" spans="1:24" x14ac:dyDescent="0.2">
      <c r="A726" s="44" t="s">
        <v>705</v>
      </c>
      <c r="B726" s="45">
        <v>-9.6764489999999999</v>
      </c>
      <c r="C726" s="46">
        <v>61</v>
      </c>
      <c r="D726" s="45">
        <v>0.41826999999999998</v>
      </c>
      <c r="E726" s="46">
        <v>50</v>
      </c>
      <c r="F726" s="45">
        <v>-2.8383370000000001</v>
      </c>
      <c r="G726" s="46">
        <v>49</v>
      </c>
      <c r="H726" s="45">
        <v>-2.6860529999999998</v>
      </c>
      <c r="I726" s="46">
        <v>50</v>
      </c>
      <c r="J726" s="45">
        <v>-9.6764489999999999</v>
      </c>
      <c r="K726" s="46">
        <v>61</v>
      </c>
      <c r="L726" s="45">
        <v>-0.304066</v>
      </c>
      <c r="M726" s="46">
        <v>57</v>
      </c>
      <c r="N726" s="45">
        <v>1.8291409999999999</v>
      </c>
      <c r="O726" s="46">
        <v>51</v>
      </c>
      <c r="P726" s="45">
        <v>6.0862109999999996</v>
      </c>
      <c r="Q726" s="46">
        <v>45</v>
      </c>
      <c r="R726" s="45">
        <v>3.2122660000000001</v>
      </c>
      <c r="S726" s="46">
        <v>43</v>
      </c>
      <c r="T726" s="45">
        <v>3.7542749999999998</v>
      </c>
      <c r="U726" s="46">
        <v>30</v>
      </c>
      <c r="V726" s="47">
        <v>41218077</v>
      </c>
      <c r="W726" s="48">
        <v>38399</v>
      </c>
      <c r="X726" s="45">
        <v>10.487225</v>
      </c>
    </row>
    <row r="727" spans="1:24" x14ac:dyDescent="0.2">
      <c r="A727" s="44" t="s">
        <v>706</v>
      </c>
      <c r="B727" s="45">
        <v>1.9759549999999999</v>
      </c>
      <c r="C727" s="46">
        <v>28</v>
      </c>
      <c r="D727" s="45">
        <v>1.6222000000000001</v>
      </c>
      <c r="E727" s="46">
        <v>12</v>
      </c>
      <c r="F727" s="45">
        <v>-2.312862</v>
      </c>
      <c r="G727" s="46">
        <v>44</v>
      </c>
      <c r="H727" s="45">
        <v>-2.4357570000000002</v>
      </c>
      <c r="I727" s="46">
        <v>47</v>
      </c>
      <c r="J727" s="45">
        <v>1.9759549999999999</v>
      </c>
      <c r="K727" s="46">
        <v>28</v>
      </c>
      <c r="L727" s="45">
        <v>0.82835099999999995</v>
      </c>
      <c r="M727" s="46">
        <v>49</v>
      </c>
      <c r="N727" s="45">
        <v>3.662496</v>
      </c>
      <c r="O727" s="46">
        <v>42</v>
      </c>
      <c r="P727" s="45">
        <v>10.533659999999999</v>
      </c>
      <c r="Q727" s="46">
        <v>27</v>
      </c>
      <c r="R727" s="45">
        <v>10.026883</v>
      </c>
      <c r="S727" s="46">
        <v>24</v>
      </c>
      <c r="T727" s="45">
        <v>6.7246810000000004</v>
      </c>
      <c r="U727" s="46">
        <v>24</v>
      </c>
      <c r="V727" s="47">
        <v>193700043</v>
      </c>
      <c r="W727" s="48">
        <v>41253</v>
      </c>
      <c r="X727" s="45">
        <v>8.6011469999999992</v>
      </c>
    </row>
    <row r="728" spans="1:24" x14ac:dyDescent="0.2">
      <c r="A728" s="44" t="s">
        <v>707</v>
      </c>
      <c r="B728" s="45">
        <v>-1.735706</v>
      </c>
      <c r="C728" s="46">
        <v>44</v>
      </c>
      <c r="D728" s="45">
        <v>1.19242</v>
      </c>
      <c r="E728" s="46">
        <v>20</v>
      </c>
      <c r="F728" s="45">
        <v>-0.154947</v>
      </c>
      <c r="G728" s="46">
        <v>24</v>
      </c>
      <c r="H728" s="45">
        <v>-0.46912300000000001</v>
      </c>
      <c r="I728" s="46">
        <v>33</v>
      </c>
      <c r="J728" s="45">
        <v>-1.735706</v>
      </c>
      <c r="K728" s="46">
        <v>44</v>
      </c>
      <c r="L728" s="45">
        <v>6.8403409999999996</v>
      </c>
      <c r="M728" s="46">
        <v>11</v>
      </c>
      <c r="N728" s="45">
        <v>11.867711999999999</v>
      </c>
      <c r="O728" s="46">
        <v>4</v>
      </c>
      <c r="P728" s="45"/>
      <c r="Q728" s="46"/>
      <c r="R728" s="45"/>
      <c r="S728" s="46"/>
      <c r="T728" s="45"/>
      <c r="U728" s="46"/>
      <c r="V728" s="47">
        <v>1600050404</v>
      </c>
      <c r="W728" s="48">
        <v>41306</v>
      </c>
      <c r="X728" s="45">
        <v>8.0355640000000008</v>
      </c>
    </row>
    <row r="729" spans="1:24" x14ac:dyDescent="0.2">
      <c r="A729" s="44" t="s">
        <v>708</v>
      </c>
      <c r="B729" s="45">
        <v>2.5560429999999998</v>
      </c>
      <c r="C729" s="46">
        <v>26</v>
      </c>
      <c r="D729" s="45">
        <v>-3.19285</v>
      </c>
      <c r="E729" s="46">
        <v>69</v>
      </c>
      <c r="F729" s="45">
        <v>-12.136597</v>
      </c>
      <c r="G729" s="46">
        <v>69</v>
      </c>
      <c r="H729" s="45">
        <v>-9.5494629999999994</v>
      </c>
      <c r="I729" s="46">
        <v>68</v>
      </c>
      <c r="J729" s="45">
        <v>2.5560429999999998</v>
      </c>
      <c r="K729" s="46">
        <v>26</v>
      </c>
      <c r="L729" s="45">
        <v>12.007755</v>
      </c>
      <c r="M729" s="46">
        <v>1</v>
      </c>
      <c r="N729" s="45">
        <v>12.104150000000001</v>
      </c>
      <c r="O729" s="46">
        <v>3</v>
      </c>
      <c r="P729" s="45">
        <v>13.004778999999999</v>
      </c>
      <c r="Q729" s="46">
        <v>15</v>
      </c>
      <c r="R729" s="45">
        <v>13.660066</v>
      </c>
      <c r="S729" s="46">
        <v>8</v>
      </c>
      <c r="T729" s="45"/>
      <c r="U729" s="46"/>
      <c r="V729" s="47">
        <v>121430568</v>
      </c>
      <c r="W729" s="48">
        <v>39989</v>
      </c>
      <c r="X729" s="45">
        <v>12.130027999999999</v>
      </c>
    </row>
    <row r="730" spans="1:24" x14ac:dyDescent="0.2">
      <c r="A730" s="44" t="s">
        <v>709</v>
      </c>
      <c r="B730" s="45">
        <v>8.3186979999999995</v>
      </c>
      <c r="C730" s="46">
        <v>11</v>
      </c>
      <c r="D730" s="45">
        <v>0.52559999999999996</v>
      </c>
      <c r="E730" s="46">
        <v>45</v>
      </c>
      <c r="F730" s="45">
        <v>1.870773</v>
      </c>
      <c r="G730" s="46">
        <v>7</v>
      </c>
      <c r="H730" s="45">
        <v>3.9290560000000001</v>
      </c>
      <c r="I730" s="46">
        <v>7</v>
      </c>
      <c r="J730" s="45">
        <v>8.3186979999999995</v>
      </c>
      <c r="K730" s="46">
        <v>11</v>
      </c>
      <c r="L730" s="45">
        <v>7.0654050000000002</v>
      </c>
      <c r="M730" s="46">
        <v>10</v>
      </c>
      <c r="N730" s="45">
        <v>6.41683</v>
      </c>
      <c r="O730" s="46">
        <v>23</v>
      </c>
      <c r="P730" s="45">
        <v>6.5837899999999996</v>
      </c>
      <c r="Q730" s="46">
        <v>40</v>
      </c>
      <c r="R730" s="45">
        <v>6.6501599999999996</v>
      </c>
      <c r="S730" s="46">
        <v>37</v>
      </c>
      <c r="T730" s="45">
        <v>7.4040869999999996</v>
      </c>
      <c r="U730" s="46">
        <v>20</v>
      </c>
      <c r="V730" s="47">
        <v>2410978082</v>
      </c>
      <c r="W730" s="48">
        <v>36927</v>
      </c>
      <c r="X730" s="45">
        <v>0.85410699999999995</v>
      </c>
    </row>
    <row r="731" spans="1:24" x14ac:dyDescent="0.2">
      <c r="A731" s="44" t="s">
        <v>710</v>
      </c>
      <c r="B731" s="45">
        <v>7.6180479999999999</v>
      </c>
      <c r="C731" s="46">
        <v>15</v>
      </c>
      <c r="D731" s="45">
        <v>0.50397999999999998</v>
      </c>
      <c r="E731" s="46">
        <v>47</v>
      </c>
      <c r="F731" s="45">
        <v>1.7654030000000001</v>
      </c>
      <c r="G731" s="46">
        <v>9</v>
      </c>
      <c r="H731" s="45">
        <v>3.6540219999999999</v>
      </c>
      <c r="I731" s="46">
        <v>8</v>
      </c>
      <c r="J731" s="45">
        <v>7.6180479999999999</v>
      </c>
      <c r="K731" s="46">
        <v>15</v>
      </c>
      <c r="L731" s="45">
        <v>6.5419939999999999</v>
      </c>
      <c r="M731" s="46">
        <v>14</v>
      </c>
      <c r="N731" s="45">
        <v>5.9543400000000002</v>
      </c>
      <c r="O731" s="46">
        <v>28</v>
      </c>
      <c r="P731" s="45">
        <v>6.1454579999999996</v>
      </c>
      <c r="Q731" s="46">
        <v>43</v>
      </c>
      <c r="R731" s="45">
        <v>6.1658189999999999</v>
      </c>
      <c r="S731" s="46">
        <v>40</v>
      </c>
      <c r="T731" s="45">
        <v>6.9513689999999997</v>
      </c>
      <c r="U731" s="46">
        <v>23</v>
      </c>
      <c r="V731" s="47">
        <v>2183778528</v>
      </c>
      <c r="W731" s="48">
        <v>37165</v>
      </c>
      <c r="X731" s="45">
        <v>0.76194499999999998</v>
      </c>
    </row>
    <row r="732" spans="1:24" x14ac:dyDescent="0.2">
      <c r="A732" s="44" t="s">
        <v>711</v>
      </c>
      <c r="B732" s="45">
        <v>8.8907249999999998</v>
      </c>
      <c r="C732" s="46">
        <v>10</v>
      </c>
      <c r="D732" s="45">
        <v>1.5721000000000001</v>
      </c>
      <c r="E732" s="46">
        <v>13</v>
      </c>
      <c r="F732" s="45">
        <v>0.87226800000000004</v>
      </c>
      <c r="G732" s="46">
        <v>14</v>
      </c>
      <c r="H732" s="45">
        <v>2.9313479999999998</v>
      </c>
      <c r="I732" s="46">
        <v>12</v>
      </c>
      <c r="J732" s="45">
        <v>8.8907249999999998</v>
      </c>
      <c r="K732" s="46">
        <v>10</v>
      </c>
      <c r="L732" s="45">
        <v>5.1689590000000001</v>
      </c>
      <c r="M732" s="46">
        <v>25</v>
      </c>
      <c r="N732" s="45">
        <v>6.9298359999999999</v>
      </c>
      <c r="O732" s="46">
        <v>19</v>
      </c>
      <c r="P732" s="45">
        <v>7.5648679999999997</v>
      </c>
      <c r="Q732" s="46">
        <v>39</v>
      </c>
      <c r="R732" s="45">
        <v>8.141</v>
      </c>
      <c r="S732" s="46">
        <v>30</v>
      </c>
      <c r="T732" s="45">
        <v>7.7984900000000001</v>
      </c>
      <c r="U732" s="46">
        <v>15</v>
      </c>
      <c r="V732" s="47">
        <v>386825272</v>
      </c>
      <c r="W732" s="48">
        <v>35310</v>
      </c>
      <c r="X732" s="45">
        <v>5.321002</v>
      </c>
    </row>
    <row r="733" spans="1:24" x14ac:dyDescent="0.2">
      <c r="A733" s="44" t="s">
        <v>712</v>
      </c>
      <c r="B733" s="45">
        <v>-1.0419560000000001</v>
      </c>
      <c r="C733" s="46">
        <v>43</v>
      </c>
      <c r="D733" s="45">
        <v>0.50661</v>
      </c>
      <c r="E733" s="46">
        <v>46</v>
      </c>
      <c r="F733" s="45">
        <v>-1.7852889999999999</v>
      </c>
      <c r="G733" s="46">
        <v>38</v>
      </c>
      <c r="H733" s="45">
        <v>-0.67177600000000004</v>
      </c>
      <c r="I733" s="46">
        <v>36</v>
      </c>
      <c r="J733" s="45">
        <v>-1.0419560000000001</v>
      </c>
      <c r="K733" s="46">
        <v>43</v>
      </c>
      <c r="L733" s="45">
        <v>2.5639699999999999</v>
      </c>
      <c r="M733" s="46">
        <v>40</v>
      </c>
      <c r="N733" s="45">
        <v>5.1306120000000002</v>
      </c>
      <c r="O733" s="46">
        <v>34</v>
      </c>
      <c r="P733" s="45">
        <v>12.173551</v>
      </c>
      <c r="Q733" s="46">
        <v>20</v>
      </c>
      <c r="R733" s="45">
        <v>12.015359</v>
      </c>
      <c r="S733" s="46">
        <v>14</v>
      </c>
      <c r="T733" s="45">
        <v>9.3986440000000009</v>
      </c>
      <c r="U733" s="46">
        <v>11</v>
      </c>
      <c r="V733" s="47">
        <v>126419741</v>
      </c>
      <c r="W733" s="48">
        <v>37417</v>
      </c>
      <c r="X733" s="45">
        <v>6.818505</v>
      </c>
    </row>
    <row r="734" spans="1:24" x14ac:dyDescent="0.2">
      <c r="A734" s="44" t="s">
        <v>713</v>
      </c>
      <c r="B734" s="45">
        <v>8.1476620000000004</v>
      </c>
      <c r="C734" s="46">
        <v>13</v>
      </c>
      <c r="D734" s="45">
        <v>0.56742999999999999</v>
      </c>
      <c r="E734" s="46">
        <v>41</v>
      </c>
      <c r="F734" s="45">
        <v>1.937613</v>
      </c>
      <c r="G734" s="46">
        <v>6</v>
      </c>
      <c r="H734" s="45">
        <v>2.764262</v>
      </c>
      <c r="I734" s="46">
        <v>14</v>
      </c>
      <c r="J734" s="45">
        <v>8.1476620000000004</v>
      </c>
      <c r="K734" s="46">
        <v>13</v>
      </c>
      <c r="L734" s="45">
        <v>-1.6335170000000001</v>
      </c>
      <c r="M734" s="46">
        <v>60</v>
      </c>
      <c r="N734" s="45">
        <v>1.054047</v>
      </c>
      <c r="O734" s="46">
        <v>54</v>
      </c>
      <c r="P734" s="45">
        <v>9.5081889999999998</v>
      </c>
      <c r="Q734" s="46">
        <v>31</v>
      </c>
      <c r="R734" s="45"/>
      <c r="S734" s="46"/>
      <c r="T734" s="45"/>
      <c r="U734" s="46"/>
      <c r="V734" s="47">
        <v>47858876</v>
      </c>
      <c r="W734" s="48">
        <v>39351</v>
      </c>
      <c r="X734" s="45">
        <v>17.295556000000001</v>
      </c>
    </row>
    <row r="735" spans="1:24" x14ac:dyDescent="0.2">
      <c r="A735" s="44" t="s">
        <v>714</v>
      </c>
      <c r="B735" s="45">
        <v>19.535350000000001</v>
      </c>
      <c r="C735" s="46">
        <v>2</v>
      </c>
      <c r="D735" s="45">
        <v>0.47750999999999999</v>
      </c>
      <c r="E735" s="46">
        <v>48</v>
      </c>
      <c r="F735" s="45">
        <v>8.5881790000000002</v>
      </c>
      <c r="G735" s="46">
        <v>1</v>
      </c>
      <c r="H735" s="45">
        <v>7.0332039999999996</v>
      </c>
      <c r="I735" s="46">
        <v>3</v>
      </c>
      <c r="J735" s="45">
        <v>19.535350000000001</v>
      </c>
      <c r="K735" s="46">
        <v>2</v>
      </c>
      <c r="L735" s="45">
        <v>-25.007003999999998</v>
      </c>
      <c r="M735" s="46">
        <v>63</v>
      </c>
      <c r="N735" s="45">
        <v>-17.02533</v>
      </c>
      <c r="O735" s="46">
        <v>57</v>
      </c>
      <c r="P735" s="45"/>
      <c r="Q735" s="46"/>
      <c r="R735" s="45"/>
      <c r="S735" s="46"/>
      <c r="T735" s="45"/>
      <c r="U735" s="46"/>
      <c r="V735" s="47">
        <v>7180072</v>
      </c>
      <c r="W735" s="48">
        <v>41246</v>
      </c>
      <c r="X735" s="45">
        <v>43.814627999999999</v>
      </c>
    </row>
    <row r="736" spans="1:24" x14ac:dyDescent="0.2">
      <c r="A736" s="44" t="s">
        <v>715</v>
      </c>
      <c r="B736" s="45">
        <v>-9.8199330000000007</v>
      </c>
      <c r="C736" s="46">
        <v>64</v>
      </c>
      <c r="D736" s="45">
        <v>-1.1420300000000001</v>
      </c>
      <c r="E736" s="46">
        <v>68</v>
      </c>
      <c r="F736" s="45">
        <v>-4.1615589999999996</v>
      </c>
      <c r="G736" s="46">
        <v>64</v>
      </c>
      <c r="H736" s="45">
        <v>-6.9707429999999997</v>
      </c>
      <c r="I736" s="46">
        <v>66</v>
      </c>
      <c r="J736" s="45">
        <v>-9.8199330000000007</v>
      </c>
      <c r="K736" s="46">
        <v>64</v>
      </c>
      <c r="L736" s="45">
        <v>-4.0525520000000004</v>
      </c>
      <c r="M736" s="46">
        <v>62</v>
      </c>
      <c r="N736" s="45"/>
      <c r="O736" s="46"/>
      <c r="P736" s="45"/>
      <c r="Q736" s="46"/>
      <c r="R736" s="45"/>
      <c r="S736" s="46"/>
      <c r="T736" s="45"/>
      <c r="U736" s="46"/>
      <c r="V736" s="47">
        <v>52338163</v>
      </c>
      <c r="W736" s="48">
        <v>41974</v>
      </c>
      <c r="X736" s="45"/>
    </row>
    <row r="737" spans="1:24" x14ac:dyDescent="0.2">
      <c r="A737" s="44" t="s">
        <v>716</v>
      </c>
      <c r="B737" s="45">
        <v>-0.48289900000000002</v>
      </c>
      <c r="C737" s="46">
        <v>39</v>
      </c>
      <c r="D737" s="45">
        <v>0.41785</v>
      </c>
      <c r="E737" s="46">
        <v>51</v>
      </c>
      <c r="F737" s="45">
        <v>-1.6126739999999999</v>
      </c>
      <c r="G737" s="46">
        <v>35</v>
      </c>
      <c r="H737" s="45">
        <v>-2.1209509999999998</v>
      </c>
      <c r="I737" s="46">
        <v>43</v>
      </c>
      <c r="J737" s="45">
        <v>-0.48289900000000002</v>
      </c>
      <c r="K737" s="46">
        <v>39</v>
      </c>
      <c r="L737" s="45">
        <v>1.9283520000000001</v>
      </c>
      <c r="M737" s="46">
        <v>42</v>
      </c>
      <c r="N737" s="45">
        <v>4.001099</v>
      </c>
      <c r="O737" s="46">
        <v>38</v>
      </c>
      <c r="P737" s="45">
        <v>8.7913829999999997</v>
      </c>
      <c r="Q737" s="46">
        <v>35</v>
      </c>
      <c r="R737" s="45">
        <v>8.0747730000000004</v>
      </c>
      <c r="S737" s="46">
        <v>31</v>
      </c>
      <c r="T737" s="45">
        <v>7.1489419999999999</v>
      </c>
      <c r="U737" s="46">
        <v>22</v>
      </c>
      <c r="V737" s="47">
        <v>127116359</v>
      </c>
      <c r="W737" s="48">
        <v>40301</v>
      </c>
      <c r="X737" s="45">
        <v>6.2726600000000001</v>
      </c>
    </row>
    <row r="738" spans="1:24" x14ac:dyDescent="0.2">
      <c r="A738" s="44" t="s">
        <v>717</v>
      </c>
      <c r="B738" s="45">
        <v>9.6641949999999994</v>
      </c>
      <c r="C738" s="46">
        <v>7</v>
      </c>
      <c r="D738" s="45">
        <v>1.3835599999999999</v>
      </c>
      <c r="E738" s="46">
        <v>16</v>
      </c>
      <c r="F738" s="45">
        <v>-0.40742600000000001</v>
      </c>
      <c r="G738" s="46">
        <v>25</v>
      </c>
      <c r="H738" s="45">
        <v>0.14679900000000001</v>
      </c>
      <c r="I738" s="46">
        <v>28</v>
      </c>
      <c r="J738" s="45">
        <v>9.6641949999999994</v>
      </c>
      <c r="K738" s="46">
        <v>7</v>
      </c>
      <c r="L738" s="45">
        <v>7.422218</v>
      </c>
      <c r="M738" s="46">
        <v>9</v>
      </c>
      <c r="N738" s="45">
        <v>2.9407800000000002</v>
      </c>
      <c r="O738" s="46">
        <v>46</v>
      </c>
      <c r="P738" s="45">
        <v>6.0948039999999999</v>
      </c>
      <c r="Q738" s="46">
        <v>44</v>
      </c>
      <c r="R738" s="45">
        <v>6.7739549999999999</v>
      </c>
      <c r="S738" s="46">
        <v>35</v>
      </c>
      <c r="T738" s="45">
        <v>6.1597439999999999</v>
      </c>
      <c r="U738" s="46">
        <v>28</v>
      </c>
      <c r="V738" s="47">
        <v>228487589</v>
      </c>
      <c r="W738" s="48">
        <v>36433</v>
      </c>
      <c r="X738" s="45">
        <v>5.9294079999999996</v>
      </c>
    </row>
    <row r="739" spans="1:24" x14ac:dyDescent="0.2">
      <c r="A739" s="44" t="s">
        <v>718</v>
      </c>
      <c r="B739" s="45">
        <v>6.2858280000000004</v>
      </c>
      <c r="C739" s="46">
        <v>18</v>
      </c>
      <c r="D739" s="45">
        <v>0.57264000000000004</v>
      </c>
      <c r="E739" s="46">
        <v>40</v>
      </c>
      <c r="F739" s="45">
        <v>0.23679900000000001</v>
      </c>
      <c r="G739" s="46">
        <v>21</v>
      </c>
      <c r="H739" s="45">
        <v>1.6642479999999999</v>
      </c>
      <c r="I739" s="46">
        <v>20</v>
      </c>
      <c r="J739" s="45">
        <v>6.2858280000000004</v>
      </c>
      <c r="K739" s="46">
        <v>18</v>
      </c>
      <c r="L739" s="45">
        <v>5.4317659999999997</v>
      </c>
      <c r="M739" s="46">
        <v>22</v>
      </c>
      <c r="N739" s="45">
        <v>6.2233130000000001</v>
      </c>
      <c r="O739" s="46">
        <v>26</v>
      </c>
      <c r="P739" s="45">
        <v>7.8633170000000003</v>
      </c>
      <c r="Q739" s="46">
        <v>36</v>
      </c>
      <c r="R739" s="45">
        <v>6.3904820000000004</v>
      </c>
      <c r="S739" s="46">
        <v>38</v>
      </c>
      <c r="T739" s="45"/>
      <c r="U739" s="46"/>
      <c r="V739" s="47">
        <v>1580276504</v>
      </c>
      <c r="W739" s="48">
        <v>39174</v>
      </c>
      <c r="X739" s="45">
        <v>3.4521630000000001</v>
      </c>
    </row>
    <row r="740" spans="1:24" x14ac:dyDescent="0.2">
      <c r="A740" s="44" t="s">
        <v>719</v>
      </c>
      <c r="B740" s="45">
        <v>-8.2379379999999998</v>
      </c>
      <c r="C740" s="46">
        <v>59</v>
      </c>
      <c r="D740" s="45">
        <v>-0.36159999999999998</v>
      </c>
      <c r="E740" s="46">
        <v>65</v>
      </c>
      <c r="F740" s="45">
        <v>-1.769085</v>
      </c>
      <c r="G740" s="46">
        <v>37</v>
      </c>
      <c r="H740" s="45">
        <v>-2.0484279999999999</v>
      </c>
      <c r="I740" s="46">
        <v>42</v>
      </c>
      <c r="J740" s="45">
        <v>-8.2379379999999998</v>
      </c>
      <c r="K740" s="46">
        <v>59</v>
      </c>
      <c r="L740" s="45">
        <v>6.1599709999999996</v>
      </c>
      <c r="M740" s="46">
        <v>17</v>
      </c>
      <c r="N740" s="45">
        <v>6.2798259999999999</v>
      </c>
      <c r="O740" s="46">
        <v>25</v>
      </c>
      <c r="P740" s="45">
        <v>13.718731</v>
      </c>
      <c r="Q740" s="46">
        <v>12</v>
      </c>
      <c r="R740" s="45">
        <v>13.095162999999999</v>
      </c>
      <c r="S740" s="46">
        <v>12</v>
      </c>
      <c r="T740" s="45"/>
      <c r="U740" s="46"/>
      <c r="V740" s="47">
        <v>53966241</v>
      </c>
      <c r="W740" s="48">
        <v>39216</v>
      </c>
      <c r="X740" s="45">
        <v>11.025729999999999</v>
      </c>
    </row>
    <row r="741" spans="1:24" x14ac:dyDescent="0.2">
      <c r="A741" s="44" t="s">
        <v>720</v>
      </c>
      <c r="B741" s="45"/>
      <c r="C741" s="46"/>
      <c r="D741" s="45">
        <v>0.42381000000000002</v>
      </c>
      <c r="E741" s="46">
        <v>49</v>
      </c>
      <c r="F741" s="45">
        <v>-9.0346999999999997E-2</v>
      </c>
      <c r="G741" s="46">
        <v>23</v>
      </c>
      <c r="H741" s="45">
        <v>-0.180537</v>
      </c>
      <c r="I741" s="46">
        <v>31</v>
      </c>
      <c r="J741" s="45"/>
      <c r="K741" s="46"/>
      <c r="L741" s="45"/>
      <c r="M741" s="46"/>
      <c r="N741" s="45"/>
      <c r="O741" s="46"/>
      <c r="P741" s="45"/>
      <c r="Q741" s="46"/>
      <c r="R741" s="45"/>
      <c r="S741" s="46"/>
      <c r="T741" s="45"/>
      <c r="U741" s="46"/>
      <c r="V741" s="47">
        <v>21657822</v>
      </c>
      <c r="W741" s="48">
        <v>42452</v>
      </c>
      <c r="X741" s="45"/>
    </row>
    <row r="742" spans="1:24" x14ac:dyDescent="0.2">
      <c r="A742" s="44" t="s">
        <v>721</v>
      </c>
      <c r="B742" s="45">
        <v>11.422724000000001</v>
      </c>
      <c r="C742" s="46">
        <v>5</v>
      </c>
      <c r="D742" s="45">
        <v>0.93596000000000001</v>
      </c>
      <c r="E742" s="46">
        <v>28</v>
      </c>
      <c r="F742" s="45">
        <v>-1.2366189999999999</v>
      </c>
      <c r="G742" s="46">
        <v>33</v>
      </c>
      <c r="H742" s="45">
        <v>2.8630010000000001</v>
      </c>
      <c r="I742" s="46">
        <v>13</v>
      </c>
      <c r="J742" s="45">
        <v>11.422724000000001</v>
      </c>
      <c r="K742" s="46">
        <v>5</v>
      </c>
      <c r="L742" s="45">
        <v>3.7265030000000001</v>
      </c>
      <c r="M742" s="46">
        <v>35</v>
      </c>
      <c r="N742" s="45">
        <v>4.0047540000000001</v>
      </c>
      <c r="O742" s="46">
        <v>37</v>
      </c>
      <c r="P742" s="45">
        <v>11.316772</v>
      </c>
      <c r="Q742" s="46">
        <v>23</v>
      </c>
      <c r="R742" s="45">
        <v>11.081231000000001</v>
      </c>
      <c r="S742" s="46">
        <v>16</v>
      </c>
      <c r="T742" s="45"/>
      <c r="U742" s="46"/>
      <c r="V742" s="47">
        <v>331357216</v>
      </c>
      <c r="W742" s="48">
        <v>39652</v>
      </c>
      <c r="X742" s="45">
        <v>9.2273859999999992</v>
      </c>
    </row>
    <row r="743" spans="1:24" x14ac:dyDescent="0.2">
      <c r="A743" s="44" t="s">
        <v>722</v>
      </c>
      <c r="B743" s="45">
        <v>-0.79033699999999996</v>
      </c>
      <c r="C743" s="46">
        <v>41</v>
      </c>
      <c r="D743" s="45">
        <v>1.2944</v>
      </c>
      <c r="E743" s="46">
        <v>17</v>
      </c>
      <c r="F743" s="45">
        <v>-1.81908</v>
      </c>
      <c r="G743" s="46">
        <v>39</v>
      </c>
      <c r="H743" s="45">
        <v>-2.0377770000000002</v>
      </c>
      <c r="I743" s="46">
        <v>41</v>
      </c>
      <c r="J743" s="45">
        <v>-0.79033699999999996</v>
      </c>
      <c r="K743" s="46">
        <v>41</v>
      </c>
      <c r="L743" s="45">
        <v>3.0563579999999999</v>
      </c>
      <c r="M743" s="46">
        <v>38</v>
      </c>
      <c r="N743" s="45">
        <v>4.9060269999999999</v>
      </c>
      <c r="O743" s="46">
        <v>35</v>
      </c>
      <c r="P743" s="45">
        <v>12.388949999999999</v>
      </c>
      <c r="Q743" s="46">
        <v>19</v>
      </c>
      <c r="R743" s="45">
        <v>10.937243</v>
      </c>
      <c r="S743" s="46">
        <v>17</v>
      </c>
      <c r="T743" s="45">
        <v>9.4994800000000001</v>
      </c>
      <c r="U743" s="46">
        <v>10</v>
      </c>
      <c r="V743" s="47">
        <v>43496004</v>
      </c>
      <c r="W743" s="48">
        <v>40513</v>
      </c>
      <c r="X743" s="45">
        <v>5.4532290000000003</v>
      </c>
    </row>
    <row r="744" spans="1:24" x14ac:dyDescent="0.2">
      <c r="A744" s="44" t="s">
        <v>723</v>
      </c>
      <c r="B744" s="45">
        <v>8.3141020000000001</v>
      </c>
      <c r="C744" s="46">
        <v>12</v>
      </c>
      <c r="D744" s="45">
        <v>0.67496</v>
      </c>
      <c r="E744" s="46">
        <v>35</v>
      </c>
      <c r="F744" s="45">
        <v>1.9625790000000001</v>
      </c>
      <c r="G744" s="46">
        <v>5</v>
      </c>
      <c r="H744" s="45">
        <v>4.2387230000000002</v>
      </c>
      <c r="I744" s="46">
        <v>6</v>
      </c>
      <c r="J744" s="45">
        <v>8.3141020000000001</v>
      </c>
      <c r="K744" s="46">
        <v>12</v>
      </c>
      <c r="L744" s="45">
        <v>6.5237439999999998</v>
      </c>
      <c r="M744" s="46">
        <v>15</v>
      </c>
      <c r="N744" s="45">
        <v>6.3795590000000004</v>
      </c>
      <c r="O744" s="46">
        <v>24</v>
      </c>
      <c r="P744" s="45">
        <v>8.9087340000000008</v>
      </c>
      <c r="Q744" s="46">
        <v>34</v>
      </c>
      <c r="R744" s="45">
        <v>7.9384249999999996</v>
      </c>
      <c r="S744" s="46">
        <v>32</v>
      </c>
      <c r="T744" s="45"/>
      <c r="U744" s="46"/>
      <c r="V744" s="47">
        <v>714456077</v>
      </c>
      <c r="W744" s="48">
        <v>40513</v>
      </c>
      <c r="X744" s="45">
        <v>4.1589910000000003</v>
      </c>
    </row>
    <row r="745" spans="1:24" x14ac:dyDescent="0.2">
      <c r="A745" s="44" t="s">
        <v>724</v>
      </c>
      <c r="B745" s="45"/>
      <c r="C745" s="46"/>
      <c r="D745" s="45">
        <v>0.27290999999999999</v>
      </c>
      <c r="E745" s="46">
        <v>54</v>
      </c>
      <c r="F745" s="45">
        <v>-3.7426270000000001</v>
      </c>
      <c r="G745" s="46">
        <v>60</v>
      </c>
      <c r="H745" s="45"/>
      <c r="I745" s="46"/>
      <c r="J745" s="45"/>
      <c r="K745" s="46"/>
      <c r="L745" s="45"/>
      <c r="M745" s="46"/>
      <c r="N745" s="45"/>
      <c r="O745" s="46"/>
      <c r="P745" s="45"/>
      <c r="Q745" s="46"/>
      <c r="R745" s="45"/>
      <c r="S745" s="46"/>
      <c r="T745" s="45"/>
      <c r="U745" s="46"/>
      <c r="V745" s="47">
        <v>120009913</v>
      </c>
      <c r="W745" s="48">
        <v>42614</v>
      </c>
      <c r="X745" s="45"/>
    </row>
    <row r="746" spans="1:24" x14ac:dyDescent="0.2">
      <c r="A746" s="44" t="s">
        <v>725</v>
      </c>
      <c r="B746" s="45">
        <v>1.5734319999999999</v>
      </c>
      <c r="C746" s="46">
        <v>30</v>
      </c>
      <c r="D746" s="45">
        <v>1.1882699999999999</v>
      </c>
      <c r="E746" s="46">
        <v>21</v>
      </c>
      <c r="F746" s="45">
        <v>-2.2511410000000001</v>
      </c>
      <c r="G746" s="46">
        <v>43</v>
      </c>
      <c r="H746" s="45">
        <v>-0.49088799999999999</v>
      </c>
      <c r="I746" s="46">
        <v>34</v>
      </c>
      <c r="J746" s="45">
        <v>1.5734319999999999</v>
      </c>
      <c r="K746" s="46">
        <v>30</v>
      </c>
      <c r="L746" s="45">
        <v>5.3681210000000004</v>
      </c>
      <c r="M746" s="46">
        <v>23</v>
      </c>
      <c r="N746" s="45">
        <v>8.0224499999999992</v>
      </c>
      <c r="O746" s="46">
        <v>12</v>
      </c>
      <c r="P746" s="45">
        <v>12.971881</v>
      </c>
      <c r="Q746" s="46">
        <v>16</v>
      </c>
      <c r="R746" s="45">
        <v>11.900646999999999</v>
      </c>
      <c r="S746" s="46">
        <v>15</v>
      </c>
      <c r="T746" s="45">
        <v>10.107362999999999</v>
      </c>
      <c r="U746" s="46">
        <v>9</v>
      </c>
      <c r="V746" s="47">
        <v>2162748169</v>
      </c>
      <c r="W746" s="48">
        <v>35297</v>
      </c>
      <c r="X746" s="45">
        <v>7.2777529999999997</v>
      </c>
    </row>
    <row r="747" spans="1:24" x14ac:dyDescent="0.2">
      <c r="A747" s="44" t="s">
        <v>726</v>
      </c>
      <c r="B747" s="45">
        <v>0.15742100000000001</v>
      </c>
      <c r="C747" s="46">
        <v>37</v>
      </c>
      <c r="D747" s="45">
        <v>-0.30474000000000001</v>
      </c>
      <c r="E747" s="46">
        <v>63</v>
      </c>
      <c r="F747" s="45">
        <v>-3.9298670000000002</v>
      </c>
      <c r="G747" s="46">
        <v>62</v>
      </c>
      <c r="H747" s="45">
        <v>-2.30985</v>
      </c>
      <c r="I747" s="46">
        <v>46</v>
      </c>
      <c r="J747" s="45">
        <v>0.15742100000000001</v>
      </c>
      <c r="K747" s="46">
        <v>37</v>
      </c>
      <c r="L747" s="45">
        <v>5.5301999999999997E-2</v>
      </c>
      <c r="M747" s="46">
        <v>55</v>
      </c>
      <c r="N747" s="45">
        <v>1.1309899999999999</v>
      </c>
      <c r="O747" s="46">
        <v>53</v>
      </c>
      <c r="P747" s="45"/>
      <c r="Q747" s="46"/>
      <c r="R747" s="45"/>
      <c r="S747" s="46"/>
      <c r="T747" s="45"/>
      <c r="U747" s="46"/>
      <c r="V747" s="47">
        <v>62647076</v>
      </c>
      <c r="W747" s="48">
        <v>40996</v>
      </c>
      <c r="X747" s="45">
        <v>6.9478210000000002</v>
      </c>
    </row>
    <row r="748" spans="1:24" x14ac:dyDescent="0.2">
      <c r="A748" s="44" t="s">
        <v>727</v>
      </c>
      <c r="B748" s="45">
        <v>3.3982480000000002</v>
      </c>
      <c r="C748" s="46">
        <v>24</v>
      </c>
      <c r="D748" s="45">
        <v>1.1709400000000001</v>
      </c>
      <c r="E748" s="46">
        <v>22</v>
      </c>
      <c r="F748" s="45">
        <v>-2.3619999999999999E-2</v>
      </c>
      <c r="G748" s="46">
        <v>22</v>
      </c>
      <c r="H748" s="45">
        <v>1.4459709999999999</v>
      </c>
      <c r="I748" s="46">
        <v>23</v>
      </c>
      <c r="J748" s="45">
        <v>3.3982480000000002</v>
      </c>
      <c r="K748" s="46">
        <v>24</v>
      </c>
      <c r="L748" s="45">
        <v>-3.1904000000000002E-2</v>
      </c>
      <c r="M748" s="46">
        <v>56</v>
      </c>
      <c r="N748" s="45">
        <v>2.6845249999999998</v>
      </c>
      <c r="O748" s="46">
        <v>48</v>
      </c>
      <c r="P748" s="45">
        <v>5.8074170000000001</v>
      </c>
      <c r="Q748" s="46">
        <v>46</v>
      </c>
      <c r="R748" s="45">
        <v>6.2106830000000004</v>
      </c>
      <c r="S748" s="46">
        <v>39</v>
      </c>
      <c r="T748" s="45"/>
      <c r="U748" s="46"/>
      <c r="V748" s="47">
        <v>50234620</v>
      </c>
      <c r="W748" s="48">
        <v>39630</v>
      </c>
      <c r="X748" s="45">
        <v>4.797193</v>
      </c>
    </row>
    <row r="749" spans="1:24" x14ac:dyDescent="0.2">
      <c r="A749" s="44" t="s">
        <v>728</v>
      </c>
      <c r="B749" s="45">
        <v>17.674697999999999</v>
      </c>
      <c r="C749" s="46">
        <v>3</v>
      </c>
      <c r="D749" s="45">
        <v>1.51244</v>
      </c>
      <c r="E749" s="46">
        <v>14</v>
      </c>
      <c r="F749" s="45">
        <v>4.7426510000000004</v>
      </c>
      <c r="G749" s="46">
        <v>2</v>
      </c>
      <c r="H749" s="45">
        <v>9.6214929999999992</v>
      </c>
      <c r="I749" s="46">
        <v>1</v>
      </c>
      <c r="J749" s="45">
        <v>17.674697999999999</v>
      </c>
      <c r="K749" s="46">
        <v>3</v>
      </c>
      <c r="L749" s="45">
        <v>11.151888</v>
      </c>
      <c r="M749" s="46">
        <v>3</v>
      </c>
      <c r="N749" s="45">
        <v>11.473889</v>
      </c>
      <c r="O749" s="46">
        <v>5</v>
      </c>
      <c r="P749" s="45">
        <v>15.684053</v>
      </c>
      <c r="Q749" s="46">
        <v>5</v>
      </c>
      <c r="R749" s="45">
        <v>16.339175000000001</v>
      </c>
      <c r="S749" s="46">
        <v>3</v>
      </c>
      <c r="T749" s="45">
        <v>14.072623999999999</v>
      </c>
      <c r="U749" s="46">
        <v>2</v>
      </c>
      <c r="V749" s="47">
        <v>9274258958</v>
      </c>
      <c r="W749" s="48">
        <v>36101</v>
      </c>
      <c r="X749" s="45">
        <v>7.3404910000000001</v>
      </c>
    </row>
    <row r="750" spans="1:24" x14ac:dyDescent="0.2">
      <c r="A750" s="44" t="s">
        <v>729</v>
      </c>
      <c r="B750" s="45">
        <v>-8.3036779999999997</v>
      </c>
      <c r="C750" s="46">
        <v>60</v>
      </c>
      <c r="D750" s="45">
        <v>0.64273000000000002</v>
      </c>
      <c r="E750" s="46">
        <v>38</v>
      </c>
      <c r="F750" s="45">
        <v>-2.9870009999999998</v>
      </c>
      <c r="G750" s="46">
        <v>50</v>
      </c>
      <c r="H750" s="45">
        <v>-3.7997390000000002</v>
      </c>
      <c r="I750" s="46">
        <v>60</v>
      </c>
      <c r="J750" s="45">
        <v>-8.3036779999999997</v>
      </c>
      <c r="K750" s="46">
        <v>60</v>
      </c>
      <c r="L750" s="45">
        <v>2.8402050000000001</v>
      </c>
      <c r="M750" s="46">
        <v>39</v>
      </c>
      <c r="N750" s="45">
        <v>6.0686140000000002</v>
      </c>
      <c r="O750" s="46">
        <v>27</v>
      </c>
      <c r="P750" s="45">
        <v>10.796968</v>
      </c>
      <c r="Q750" s="46">
        <v>26</v>
      </c>
      <c r="R750" s="45">
        <v>10.605425</v>
      </c>
      <c r="S750" s="46">
        <v>21</v>
      </c>
      <c r="T750" s="45">
        <v>7.714232</v>
      </c>
      <c r="U750" s="46">
        <v>18</v>
      </c>
      <c r="V750" s="47">
        <v>280421027</v>
      </c>
      <c r="W750" s="48">
        <v>37935</v>
      </c>
      <c r="X750" s="45">
        <v>8.7193670000000001</v>
      </c>
    </row>
    <row r="751" spans="1:24" x14ac:dyDescent="0.2">
      <c r="A751" s="44" t="s">
        <v>730</v>
      </c>
      <c r="B751" s="45">
        <v>-0.34598899999999999</v>
      </c>
      <c r="C751" s="46">
        <v>38</v>
      </c>
      <c r="D751" s="45">
        <v>-0.21828</v>
      </c>
      <c r="E751" s="46">
        <v>62</v>
      </c>
      <c r="F751" s="45">
        <v>-3.5202810000000002</v>
      </c>
      <c r="G751" s="46">
        <v>56</v>
      </c>
      <c r="H751" s="45">
        <v>-1.3179810000000001</v>
      </c>
      <c r="I751" s="46">
        <v>38</v>
      </c>
      <c r="J751" s="45">
        <v>-0.34598899999999999</v>
      </c>
      <c r="K751" s="46">
        <v>38</v>
      </c>
      <c r="L751" s="45">
        <v>3.1017169999999998</v>
      </c>
      <c r="M751" s="46">
        <v>37</v>
      </c>
      <c r="N751" s="45"/>
      <c r="O751" s="46"/>
      <c r="P751" s="45"/>
      <c r="Q751" s="46"/>
      <c r="R751" s="45"/>
      <c r="S751" s="46"/>
      <c r="T751" s="45"/>
      <c r="U751" s="46"/>
      <c r="V751" s="47">
        <v>744229041</v>
      </c>
      <c r="W751" s="48">
        <v>41610</v>
      </c>
      <c r="X751" s="45"/>
    </row>
    <row r="752" spans="1:24" x14ac:dyDescent="0.2">
      <c r="A752" s="44" t="s">
        <v>731</v>
      </c>
      <c r="B752" s="45">
        <v>-3.6792820000000002</v>
      </c>
      <c r="C752" s="46">
        <v>51</v>
      </c>
      <c r="D752" s="45">
        <v>0.74585000000000001</v>
      </c>
      <c r="E752" s="46">
        <v>32</v>
      </c>
      <c r="F752" s="45">
        <v>-2.6396160000000002</v>
      </c>
      <c r="G752" s="46">
        <v>47</v>
      </c>
      <c r="H752" s="45">
        <v>-3.7154609999999999</v>
      </c>
      <c r="I752" s="46">
        <v>57</v>
      </c>
      <c r="J752" s="45">
        <v>-3.6792820000000002</v>
      </c>
      <c r="K752" s="46">
        <v>51</v>
      </c>
      <c r="L752" s="45">
        <v>4.6299539999999997</v>
      </c>
      <c r="M752" s="46">
        <v>29</v>
      </c>
      <c r="N752" s="45"/>
      <c r="O752" s="46"/>
      <c r="P752" s="45"/>
      <c r="Q752" s="46"/>
      <c r="R752" s="45"/>
      <c r="S752" s="46"/>
      <c r="T752" s="45"/>
      <c r="U752" s="46"/>
      <c r="V752" s="47">
        <v>1539278854</v>
      </c>
      <c r="W752" s="48">
        <v>39630</v>
      </c>
      <c r="X752" s="45"/>
    </row>
    <row r="753" spans="1:24" x14ac:dyDescent="0.2">
      <c r="A753" s="44" t="s">
        <v>732</v>
      </c>
      <c r="B753" s="45">
        <v>0.23885200000000001</v>
      </c>
      <c r="C753" s="46">
        <v>36</v>
      </c>
      <c r="D753" s="45">
        <v>0.56660999999999995</v>
      </c>
      <c r="E753" s="46">
        <v>42</v>
      </c>
      <c r="F753" s="45">
        <v>-3.0992760000000001</v>
      </c>
      <c r="G753" s="46">
        <v>52</v>
      </c>
      <c r="H753" s="45">
        <v>-3.0895700000000001</v>
      </c>
      <c r="I753" s="46">
        <v>52</v>
      </c>
      <c r="J753" s="45">
        <v>0.23885200000000001</v>
      </c>
      <c r="K753" s="46">
        <v>36</v>
      </c>
      <c r="L753" s="45">
        <v>1.8755299999999999</v>
      </c>
      <c r="M753" s="46">
        <v>44</v>
      </c>
      <c r="N753" s="45">
        <v>3.3625219999999998</v>
      </c>
      <c r="O753" s="46">
        <v>45</v>
      </c>
      <c r="P753" s="45">
        <v>9.7625860000000007</v>
      </c>
      <c r="Q753" s="46">
        <v>29</v>
      </c>
      <c r="R753" s="45">
        <v>9.6727139999999991</v>
      </c>
      <c r="S753" s="46">
        <v>26</v>
      </c>
      <c r="T753" s="45">
        <v>7.7390299999999996</v>
      </c>
      <c r="U753" s="46">
        <v>17</v>
      </c>
      <c r="V753" s="47">
        <v>82148952</v>
      </c>
      <c r="W753" s="48">
        <v>38558</v>
      </c>
      <c r="X753" s="45">
        <v>8.8227499999999992</v>
      </c>
    </row>
    <row r="754" spans="1:24" x14ac:dyDescent="0.2">
      <c r="A754" s="44" t="s">
        <v>733</v>
      </c>
      <c r="B754" s="45">
        <v>8.1037160000000004</v>
      </c>
      <c r="C754" s="46">
        <v>14</v>
      </c>
      <c r="D754" s="45">
        <v>1.2218500000000001</v>
      </c>
      <c r="E754" s="46">
        <v>19</v>
      </c>
      <c r="F754" s="45">
        <v>0.43874400000000002</v>
      </c>
      <c r="G754" s="46">
        <v>19</v>
      </c>
      <c r="H754" s="45">
        <v>1.5509809999999999</v>
      </c>
      <c r="I754" s="46">
        <v>21</v>
      </c>
      <c r="J754" s="45">
        <v>8.1037160000000004</v>
      </c>
      <c r="K754" s="46">
        <v>14</v>
      </c>
      <c r="L754" s="45">
        <v>8.1309090000000008</v>
      </c>
      <c r="M754" s="46">
        <v>5</v>
      </c>
      <c r="N754" s="45">
        <v>8.9274249999999995</v>
      </c>
      <c r="O754" s="46">
        <v>11</v>
      </c>
      <c r="P754" s="45">
        <v>10.012753</v>
      </c>
      <c r="Q754" s="46">
        <v>28</v>
      </c>
      <c r="R754" s="45">
        <v>10.853709</v>
      </c>
      <c r="S754" s="46">
        <v>18</v>
      </c>
      <c r="T754" s="45">
        <v>10.30123</v>
      </c>
      <c r="U754" s="46">
        <v>7</v>
      </c>
      <c r="V754" s="47">
        <v>2165306474</v>
      </c>
      <c r="W754" s="48">
        <v>38558</v>
      </c>
      <c r="X754" s="45">
        <v>4.1829919999999996</v>
      </c>
    </row>
    <row r="755" spans="1:24" x14ac:dyDescent="0.2">
      <c r="A755" s="44" t="s">
        <v>734</v>
      </c>
      <c r="B755" s="45">
        <v>7.1448919999999996</v>
      </c>
      <c r="C755" s="46">
        <v>16</v>
      </c>
      <c r="D755" s="45">
        <v>2.2532800000000002</v>
      </c>
      <c r="E755" s="46">
        <v>3</v>
      </c>
      <c r="F755" s="45">
        <v>0.71823400000000004</v>
      </c>
      <c r="G755" s="46">
        <v>17</v>
      </c>
      <c r="H755" s="45">
        <v>0.99711000000000005</v>
      </c>
      <c r="I755" s="46">
        <v>25</v>
      </c>
      <c r="J755" s="45">
        <v>7.1448919999999996</v>
      </c>
      <c r="K755" s="46">
        <v>16</v>
      </c>
      <c r="L755" s="45">
        <v>6.8269950000000001</v>
      </c>
      <c r="M755" s="46">
        <v>12</v>
      </c>
      <c r="N755" s="45">
        <v>10.106373</v>
      </c>
      <c r="O755" s="46">
        <v>7</v>
      </c>
      <c r="P755" s="45">
        <v>13.038303000000001</v>
      </c>
      <c r="Q755" s="46">
        <v>14</v>
      </c>
      <c r="R755" s="45">
        <v>13.653162999999999</v>
      </c>
      <c r="S755" s="46">
        <v>9</v>
      </c>
      <c r="T755" s="45">
        <v>12.504111</v>
      </c>
      <c r="U755" s="46">
        <v>6</v>
      </c>
      <c r="V755" s="47">
        <v>1541879115</v>
      </c>
      <c r="W755" s="48">
        <v>38345</v>
      </c>
      <c r="X755" s="45">
        <v>7.7335479999999999</v>
      </c>
    </row>
    <row r="756" spans="1:24" x14ac:dyDescent="0.2">
      <c r="A756" s="44" t="s">
        <v>735</v>
      </c>
      <c r="B756" s="45">
        <v>1.575628</v>
      </c>
      <c r="C756" s="46">
        <v>29</v>
      </c>
      <c r="D756" s="45">
        <v>0.25396000000000002</v>
      </c>
      <c r="E756" s="46">
        <v>56</v>
      </c>
      <c r="F756" s="45">
        <v>-4.0508889999999997</v>
      </c>
      <c r="G756" s="46">
        <v>63</v>
      </c>
      <c r="H756" s="45">
        <v>-3.4205160000000001</v>
      </c>
      <c r="I756" s="46">
        <v>54</v>
      </c>
      <c r="J756" s="45">
        <v>1.575628</v>
      </c>
      <c r="K756" s="46">
        <v>29</v>
      </c>
      <c r="L756" s="45">
        <v>1.519436</v>
      </c>
      <c r="M756" s="46">
        <v>46</v>
      </c>
      <c r="N756" s="45">
        <v>4.5562149999999999</v>
      </c>
      <c r="O756" s="46">
        <v>36</v>
      </c>
      <c r="P756" s="45">
        <v>9.501868</v>
      </c>
      <c r="Q756" s="46">
        <v>32</v>
      </c>
      <c r="R756" s="45">
        <v>9.7097560000000005</v>
      </c>
      <c r="S756" s="46">
        <v>25</v>
      </c>
      <c r="T756" s="45">
        <v>8.1760649999999995</v>
      </c>
      <c r="U756" s="46">
        <v>14</v>
      </c>
      <c r="V756" s="47">
        <v>117725422</v>
      </c>
      <c r="W756" s="48">
        <v>37013</v>
      </c>
      <c r="X756" s="45">
        <v>7.5272870000000003</v>
      </c>
    </row>
    <row r="757" spans="1:24" x14ac:dyDescent="0.2">
      <c r="A757" s="44" t="s">
        <v>736</v>
      </c>
      <c r="B757" s="45">
        <v>0.56662500000000005</v>
      </c>
      <c r="C757" s="46">
        <v>34</v>
      </c>
      <c r="D757" s="45">
        <v>0.19325999999999999</v>
      </c>
      <c r="E757" s="46">
        <v>58</v>
      </c>
      <c r="F757" s="45">
        <v>-3.0319379999999998</v>
      </c>
      <c r="G757" s="46">
        <v>51</v>
      </c>
      <c r="H757" s="45">
        <v>-1.568816</v>
      </c>
      <c r="I757" s="46">
        <v>40</v>
      </c>
      <c r="J757" s="45">
        <v>0.56662500000000005</v>
      </c>
      <c r="K757" s="46">
        <v>34</v>
      </c>
      <c r="L757" s="45">
        <v>4.40686</v>
      </c>
      <c r="M757" s="46">
        <v>31</v>
      </c>
      <c r="N757" s="45">
        <v>6.5724369999999999</v>
      </c>
      <c r="O757" s="46">
        <v>22</v>
      </c>
      <c r="P757" s="45">
        <v>15.003587</v>
      </c>
      <c r="Q757" s="46">
        <v>8</v>
      </c>
      <c r="R757" s="45">
        <v>13.84057</v>
      </c>
      <c r="S757" s="46">
        <v>7</v>
      </c>
      <c r="T757" s="45"/>
      <c r="U757" s="46"/>
      <c r="V757" s="47">
        <v>149549814</v>
      </c>
      <c r="W757" s="48">
        <v>39230</v>
      </c>
      <c r="X757" s="45">
        <v>7.7095700000000003</v>
      </c>
    </row>
    <row r="758" spans="1:24" x14ac:dyDescent="0.2">
      <c r="A758" s="44" t="s">
        <v>737</v>
      </c>
      <c r="B758" s="45">
        <v>-3.3359269999999999</v>
      </c>
      <c r="C758" s="46">
        <v>49</v>
      </c>
      <c r="D758" s="45">
        <v>0.71858999999999995</v>
      </c>
      <c r="E758" s="46">
        <v>34</v>
      </c>
      <c r="F758" s="45">
        <v>-2.0576539999999999</v>
      </c>
      <c r="G758" s="46">
        <v>41</v>
      </c>
      <c r="H758" s="45">
        <v>-2.623964</v>
      </c>
      <c r="I758" s="46">
        <v>49</v>
      </c>
      <c r="J758" s="45">
        <v>-3.3359269999999999</v>
      </c>
      <c r="K758" s="46">
        <v>49</v>
      </c>
      <c r="L758" s="45">
        <v>4.7491940000000001</v>
      </c>
      <c r="M758" s="46">
        <v>28</v>
      </c>
      <c r="N758" s="45">
        <v>7.9166179999999997</v>
      </c>
      <c r="O758" s="46">
        <v>13</v>
      </c>
      <c r="P758" s="45">
        <v>14.206200000000001</v>
      </c>
      <c r="Q758" s="46">
        <v>10</v>
      </c>
      <c r="R758" s="45"/>
      <c r="S758" s="46"/>
      <c r="T758" s="45"/>
      <c r="U758" s="46"/>
      <c r="V758" s="47">
        <v>133774744</v>
      </c>
      <c r="W758" s="48">
        <v>42095</v>
      </c>
      <c r="X758" s="45">
        <v>9.6461559999999995</v>
      </c>
    </row>
    <row r="759" spans="1:24" x14ac:dyDescent="0.2">
      <c r="A759" s="44" t="s">
        <v>738</v>
      </c>
      <c r="B759" s="45">
        <v>-7.897545</v>
      </c>
      <c r="C759" s="46">
        <v>58</v>
      </c>
      <c r="D759" s="45">
        <v>1.0640099999999999</v>
      </c>
      <c r="E759" s="46">
        <v>25</v>
      </c>
      <c r="F759" s="45">
        <v>-4.8786899999999997</v>
      </c>
      <c r="G759" s="46">
        <v>68</v>
      </c>
      <c r="H759" s="45">
        <v>-7.0585430000000002</v>
      </c>
      <c r="I759" s="46">
        <v>67</v>
      </c>
      <c r="J759" s="45">
        <v>-7.897545</v>
      </c>
      <c r="K759" s="46">
        <v>58</v>
      </c>
      <c r="L759" s="45">
        <v>-1.2469669999999999</v>
      </c>
      <c r="M759" s="46">
        <v>58</v>
      </c>
      <c r="N759" s="45">
        <v>1.9884459999999999</v>
      </c>
      <c r="O759" s="46">
        <v>50</v>
      </c>
      <c r="P759" s="45"/>
      <c r="Q759" s="46"/>
      <c r="R759" s="45"/>
      <c r="S759" s="46"/>
      <c r="T759" s="45"/>
      <c r="U759" s="46"/>
      <c r="V759" s="47">
        <v>123223661</v>
      </c>
      <c r="W759" s="48">
        <v>41561</v>
      </c>
      <c r="X759" s="45">
        <v>8.4603979999999996</v>
      </c>
    </row>
    <row r="760" spans="1:24" x14ac:dyDescent="0.2">
      <c r="A760" s="44" t="s">
        <v>739</v>
      </c>
      <c r="B760" s="45">
        <v>-4.6097919999999997</v>
      </c>
      <c r="C760" s="46">
        <v>53</v>
      </c>
      <c r="D760" s="45">
        <v>2.921E-2</v>
      </c>
      <c r="E760" s="46">
        <v>61</v>
      </c>
      <c r="F760" s="45">
        <v>-3.7340719999999998</v>
      </c>
      <c r="G760" s="46">
        <v>59</v>
      </c>
      <c r="H760" s="45">
        <v>-3.654982</v>
      </c>
      <c r="I760" s="46">
        <v>56</v>
      </c>
      <c r="J760" s="45">
        <v>-4.6097919999999997</v>
      </c>
      <c r="K760" s="46">
        <v>53</v>
      </c>
      <c r="L760" s="45">
        <v>6.6270540000000002</v>
      </c>
      <c r="M760" s="46">
        <v>13</v>
      </c>
      <c r="N760" s="45">
        <v>10.087718000000001</v>
      </c>
      <c r="O760" s="46">
        <v>8</v>
      </c>
      <c r="P760" s="45">
        <v>15.014153</v>
      </c>
      <c r="Q760" s="46">
        <v>7</v>
      </c>
      <c r="R760" s="45"/>
      <c r="S760" s="46"/>
      <c r="T760" s="45"/>
      <c r="U760" s="46"/>
      <c r="V760" s="47">
        <v>4537797773</v>
      </c>
      <c r="W760" s="48">
        <v>40500</v>
      </c>
      <c r="X760" s="45">
        <v>7.6504240000000001</v>
      </c>
    </row>
    <row r="761" spans="1:24" x14ac:dyDescent="0.2">
      <c r="A761" s="44" t="s">
        <v>740</v>
      </c>
      <c r="B761" s="45">
        <v>11.871301000000001</v>
      </c>
      <c r="C761" s="46">
        <v>4</v>
      </c>
      <c r="D761" s="45">
        <v>0.29344999999999999</v>
      </c>
      <c r="E761" s="46">
        <v>53</v>
      </c>
      <c r="F761" s="45">
        <v>1.804044</v>
      </c>
      <c r="G761" s="46">
        <v>8</v>
      </c>
      <c r="H761" s="45">
        <v>4.3564809999999996</v>
      </c>
      <c r="I761" s="46">
        <v>5</v>
      </c>
      <c r="J761" s="45">
        <v>11.871301000000001</v>
      </c>
      <c r="K761" s="46">
        <v>4</v>
      </c>
      <c r="L761" s="45"/>
      <c r="M761" s="46"/>
      <c r="N761" s="45"/>
      <c r="O761" s="46"/>
      <c r="P761" s="45"/>
      <c r="Q761" s="46"/>
      <c r="R761" s="45"/>
      <c r="S761" s="46"/>
      <c r="T761" s="45"/>
      <c r="U761" s="46"/>
      <c r="V761" s="47">
        <v>65561506</v>
      </c>
      <c r="W761" s="48">
        <v>42279</v>
      </c>
      <c r="X761" s="45"/>
    </row>
    <row r="762" spans="1:24" x14ac:dyDescent="0.2">
      <c r="A762" s="44" t="s">
        <v>741</v>
      </c>
      <c r="B762" s="45">
        <v>-2.4978319999999998</v>
      </c>
      <c r="C762" s="46">
        <v>46</v>
      </c>
      <c r="D762" s="45">
        <v>0.24690000000000001</v>
      </c>
      <c r="E762" s="46">
        <v>57</v>
      </c>
      <c r="F762" s="45">
        <v>-3.2003879999999998</v>
      </c>
      <c r="G762" s="46">
        <v>53</v>
      </c>
      <c r="H762" s="45">
        <v>-0.21607199999999999</v>
      </c>
      <c r="I762" s="46">
        <v>32</v>
      </c>
      <c r="J762" s="45">
        <v>-2.4978319999999998</v>
      </c>
      <c r="K762" s="46">
        <v>46</v>
      </c>
      <c r="L762" s="45">
        <v>3.515854</v>
      </c>
      <c r="M762" s="46">
        <v>36</v>
      </c>
      <c r="N762" s="45">
        <v>5.4599869999999999</v>
      </c>
      <c r="O762" s="46">
        <v>32</v>
      </c>
      <c r="P762" s="45">
        <v>14.028293</v>
      </c>
      <c r="Q762" s="46">
        <v>11</v>
      </c>
      <c r="R762" s="45">
        <v>15.37233</v>
      </c>
      <c r="S762" s="46">
        <v>4</v>
      </c>
      <c r="T762" s="45">
        <v>13.199356</v>
      </c>
      <c r="U762" s="46">
        <v>5</v>
      </c>
      <c r="V762" s="47">
        <v>1174255033</v>
      </c>
      <c r="W762" s="48">
        <v>38078</v>
      </c>
      <c r="X762" s="45">
        <v>9.1880980000000001</v>
      </c>
    </row>
    <row r="763" spans="1:24" x14ac:dyDescent="0.2">
      <c r="A763" s="44" t="s">
        <v>742</v>
      </c>
      <c r="B763" s="45"/>
      <c r="C763" s="46"/>
      <c r="D763" s="45">
        <v>0.55313000000000001</v>
      </c>
      <c r="E763" s="46">
        <v>43</v>
      </c>
      <c r="F763" s="45">
        <v>-3.5211269999999999</v>
      </c>
      <c r="G763" s="46">
        <v>57</v>
      </c>
      <c r="H763" s="45">
        <v>-3.715805</v>
      </c>
      <c r="I763" s="46">
        <v>58</v>
      </c>
      <c r="J763" s="45"/>
      <c r="K763" s="46"/>
      <c r="L763" s="45"/>
      <c r="M763" s="46"/>
      <c r="N763" s="45"/>
      <c r="O763" s="46"/>
      <c r="P763" s="45"/>
      <c r="Q763" s="46"/>
      <c r="R763" s="45"/>
      <c r="S763" s="46"/>
      <c r="T763" s="45"/>
      <c r="U763" s="46"/>
      <c r="V763" s="47">
        <v>32654861</v>
      </c>
      <c r="W763" s="48">
        <v>42541</v>
      </c>
      <c r="X763" s="45"/>
    </row>
    <row r="764" spans="1:24" x14ac:dyDescent="0.2">
      <c r="A764" s="44" t="s">
        <v>743</v>
      </c>
      <c r="B764" s="45">
        <v>1.1109880000000001</v>
      </c>
      <c r="C764" s="46">
        <v>31</v>
      </c>
      <c r="D764" s="45">
        <v>1.0343</v>
      </c>
      <c r="E764" s="46">
        <v>26</v>
      </c>
      <c r="F764" s="45">
        <v>-2.5721769999999999</v>
      </c>
      <c r="G764" s="46">
        <v>46</v>
      </c>
      <c r="H764" s="45">
        <v>-2.5218099999999999</v>
      </c>
      <c r="I764" s="46">
        <v>48</v>
      </c>
      <c r="J764" s="45">
        <v>1.1109880000000001</v>
      </c>
      <c r="K764" s="46">
        <v>31</v>
      </c>
      <c r="L764" s="45"/>
      <c r="M764" s="46"/>
      <c r="N764" s="45"/>
      <c r="O764" s="46"/>
      <c r="P764" s="45"/>
      <c r="Q764" s="46"/>
      <c r="R764" s="45"/>
      <c r="S764" s="46"/>
      <c r="T764" s="45"/>
      <c r="U764" s="46"/>
      <c r="V764" s="47">
        <v>148887233</v>
      </c>
      <c r="W764" s="48">
        <v>42065</v>
      </c>
      <c r="X764" s="45"/>
    </row>
    <row r="765" spans="1:24" s="20" customFormat="1" x14ac:dyDescent="0.2">
      <c r="A765" s="49" t="s">
        <v>673</v>
      </c>
      <c r="B765" s="50">
        <v>1.40605</v>
      </c>
      <c r="C765" s="51"/>
      <c r="D765" s="50">
        <v>0.79076999999999997</v>
      </c>
      <c r="E765" s="51"/>
      <c r="F765" s="50">
        <v>-1.256756</v>
      </c>
      <c r="G765" s="51"/>
      <c r="H765" s="50">
        <v>-0.32841799999999999</v>
      </c>
      <c r="I765" s="51"/>
      <c r="J765" s="50">
        <v>1.40605</v>
      </c>
      <c r="K765" s="51"/>
      <c r="L765" s="50">
        <v>3.7296339999999999</v>
      </c>
      <c r="M765" s="51"/>
      <c r="N765" s="50">
        <v>5.6915100000000001</v>
      </c>
      <c r="O765" s="51"/>
      <c r="P765" s="50">
        <v>10.370576</v>
      </c>
      <c r="Q765" s="51"/>
      <c r="R765" s="50">
        <v>10.075513000000001</v>
      </c>
      <c r="S765" s="51"/>
      <c r="T765" s="50">
        <v>8.8950440000000004</v>
      </c>
      <c r="U765" s="51"/>
      <c r="V765" s="52"/>
      <c r="W765" s="53">
        <v>35308</v>
      </c>
      <c r="X765" s="50">
        <v>5.9071749999999996</v>
      </c>
    </row>
    <row r="766" spans="1:24" s="20" customFormat="1" x14ac:dyDescent="0.2">
      <c r="A766" s="49" t="s">
        <v>210</v>
      </c>
      <c r="B766" s="50">
        <v>1.7162059999999999</v>
      </c>
      <c r="C766" s="51"/>
      <c r="D766" s="50">
        <v>0.79076999999999997</v>
      </c>
      <c r="E766" s="51"/>
      <c r="F766" s="50">
        <v>-1.2711330000000001</v>
      </c>
      <c r="G766" s="51"/>
      <c r="H766" s="50">
        <v>-0.40102700000000002</v>
      </c>
      <c r="I766" s="51"/>
      <c r="J766" s="50">
        <v>1.7162059999999999</v>
      </c>
      <c r="K766" s="51"/>
      <c r="L766" s="50">
        <v>3.4842610000000001</v>
      </c>
      <c r="M766" s="51"/>
      <c r="N766" s="50">
        <v>5.5032569999999996</v>
      </c>
      <c r="O766" s="51"/>
      <c r="P766" s="50">
        <v>10.822953</v>
      </c>
      <c r="Q766" s="51"/>
      <c r="R766" s="50">
        <v>10.283080999999999</v>
      </c>
      <c r="S766" s="51"/>
      <c r="T766" s="50">
        <v>8.8670860000000005</v>
      </c>
      <c r="U766" s="51"/>
      <c r="V766" s="52">
        <v>643142067.98571396</v>
      </c>
      <c r="W766" s="53"/>
      <c r="X766" s="50">
        <v>8.1761990000000004</v>
      </c>
    </row>
    <row r="767" spans="1:24" s="21" customFormat="1" x14ac:dyDescent="0.2">
      <c r="A767" s="54" t="s">
        <v>211</v>
      </c>
      <c r="B767" s="51">
        <v>65</v>
      </c>
      <c r="C767" s="51"/>
      <c r="D767" s="51">
        <v>69</v>
      </c>
      <c r="E767" s="51"/>
      <c r="F767" s="51">
        <v>69</v>
      </c>
      <c r="G767" s="51"/>
      <c r="H767" s="51">
        <v>68</v>
      </c>
      <c r="I767" s="51"/>
      <c r="J767" s="51">
        <v>65</v>
      </c>
      <c r="K767" s="51"/>
      <c r="L767" s="51">
        <v>63</v>
      </c>
      <c r="M767" s="51"/>
      <c r="N767" s="51">
        <v>57</v>
      </c>
      <c r="O767" s="51"/>
      <c r="P767" s="51">
        <v>48</v>
      </c>
      <c r="Q767" s="51"/>
      <c r="R767" s="51">
        <v>44</v>
      </c>
      <c r="S767" s="51"/>
      <c r="T767" s="51">
        <v>30</v>
      </c>
      <c r="U767" s="51"/>
      <c r="V767" s="55">
        <v>70</v>
      </c>
      <c r="W767" s="51"/>
      <c r="X767" s="51">
        <v>57</v>
      </c>
    </row>
    <row r="768" spans="1:24" x14ac:dyDescent="0.2">
      <c r="A768" s="5"/>
      <c r="B768" s="16"/>
      <c r="C768" s="14"/>
      <c r="D768" s="16"/>
      <c r="E768" s="14"/>
      <c r="F768" s="16"/>
      <c r="G768" s="14"/>
      <c r="H768" s="16"/>
      <c r="I768" s="14"/>
      <c r="J768" s="16"/>
      <c r="K768" s="14"/>
      <c r="L768" s="16"/>
      <c r="M768" s="14"/>
      <c r="N768" s="16"/>
      <c r="O768" s="14"/>
      <c r="P768" s="16"/>
      <c r="Q768" s="14"/>
      <c r="R768" s="16"/>
      <c r="S768" s="14"/>
      <c r="T768" s="16"/>
      <c r="U768" s="14"/>
      <c r="V768" s="10"/>
      <c r="W768" s="13"/>
      <c r="X768" s="16"/>
    </row>
    <row r="769" spans="1:24" s="8" customFormat="1" x14ac:dyDescent="0.2">
      <c r="A769" s="7" t="s">
        <v>744</v>
      </c>
      <c r="B769" s="17"/>
      <c r="C769" s="19"/>
      <c r="D769" s="17"/>
      <c r="E769" s="19"/>
      <c r="F769" s="17"/>
      <c r="G769" s="19"/>
      <c r="H769" s="17"/>
      <c r="I769" s="19"/>
      <c r="J769" s="17"/>
      <c r="K769" s="19"/>
      <c r="L769" s="17"/>
      <c r="M769" s="19"/>
      <c r="N769" s="17"/>
      <c r="O769" s="19"/>
      <c r="P769" s="17"/>
      <c r="Q769" s="19"/>
      <c r="R769" s="17"/>
      <c r="S769" s="19"/>
      <c r="T769" s="17"/>
      <c r="U769" s="19"/>
      <c r="V769" s="11"/>
      <c r="W769" s="15"/>
      <c r="X769" s="17"/>
    </row>
    <row r="770" spans="1:24" x14ac:dyDescent="0.2">
      <c r="A770" s="44" t="s">
        <v>745</v>
      </c>
      <c r="B770" s="45">
        <v>13.318231000000001</v>
      </c>
      <c r="C770" s="46">
        <v>2</v>
      </c>
      <c r="D770" s="45">
        <v>0.70089000000000001</v>
      </c>
      <c r="E770" s="46">
        <v>33</v>
      </c>
      <c r="F770" s="45">
        <v>2.0698910000000001</v>
      </c>
      <c r="G770" s="46">
        <v>11</v>
      </c>
      <c r="H770" s="45">
        <v>4.5973300000000004</v>
      </c>
      <c r="I770" s="46">
        <v>6</v>
      </c>
      <c r="J770" s="45">
        <v>13.318231000000001</v>
      </c>
      <c r="K770" s="46">
        <v>2</v>
      </c>
      <c r="L770" s="45"/>
      <c r="M770" s="46"/>
      <c r="N770" s="45"/>
      <c r="O770" s="46"/>
      <c r="P770" s="45"/>
      <c r="Q770" s="46"/>
      <c r="R770" s="45"/>
      <c r="S770" s="46"/>
      <c r="T770" s="45"/>
      <c r="U770" s="46"/>
      <c r="V770" s="47">
        <v>1968945659</v>
      </c>
      <c r="W770" s="48">
        <v>42244</v>
      </c>
      <c r="X770" s="45"/>
    </row>
    <row r="771" spans="1:24" x14ac:dyDescent="0.2">
      <c r="A771" s="44" t="s">
        <v>746</v>
      </c>
      <c r="B771" s="45"/>
      <c r="C771" s="46"/>
      <c r="D771" s="45">
        <v>0.62775999999999998</v>
      </c>
      <c r="E771" s="46">
        <v>47</v>
      </c>
      <c r="F771" s="45">
        <v>1.5455289999999999</v>
      </c>
      <c r="G771" s="46">
        <v>43</v>
      </c>
      <c r="H771" s="45"/>
      <c r="I771" s="46"/>
      <c r="J771" s="45"/>
      <c r="K771" s="46"/>
      <c r="L771" s="45"/>
      <c r="M771" s="46"/>
      <c r="N771" s="45"/>
      <c r="O771" s="46"/>
      <c r="P771" s="45"/>
      <c r="Q771" s="46"/>
      <c r="R771" s="45"/>
      <c r="S771" s="46"/>
      <c r="T771" s="45"/>
      <c r="U771" s="46"/>
      <c r="V771" s="47">
        <v>1328386122</v>
      </c>
      <c r="W771" s="48">
        <v>42576</v>
      </c>
      <c r="X771" s="45"/>
    </row>
    <row r="772" spans="1:24" x14ac:dyDescent="0.2">
      <c r="A772" s="44" t="s">
        <v>747</v>
      </c>
      <c r="B772" s="45">
        <v>8.0792160000000006</v>
      </c>
      <c r="C772" s="46">
        <v>41</v>
      </c>
      <c r="D772" s="45">
        <v>0.73768999999999996</v>
      </c>
      <c r="E772" s="46">
        <v>27</v>
      </c>
      <c r="F772" s="45">
        <v>1.0092620000000001</v>
      </c>
      <c r="G772" s="46">
        <v>63</v>
      </c>
      <c r="H772" s="45">
        <v>2.8971089999999999</v>
      </c>
      <c r="I772" s="46">
        <v>55</v>
      </c>
      <c r="J772" s="45">
        <v>8.0792160000000006</v>
      </c>
      <c r="K772" s="46">
        <v>41</v>
      </c>
      <c r="L772" s="45">
        <v>6.9397589999999996</v>
      </c>
      <c r="M772" s="46">
        <v>39</v>
      </c>
      <c r="N772" s="45">
        <v>6.7685389999999996</v>
      </c>
      <c r="O772" s="46">
        <v>28</v>
      </c>
      <c r="P772" s="45"/>
      <c r="Q772" s="46"/>
      <c r="R772" s="45"/>
      <c r="S772" s="46"/>
      <c r="T772" s="45"/>
      <c r="U772" s="46"/>
      <c r="V772" s="47">
        <v>132152109</v>
      </c>
      <c r="W772" s="48">
        <v>41288</v>
      </c>
      <c r="X772" s="45">
        <v>1.6420630000000001</v>
      </c>
    </row>
    <row r="773" spans="1:24" x14ac:dyDescent="0.2">
      <c r="A773" s="44" t="s">
        <v>748</v>
      </c>
      <c r="B773" s="45">
        <v>8.3678229999999996</v>
      </c>
      <c r="C773" s="46">
        <v>32</v>
      </c>
      <c r="D773" s="45">
        <v>0.77544999999999997</v>
      </c>
      <c r="E773" s="46">
        <v>19</v>
      </c>
      <c r="F773" s="45">
        <v>0.80446499999999999</v>
      </c>
      <c r="G773" s="46">
        <v>69</v>
      </c>
      <c r="H773" s="45">
        <v>2.9338989999999998</v>
      </c>
      <c r="I773" s="46">
        <v>53</v>
      </c>
      <c r="J773" s="45">
        <v>8.3678229999999996</v>
      </c>
      <c r="K773" s="46">
        <v>32</v>
      </c>
      <c r="L773" s="45"/>
      <c r="M773" s="46"/>
      <c r="N773" s="45"/>
      <c r="O773" s="46"/>
      <c r="P773" s="45"/>
      <c r="Q773" s="46"/>
      <c r="R773" s="45"/>
      <c r="S773" s="46"/>
      <c r="T773" s="45"/>
      <c r="U773" s="46"/>
      <c r="V773" s="47">
        <v>732620676</v>
      </c>
      <c r="W773" s="48">
        <v>42146</v>
      </c>
      <c r="X773" s="45"/>
    </row>
    <row r="774" spans="1:24" x14ac:dyDescent="0.2">
      <c r="A774" s="44" t="s">
        <v>749</v>
      </c>
      <c r="B774" s="45">
        <v>8.7411100000000008</v>
      </c>
      <c r="C774" s="46">
        <v>27</v>
      </c>
      <c r="D774" s="45">
        <v>0.74178999999999995</v>
      </c>
      <c r="E774" s="46">
        <v>26</v>
      </c>
      <c r="F774" s="45">
        <v>1.489468</v>
      </c>
      <c r="G774" s="46">
        <v>46</v>
      </c>
      <c r="H774" s="45">
        <v>3.5619740000000002</v>
      </c>
      <c r="I774" s="46">
        <v>38</v>
      </c>
      <c r="J774" s="45">
        <v>8.7411100000000008</v>
      </c>
      <c r="K774" s="46">
        <v>27</v>
      </c>
      <c r="L774" s="45">
        <v>7.7199479999999996</v>
      </c>
      <c r="M774" s="46">
        <v>22</v>
      </c>
      <c r="N774" s="45">
        <v>7.5317999999999996</v>
      </c>
      <c r="O774" s="46">
        <v>11</v>
      </c>
      <c r="P774" s="45">
        <v>7.9648969999999997</v>
      </c>
      <c r="Q774" s="46">
        <v>7</v>
      </c>
      <c r="R774" s="45">
        <v>8.2096619999999998</v>
      </c>
      <c r="S774" s="46">
        <v>8</v>
      </c>
      <c r="T774" s="45"/>
      <c r="U774" s="46"/>
      <c r="V774" s="47">
        <v>1243862233</v>
      </c>
      <c r="W774" s="48">
        <v>39387</v>
      </c>
      <c r="X774" s="45">
        <v>1.36693</v>
      </c>
    </row>
    <row r="775" spans="1:24" x14ac:dyDescent="0.2">
      <c r="A775" s="44" t="s">
        <v>750</v>
      </c>
      <c r="B775" s="45">
        <v>7.8948939999999999</v>
      </c>
      <c r="C775" s="46">
        <v>46</v>
      </c>
      <c r="D775" s="45">
        <v>0.73634999999999995</v>
      </c>
      <c r="E775" s="46">
        <v>29</v>
      </c>
      <c r="F775" s="45">
        <v>1.532529</v>
      </c>
      <c r="G775" s="46">
        <v>45</v>
      </c>
      <c r="H775" s="45">
        <v>3.2121390000000001</v>
      </c>
      <c r="I775" s="46">
        <v>47</v>
      </c>
      <c r="J775" s="45">
        <v>7.8948939999999999</v>
      </c>
      <c r="K775" s="46">
        <v>46</v>
      </c>
      <c r="L775" s="45">
        <v>7.0555830000000004</v>
      </c>
      <c r="M775" s="46">
        <v>34</v>
      </c>
      <c r="N775" s="45">
        <v>6.5978430000000001</v>
      </c>
      <c r="O775" s="46">
        <v>32</v>
      </c>
      <c r="P775" s="45"/>
      <c r="Q775" s="46"/>
      <c r="R775" s="45"/>
      <c r="S775" s="46"/>
      <c r="T775" s="45"/>
      <c r="U775" s="46"/>
      <c r="V775" s="47">
        <v>62230768</v>
      </c>
      <c r="W775" s="48">
        <v>41456</v>
      </c>
      <c r="X775" s="45">
        <v>1.322832</v>
      </c>
    </row>
    <row r="776" spans="1:24" x14ac:dyDescent="0.2">
      <c r="A776" s="44" t="s">
        <v>751</v>
      </c>
      <c r="B776" s="45">
        <v>0.88883000000000001</v>
      </c>
      <c r="C776" s="46">
        <v>71</v>
      </c>
      <c r="D776" s="45">
        <v>0.51512999999999998</v>
      </c>
      <c r="E776" s="46">
        <v>61</v>
      </c>
      <c r="F776" s="45">
        <v>1.8090040000000001</v>
      </c>
      <c r="G776" s="46">
        <v>23</v>
      </c>
      <c r="H776" s="45">
        <v>-0.50827800000000001</v>
      </c>
      <c r="I776" s="46">
        <v>73</v>
      </c>
      <c r="J776" s="45">
        <v>0.88883000000000001</v>
      </c>
      <c r="K776" s="46">
        <v>71</v>
      </c>
      <c r="L776" s="45">
        <v>5.5815770000000002</v>
      </c>
      <c r="M776" s="46">
        <v>56</v>
      </c>
      <c r="N776" s="45">
        <v>4.9257840000000002</v>
      </c>
      <c r="O776" s="46">
        <v>50</v>
      </c>
      <c r="P776" s="45">
        <v>5.8329820000000003</v>
      </c>
      <c r="Q776" s="46">
        <v>34</v>
      </c>
      <c r="R776" s="45">
        <v>6.2939699999999998</v>
      </c>
      <c r="S776" s="46">
        <v>28</v>
      </c>
      <c r="T776" s="45"/>
      <c r="U776" s="46"/>
      <c r="V776" s="47">
        <v>393540121</v>
      </c>
      <c r="W776" s="48">
        <v>39387</v>
      </c>
      <c r="X776" s="45">
        <v>3.4250280000000002</v>
      </c>
    </row>
    <row r="777" spans="1:24" x14ac:dyDescent="0.2">
      <c r="A777" s="44" t="s">
        <v>752</v>
      </c>
      <c r="B777" s="45">
        <v>7.9963800000000003</v>
      </c>
      <c r="C777" s="46">
        <v>44</v>
      </c>
      <c r="D777" s="45">
        <v>0.77398999999999996</v>
      </c>
      <c r="E777" s="46">
        <v>21</v>
      </c>
      <c r="F777" s="45">
        <v>1.9886379999999999</v>
      </c>
      <c r="G777" s="46">
        <v>12</v>
      </c>
      <c r="H777" s="45">
        <v>3.5390929999999998</v>
      </c>
      <c r="I777" s="46">
        <v>39</v>
      </c>
      <c r="J777" s="45">
        <v>7.9963800000000003</v>
      </c>
      <c r="K777" s="46">
        <v>44</v>
      </c>
      <c r="L777" s="45">
        <v>6.716647</v>
      </c>
      <c r="M777" s="46">
        <v>46</v>
      </c>
      <c r="N777" s="45">
        <v>5.9731290000000001</v>
      </c>
      <c r="O777" s="46">
        <v>42</v>
      </c>
      <c r="P777" s="45">
        <v>6.365005</v>
      </c>
      <c r="Q777" s="46">
        <v>31</v>
      </c>
      <c r="R777" s="45"/>
      <c r="S777" s="46"/>
      <c r="T777" s="45"/>
      <c r="U777" s="46"/>
      <c r="V777" s="47">
        <v>144450351</v>
      </c>
      <c r="W777" s="48">
        <v>38720</v>
      </c>
      <c r="X777" s="45">
        <v>1.298292</v>
      </c>
    </row>
    <row r="778" spans="1:24" x14ac:dyDescent="0.2">
      <c r="A778" s="44" t="s">
        <v>753</v>
      </c>
      <c r="B778" s="45">
        <v>8.9725839999999994</v>
      </c>
      <c r="C778" s="46">
        <v>21</v>
      </c>
      <c r="D778" s="45">
        <v>0.83694000000000002</v>
      </c>
      <c r="E778" s="46">
        <v>10</v>
      </c>
      <c r="F778" s="45">
        <v>1.91384</v>
      </c>
      <c r="G778" s="46">
        <v>15</v>
      </c>
      <c r="H778" s="45">
        <v>4.2757800000000001</v>
      </c>
      <c r="I778" s="46">
        <v>11</v>
      </c>
      <c r="J778" s="45">
        <v>8.9725839999999994</v>
      </c>
      <c r="K778" s="46">
        <v>21</v>
      </c>
      <c r="L778" s="45">
        <v>7.1991680000000002</v>
      </c>
      <c r="M778" s="46">
        <v>31</v>
      </c>
      <c r="N778" s="45"/>
      <c r="O778" s="46"/>
      <c r="P778" s="45"/>
      <c r="Q778" s="46"/>
      <c r="R778" s="45"/>
      <c r="S778" s="46"/>
      <c r="T778" s="45"/>
      <c r="U778" s="46"/>
      <c r="V778" s="47">
        <v>2872255660</v>
      </c>
      <c r="W778" s="48">
        <v>41715</v>
      </c>
      <c r="X778" s="45"/>
    </row>
    <row r="779" spans="1:24" x14ac:dyDescent="0.2">
      <c r="A779" s="44" t="s">
        <v>754</v>
      </c>
      <c r="B779" s="45">
        <v>8.9836109999999998</v>
      </c>
      <c r="C779" s="46">
        <v>20</v>
      </c>
      <c r="D779" s="45">
        <v>0.75546999999999997</v>
      </c>
      <c r="E779" s="46">
        <v>24</v>
      </c>
      <c r="F779" s="45">
        <v>2.3354949999999999</v>
      </c>
      <c r="G779" s="46">
        <v>6</v>
      </c>
      <c r="H779" s="45">
        <v>4.1125600000000002</v>
      </c>
      <c r="I779" s="46">
        <v>14</v>
      </c>
      <c r="J779" s="45">
        <v>8.9836109999999998</v>
      </c>
      <c r="K779" s="46">
        <v>20</v>
      </c>
      <c r="L779" s="45">
        <v>9.6729009999999995</v>
      </c>
      <c r="M779" s="46">
        <v>2</v>
      </c>
      <c r="N779" s="45"/>
      <c r="O779" s="46"/>
      <c r="P779" s="45"/>
      <c r="Q779" s="46"/>
      <c r="R779" s="45"/>
      <c r="S779" s="46"/>
      <c r="T779" s="45"/>
      <c r="U779" s="46"/>
      <c r="V779" s="47">
        <v>808259644</v>
      </c>
      <c r="W779" s="48">
        <v>41710</v>
      </c>
      <c r="X779" s="45"/>
    </row>
    <row r="780" spans="1:24" x14ac:dyDescent="0.2">
      <c r="A780" s="44" t="s">
        <v>755</v>
      </c>
      <c r="B780" s="45">
        <v>8.9724939999999993</v>
      </c>
      <c r="C780" s="46">
        <v>22</v>
      </c>
      <c r="D780" s="45">
        <v>0.28569</v>
      </c>
      <c r="E780" s="46">
        <v>70</v>
      </c>
      <c r="F780" s="45">
        <v>2.6119759999999999</v>
      </c>
      <c r="G780" s="46">
        <v>3</v>
      </c>
      <c r="H780" s="45">
        <v>4.5032189999999996</v>
      </c>
      <c r="I780" s="46">
        <v>8</v>
      </c>
      <c r="J780" s="45">
        <v>8.9724939999999993</v>
      </c>
      <c r="K780" s="46">
        <v>22</v>
      </c>
      <c r="L780" s="45">
        <v>7.2026000000000003</v>
      </c>
      <c r="M780" s="46">
        <v>30</v>
      </c>
      <c r="N780" s="45">
        <v>6.4582990000000002</v>
      </c>
      <c r="O780" s="46">
        <v>36</v>
      </c>
      <c r="P780" s="45">
        <v>7.3410330000000004</v>
      </c>
      <c r="Q780" s="46">
        <v>14</v>
      </c>
      <c r="R780" s="45">
        <v>7.8983650000000001</v>
      </c>
      <c r="S780" s="46">
        <v>11</v>
      </c>
      <c r="T780" s="45">
        <v>8.8847459999999998</v>
      </c>
      <c r="U780" s="46">
        <v>6</v>
      </c>
      <c r="V780" s="47">
        <v>397376629</v>
      </c>
      <c r="W780" s="48">
        <v>38778</v>
      </c>
      <c r="X780" s="45">
        <v>2.0250110000000001</v>
      </c>
    </row>
    <row r="781" spans="1:24" x14ac:dyDescent="0.2">
      <c r="A781" s="44" t="s">
        <v>756</v>
      </c>
      <c r="B781" s="45"/>
      <c r="C781" s="46"/>
      <c r="D781" s="45">
        <v>-0.11975</v>
      </c>
      <c r="E781" s="46">
        <v>74</v>
      </c>
      <c r="F781" s="45"/>
      <c r="G781" s="46"/>
      <c r="H781" s="45"/>
      <c r="I781" s="46"/>
      <c r="J781" s="45"/>
      <c r="K781" s="46"/>
      <c r="L781" s="45"/>
      <c r="M781" s="46"/>
      <c r="N781" s="45"/>
      <c r="O781" s="46"/>
      <c r="P781" s="45"/>
      <c r="Q781" s="46"/>
      <c r="R781" s="45"/>
      <c r="S781" s="46"/>
      <c r="T781" s="45"/>
      <c r="U781" s="46"/>
      <c r="V781" s="47">
        <v>121341284</v>
      </c>
      <c r="W781" s="48">
        <v>42684</v>
      </c>
      <c r="X781" s="45"/>
    </row>
    <row r="782" spans="1:24" x14ac:dyDescent="0.2">
      <c r="A782" s="44" t="s">
        <v>757</v>
      </c>
      <c r="B782" s="45">
        <v>7.3619269999999997</v>
      </c>
      <c r="C782" s="46">
        <v>55</v>
      </c>
      <c r="D782" s="45">
        <v>0.75270000000000004</v>
      </c>
      <c r="E782" s="46">
        <v>25</v>
      </c>
      <c r="F782" s="45">
        <v>1.5822689999999999</v>
      </c>
      <c r="G782" s="46">
        <v>38</v>
      </c>
      <c r="H782" s="45">
        <v>2.9523990000000002</v>
      </c>
      <c r="I782" s="46">
        <v>52</v>
      </c>
      <c r="J782" s="45">
        <v>7.3619269999999997</v>
      </c>
      <c r="K782" s="46">
        <v>55</v>
      </c>
      <c r="L782" s="45">
        <v>7.3254479999999997</v>
      </c>
      <c r="M782" s="46">
        <v>27</v>
      </c>
      <c r="N782" s="45"/>
      <c r="O782" s="46"/>
      <c r="P782" s="45"/>
      <c r="Q782" s="46"/>
      <c r="R782" s="45"/>
      <c r="S782" s="46"/>
      <c r="T782" s="45"/>
      <c r="U782" s="46"/>
      <c r="V782" s="47">
        <v>78961064</v>
      </c>
      <c r="W782" s="48">
        <v>41705</v>
      </c>
      <c r="X782" s="45"/>
    </row>
    <row r="783" spans="1:24" x14ac:dyDescent="0.2">
      <c r="A783" s="44" t="s">
        <v>758</v>
      </c>
      <c r="B783" s="45">
        <v>7.8221850000000002</v>
      </c>
      <c r="C783" s="46">
        <v>48</v>
      </c>
      <c r="D783" s="45">
        <v>0.63112999999999997</v>
      </c>
      <c r="E783" s="46">
        <v>46</v>
      </c>
      <c r="F783" s="45">
        <v>1.5768789999999999</v>
      </c>
      <c r="G783" s="46">
        <v>40</v>
      </c>
      <c r="H783" s="45">
        <v>3.9678469999999999</v>
      </c>
      <c r="I783" s="46">
        <v>19</v>
      </c>
      <c r="J783" s="45">
        <v>7.8221850000000002</v>
      </c>
      <c r="K783" s="46">
        <v>48</v>
      </c>
      <c r="L783" s="45">
        <v>8.2805859999999996</v>
      </c>
      <c r="M783" s="46">
        <v>11</v>
      </c>
      <c r="N783" s="45"/>
      <c r="O783" s="46"/>
      <c r="P783" s="45"/>
      <c r="Q783" s="46"/>
      <c r="R783" s="45"/>
      <c r="S783" s="46"/>
      <c r="T783" s="45"/>
      <c r="U783" s="46"/>
      <c r="V783" s="47">
        <v>716759221</v>
      </c>
      <c r="W783" s="48">
        <v>41684</v>
      </c>
      <c r="X783" s="45"/>
    </row>
    <row r="784" spans="1:24" x14ac:dyDescent="0.2">
      <c r="A784" s="44" t="s">
        <v>759</v>
      </c>
      <c r="B784" s="45">
        <v>7.6519700000000004</v>
      </c>
      <c r="C784" s="46">
        <v>49</v>
      </c>
      <c r="D784" s="45">
        <v>0.69582999999999995</v>
      </c>
      <c r="E784" s="46">
        <v>34</v>
      </c>
      <c r="F784" s="45">
        <v>1.533074</v>
      </c>
      <c r="G784" s="46">
        <v>44</v>
      </c>
      <c r="H784" s="45">
        <v>3.493287</v>
      </c>
      <c r="I784" s="46">
        <v>42</v>
      </c>
      <c r="J784" s="45">
        <v>7.6519700000000004</v>
      </c>
      <c r="K784" s="46">
        <v>49</v>
      </c>
      <c r="L784" s="45"/>
      <c r="M784" s="46"/>
      <c r="N784" s="45"/>
      <c r="O784" s="46"/>
      <c r="P784" s="45"/>
      <c r="Q784" s="46"/>
      <c r="R784" s="45"/>
      <c r="S784" s="46"/>
      <c r="T784" s="45"/>
      <c r="U784" s="46"/>
      <c r="V784" s="47">
        <v>212427765</v>
      </c>
      <c r="W784" s="48">
        <v>42156</v>
      </c>
      <c r="X784" s="45"/>
    </row>
    <row r="785" spans="1:24" x14ac:dyDescent="0.2">
      <c r="A785" s="44" t="s">
        <v>760</v>
      </c>
      <c r="B785" s="45">
        <v>9.2796909999999997</v>
      </c>
      <c r="C785" s="46">
        <v>17</v>
      </c>
      <c r="D785" s="45">
        <v>0.83565999999999996</v>
      </c>
      <c r="E785" s="46">
        <v>11</v>
      </c>
      <c r="F785" s="45">
        <v>1.388164</v>
      </c>
      <c r="G785" s="46">
        <v>54</v>
      </c>
      <c r="H785" s="45">
        <v>3.805847</v>
      </c>
      <c r="I785" s="46">
        <v>29</v>
      </c>
      <c r="J785" s="45">
        <v>9.2796909999999997</v>
      </c>
      <c r="K785" s="46">
        <v>17</v>
      </c>
      <c r="L785" s="45">
        <v>7.978707</v>
      </c>
      <c r="M785" s="46">
        <v>14</v>
      </c>
      <c r="N785" s="45">
        <v>7.8576509999999997</v>
      </c>
      <c r="O785" s="46">
        <v>7</v>
      </c>
      <c r="P785" s="45">
        <v>8.5081500000000005</v>
      </c>
      <c r="Q785" s="46">
        <v>3</v>
      </c>
      <c r="R785" s="45">
        <v>9.1680410000000006</v>
      </c>
      <c r="S785" s="46">
        <v>1</v>
      </c>
      <c r="T785" s="45">
        <v>8.9854610000000008</v>
      </c>
      <c r="U785" s="46">
        <v>5</v>
      </c>
      <c r="V785" s="47">
        <v>23652026424</v>
      </c>
      <c r="W785" s="48">
        <v>37074</v>
      </c>
      <c r="X785" s="45">
        <v>1.466156</v>
      </c>
    </row>
    <row r="786" spans="1:24" x14ac:dyDescent="0.2">
      <c r="A786" s="44" t="s">
        <v>761</v>
      </c>
      <c r="B786" s="45">
        <v>8.7764769999999999</v>
      </c>
      <c r="C786" s="46">
        <v>25</v>
      </c>
      <c r="D786" s="45">
        <v>0.77032999999999996</v>
      </c>
      <c r="E786" s="46">
        <v>23</v>
      </c>
      <c r="F786" s="45">
        <v>1.860697</v>
      </c>
      <c r="G786" s="46">
        <v>20</v>
      </c>
      <c r="H786" s="45">
        <v>4.0317939999999997</v>
      </c>
      <c r="I786" s="46">
        <v>18</v>
      </c>
      <c r="J786" s="45">
        <v>8.7764769999999999</v>
      </c>
      <c r="K786" s="46">
        <v>25</v>
      </c>
      <c r="L786" s="45">
        <v>7.5228999999999999</v>
      </c>
      <c r="M786" s="46">
        <v>25</v>
      </c>
      <c r="N786" s="45">
        <v>6.5029139999999996</v>
      </c>
      <c r="O786" s="46">
        <v>35</v>
      </c>
      <c r="P786" s="45">
        <v>6.1750249999999998</v>
      </c>
      <c r="Q786" s="46">
        <v>33</v>
      </c>
      <c r="R786" s="45"/>
      <c r="S786" s="46"/>
      <c r="T786" s="45"/>
      <c r="U786" s="46"/>
      <c r="V786" s="47">
        <v>327148160</v>
      </c>
      <c r="W786" s="48">
        <v>40911</v>
      </c>
      <c r="X786" s="45">
        <v>1.184655</v>
      </c>
    </row>
    <row r="787" spans="1:24" x14ac:dyDescent="0.2">
      <c r="A787" s="44" t="s">
        <v>762</v>
      </c>
      <c r="B787" s="45">
        <v>7.1689049999999996</v>
      </c>
      <c r="C787" s="46">
        <v>57</v>
      </c>
      <c r="D787" s="45">
        <v>0.64197000000000004</v>
      </c>
      <c r="E787" s="46">
        <v>43</v>
      </c>
      <c r="F787" s="45">
        <v>0.96311400000000003</v>
      </c>
      <c r="G787" s="46">
        <v>65</v>
      </c>
      <c r="H787" s="45">
        <v>2.3085789999999999</v>
      </c>
      <c r="I787" s="46">
        <v>65</v>
      </c>
      <c r="J787" s="45">
        <v>7.1689049999999996</v>
      </c>
      <c r="K787" s="46">
        <v>57</v>
      </c>
      <c r="L787" s="45">
        <v>7.8310449999999996</v>
      </c>
      <c r="M787" s="46">
        <v>19</v>
      </c>
      <c r="N787" s="45">
        <v>7.2555930000000002</v>
      </c>
      <c r="O787" s="46">
        <v>20</v>
      </c>
      <c r="P787" s="45">
        <v>6.9113129999999998</v>
      </c>
      <c r="Q787" s="46">
        <v>23</v>
      </c>
      <c r="R787" s="45">
        <v>7.1411829999999998</v>
      </c>
      <c r="S787" s="46">
        <v>22</v>
      </c>
      <c r="T787" s="45"/>
      <c r="U787" s="46"/>
      <c r="V787" s="47">
        <v>1872073504</v>
      </c>
      <c r="W787" s="48">
        <v>39392</v>
      </c>
      <c r="X787" s="45">
        <v>1.676072</v>
      </c>
    </row>
    <row r="788" spans="1:24" x14ac:dyDescent="0.2">
      <c r="A788" s="44" t="s">
        <v>763</v>
      </c>
      <c r="B788" s="45">
        <v>8.3508929999999992</v>
      </c>
      <c r="C788" s="46">
        <v>33</v>
      </c>
      <c r="D788" s="45">
        <v>0.78042999999999996</v>
      </c>
      <c r="E788" s="46">
        <v>17</v>
      </c>
      <c r="F788" s="45">
        <v>1.0928720000000001</v>
      </c>
      <c r="G788" s="46">
        <v>61</v>
      </c>
      <c r="H788" s="45">
        <v>3.1144029999999998</v>
      </c>
      <c r="I788" s="46">
        <v>49</v>
      </c>
      <c r="J788" s="45">
        <v>8.3508929999999992</v>
      </c>
      <c r="K788" s="46">
        <v>33</v>
      </c>
      <c r="L788" s="45">
        <v>7.8866040000000002</v>
      </c>
      <c r="M788" s="46">
        <v>17</v>
      </c>
      <c r="N788" s="45">
        <v>7.7655390000000004</v>
      </c>
      <c r="O788" s="46">
        <v>8</v>
      </c>
      <c r="P788" s="45"/>
      <c r="Q788" s="46"/>
      <c r="R788" s="45"/>
      <c r="S788" s="46"/>
      <c r="T788" s="45"/>
      <c r="U788" s="46"/>
      <c r="V788" s="47">
        <v>116061653</v>
      </c>
      <c r="W788" s="48">
        <v>40969</v>
      </c>
      <c r="X788" s="45">
        <v>1.460699</v>
      </c>
    </row>
    <row r="789" spans="1:24" x14ac:dyDescent="0.2">
      <c r="A789" s="44" t="s">
        <v>764</v>
      </c>
      <c r="B789" s="45">
        <v>10.229744999999999</v>
      </c>
      <c r="C789" s="46">
        <v>5</v>
      </c>
      <c r="D789" s="45">
        <v>1.59796</v>
      </c>
      <c r="E789" s="46">
        <v>1</v>
      </c>
      <c r="F789" s="45">
        <v>2.644889</v>
      </c>
      <c r="G789" s="46">
        <v>2</v>
      </c>
      <c r="H789" s="45">
        <v>5.7921969999999998</v>
      </c>
      <c r="I789" s="46">
        <v>2</v>
      </c>
      <c r="J789" s="45">
        <v>10.229744999999999</v>
      </c>
      <c r="K789" s="46">
        <v>5</v>
      </c>
      <c r="L789" s="45">
        <v>8.6211649999999995</v>
      </c>
      <c r="M789" s="46">
        <v>7</v>
      </c>
      <c r="N789" s="45">
        <v>5.9914069999999997</v>
      </c>
      <c r="O789" s="46">
        <v>41</v>
      </c>
      <c r="P789" s="45"/>
      <c r="Q789" s="46"/>
      <c r="R789" s="45"/>
      <c r="S789" s="46"/>
      <c r="T789" s="45"/>
      <c r="U789" s="46"/>
      <c r="V789" s="47">
        <v>120788116</v>
      </c>
      <c r="W789" s="48">
        <v>41628</v>
      </c>
      <c r="X789" s="45">
        <v>4.3935300000000002</v>
      </c>
    </row>
    <row r="790" spans="1:24" x14ac:dyDescent="0.2">
      <c r="A790" s="44" t="s">
        <v>765</v>
      </c>
      <c r="B790" s="45">
        <v>9.5293729999999996</v>
      </c>
      <c r="C790" s="46">
        <v>14</v>
      </c>
      <c r="D790" s="45">
        <v>0.70257999999999998</v>
      </c>
      <c r="E790" s="46">
        <v>32</v>
      </c>
      <c r="F790" s="45">
        <v>1.589026</v>
      </c>
      <c r="G790" s="46">
        <v>36</v>
      </c>
      <c r="H790" s="45">
        <v>3.8566379999999998</v>
      </c>
      <c r="I790" s="46">
        <v>26</v>
      </c>
      <c r="J790" s="45">
        <v>9.5293729999999996</v>
      </c>
      <c r="K790" s="46">
        <v>14</v>
      </c>
      <c r="L790" s="45">
        <v>7.7776670000000001</v>
      </c>
      <c r="M790" s="46">
        <v>21</v>
      </c>
      <c r="N790" s="45">
        <v>7.3930499999999997</v>
      </c>
      <c r="O790" s="46">
        <v>16</v>
      </c>
      <c r="P790" s="45">
        <v>7.5688319999999996</v>
      </c>
      <c r="Q790" s="46">
        <v>11</v>
      </c>
      <c r="R790" s="45">
        <v>7.724844</v>
      </c>
      <c r="S790" s="46">
        <v>14</v>
      </c>
      <c r="T790" s="45">
        <v>8.0893829999999998</v>
      </c>
      <c r="U790" s="46">
        <v>11</v>
      </c>
      <c r="V790" s="47">
        <v>359787992</v>
      </c>
      <c r="W790" s="48">
        <v>38579</v>
      </c>
      <c r="X790" s="45">
        <v>1.4380649999999999</v>
      </c>
    </row>
    <row r="791" spans="1:24" x14ac:dyDescent="0.2">
      <c r="A791" s="44" t="s">
        <v>766</v>
      </c>
      <c r="B791" s="45"/>
      <c r="C791" s="46"/>
      <c r="D791" s="45">
        <v>0.44303999999999999</v>
      </c>
      <c r="E791" s="46">
        <v>69</v>
      </c>
      <c r="F791" s="45">
        <v>0.90999300000000005</v>
      </c>
      <c r="G791" s="46">
        <v>66</v>
      </c>
      <c r="H791" s="45">
        <v>2.0200049999999998</v>
      </c>
      <c r="I791" s="46">
        <v>67</v>
      </c>
      <c r="J791" s="45"/>
      <c r="K791" s="46"/>
      <c r="L791" s="45"/>
      <c r="M791" s="46"/>
      <c r="N791" s="45"/>
      <c r="O791" s="46"/>
      <c r="P791" s="45"/>
      <c r="Q791" s="46"/>
      <c r="R791" s="45"/>
      <c r="S791" s="46"/>
      <c r="T791" s="45"/>
      <c r="U791" s="46"/>
      <c r="V791" s="47">
        <v>46522541</v>
      </c>
      <c r="W791" s="48">
        <v>42552</v>
      </c>
      <c r="X791" s="45"/>
    </row>
    <row r="792" spans="1:24" x14ac:dyDescent="0.2">
      <c r="A792" s="44" t="s">
        <v>767</v>
      </c>
      <c r="B792" s="45">
        <v>8.0613060000000001</v>
      </c>
      <c r="C792" s="46">
        <v>42</v>
      </c>
      <c r="D792" s="45">
        <v>0.69169999999999998</v>
      </c>
      <c r="E792" s="46">
        <v>35</v>
      </c>
      <c r="F792" s="45">
        <v>1.7565489999999999</v>
      </c>
      <c r="G792" s="46">
        <v>28</v>
      </c>
      <c r="H792" s="45">
        <v>3.8060580000000002</v>
      </c>
      <c r="I792" s="46">
        <v>28</v>
      </c>
      <c r="J792" s="45">
        <v>8.0613060000000001</v>
      </c>
      <c r="K792" s="46">
        <v>42</v>
      </c>
      <c r="L792" s="45">
        <v>7.0567510000000002</v>
      </c>
      <c r="M792" s="46">
        <v>33</v>
      </c>
      <c r="N792" s="45"/>
      <c r="O792" s="46"/>
      <c r="P792" s="45"/>
      <c r="Q792" s="46"/>
      <c r="R792" s="45"/>
      <c r="S792" s="46"/>
      <c r="T792" s="45"/>
      <c r="U792" s="46"/>
      <c r="V792" s="47">
        <v>164224880</v>
      </c>
      <c r="W792" s="48">
        <v>41849</v>
      </c>
      <c r="X792" s="45"/>
    </row>
    <row r="793" spans="1:24" x14ac:dyDescent="0.2">
      <c r="A793" s="44" t="s">
        <v>768</v>
      </c>
      <c r="B793" s="45">
        <v>9.6672150000000006</v>
      </c>
      <c r="C793" s="46">
        <v>13</v>
      </c>
      <c r="D793" s="45">
        <v>0.72058</v>
      </c>
      <c r="E793" s="46">
        <v>30</v>
      </c>
      <c r="F793" s="45">
        <v>1.821453</v>
      </c>
      <c r="G793" s="46">
        <v>22</v>
      </c>
      <c r="H793" s="45">
        <v>4.0526289999999996</v>
      </c>
      <c r="I793" s="46">
        <v>16</v>
      </c>
      <c r="J793" s="45">
        <v>9.6672150000000006</v>
      </c>
      <c r="K793" s="46">
        <v>13</v>
      </c>
      <c r="L793" s="45">
        <v>8.096266</v>
      </c>
      <c r="M793" s="46">
        <v>13</v>
      </c>
      <c r="N793" s="45">
        <v>7.5536269999999996</v>
      </c>
      <c r="O793" s="46">
        <v>10</v>
      </c>
      <c r="P793" s="45"/>
      <c r="Q793" s="46"/>
      <c r="R793" s="45"/>
      <c r="S793" s="46"/>
      <c r="T793" s="45"/>
      <c r="U793" s="46"/>
      <c r="V793" s="47">
        <v>380029125</v>
      </c>
      <c r="W793" s="48">
        <v>41155</v>
      </c>
      <c r="X793" s="45">
        <v>1.3289770000000001</v>
      </c>
    </row>
    <row r="794" spans="1:24" x14ac:dyDescent="0.2">
      <c r="A794" s="44" t="s">
        <v>769</v>
      </c>
      <c r="B794" s="45">
        <v>9.8428939999999994</v>
      </c>
      <c r="C794" s="46">
        <v>10</v>
      </c>
      <c r="D794" s="45">
        <v>1.44303</v>
      </c>
      <c r="E794" s="46">
        <v>2</v>
      </c>
      <c r="F794" s="45">
        <v>2.4891230000000002</v>
      </c>
      <c r="G794" s="46">
        <v>4</v>
      </c>
      <c r="H794" s="45">
        <v>5.9163449999999997</v>
      </c>
      <c r="I794" s="46">
        <v>1</v>
      </c>
      <c r="J794" s="45">
        <v>9.8428939999999994</v>
      </c>
      <c r="K794" s="46">
        <v>10</v>
      </c>
      <c r="L794" s="45">
        <v>6.9880909999999998</v>
      </c>
      <c r="M794" s="46">
        <v>36</v>
      </c>
      <c r="N794" s="45">
        <v>7.1819940000000004</v>
      </c>
      <c r="O794" s="46">
        <v>23</v>
      </c>
      <c r="P794" s="45">
        <v>7.2375150000000001</v>
      </c>
      <c r="Q794" s="46">
        <v>17</v>
      </c>
      <c r="R794" s="45">
        <v>7.5158310000000004</v>
      </c>
      <c r="S794" s="46">
        <v>18</v>
      </c>
      <c r="T794" s="45">
        <v>7.6778180000000003</v>
      </c>
      <c r="U794" s="46">
        <v>14</v>
      </c>
      <c r="V794" s="47">
        <v>173745292</v>
      </c>
      <c r="W794" s="48">
        <v>40969</v>
      </c>
      <c r="X794" s="45">
        <v>3.1311559999999998</v>
      </c>
    </row>
    <row r="795" spans="1:24" x14ac:dyDescent="0.2">
      <c r="A795" s="44" t="s">
        <v>770</v>
      </c>
      <c r="B795" s="45">
        <v>6.5573519999999998</v>
      </c>
      <c r="C795" s="46">
        <v>61</v>
      </c>
      <c r="D795" s="45">
        <v>0.88715999999999995</v>
      </c>
      <c r="E795" s="46">
        <v>6</v>
      </c>
      <c r="F795" s="45">
        <v>0.47464600000000001</v>
      </c>
      <c r="G795" s="46">
        <v>72</v>
      </c>
      <c r="H795" s="45">
        <v>2.5188459999999999</v>
      </c>
      <c r="I795" s="46">
        <v>62</v>
      </c>
      <c r="J795" s="45">
        <v>6.5573519999999998</v>
      </c>
      <c r="K795" s="46">
        <v>61</v>
      </c>
      <c r="L795" s="45">
        <v>6.7507130000000002</v>
      </c>
      <c r="M795" s="46">
        <v>44</v>
      </c>
      <c r="N795" s="45">
        <v>7.2729939999999997</v>
      </c>
      <c r="O795" s="46">
        <v>19</v>
      </c>
      <c r="P795" s="45">
        <v>8.5926220000000004</v>
      </c>
      <c r="Q795" s="46">
        <v>2</v>
      </c>
      <c r="R795" s="45">
        <v>9.0062549999999995</v>
      </c>
      <c r="S795" s="46">
        <v>2</v>
      </c>
      <c r="T795" s="45">
        <v>9.0675399999999993</v>
      </c>
      <c r="U795" s="46">
        <v>2</v>
      </c>
      <c r="V795" s="47">
        <v>128797605</v>
      </c>
      <c r="W795" s="48">
        <v>38992</v>
      </c>
      <c r="X795" s="45">
        <v>3.2144979999999999</v>
      </c>
    </row>
    <row r="796" spans="1:24" x14ac:dyDescent="0.2">
      <c r="A796" s="44" t="s">
        <v>771</v>
      </c>
      <c r="B796" s="45">
        <v>8.4561510000000002</v>
      </c>
      <c r="C796" s="46">
        <v>31</v>
      </c>
      <c r="D796" s="45">
        <v>0.49399999999999999</v>
      </c>
      <c r="E796" s="46">
        <v>62</v>
      </c>
      <c r="F796" s="45">
        <v>1.9078740000000001</v>
      </c>
      <c r="G796" s="46">
        <v>17</v>
      </c>
      <c r="H796" s="45">
        <v>3.7440829999999998</v>
      </c>
      <c r="I796" s="46">
        <v>33</v>
      </c>
      <c r="J796" s="45">
        <v>8.4561510000000002</v>
      </c>
      <c r="K796" s="46">
        <v>31</v>
      </c>
      <c r="L796" s="45">
        <v>8.592867</v>
      </c>
      <c r="M796" s="46">
        <v>8</v>
      </c>
      <c r="N796" s="45"/>
      <c r="O796" s="46"/>
      <c r="P796" s="45"/>
      <c r="Q796" s="46"/>
      <c r="R796" s="45"/>
      <c r="S796" s="46"/>
      <c r="T796" s="45"/>
      <c r="U796" s="46"/>
      <c r="V796" s="47">
        <v>555100099</v>
      </c>
      <c r="W796" s="48">
        <v>41662</v>
      </c>
      <c r="X796" s="45"/>
    </row>
    <row r="797" spans="1:24" x14ac:dyDescent="0.2">
      <c r="A797" s="44" t="s">
        <v>772</v>
      </c>
      <c r="B797" s="45">
        <v>2.0288149999999998</v>
      </c>
      <c r="C797" s="46">
        <v>70</v>
      </c>
      <c r="D797" s="45">
        <v>0.55225999999999997</v>
      </c>
      <c r="E797" s="46">
        <v>57</v>
      </c>
      <c r="F797" s="45">
        <v>-0.27778799999999998</v>
      </c>
      <c r="G797" s="46">
        <v>74</v>
      </c>
      <c r="H797" s="45">
        <v>-0.40735700000000002</v>
      </c>
      <c r="I797" s="46">
        <v>72</v>
      </c>
      <c r="J797" s="45">
        <v>2.0288149999999998</v>
      </c>
      <c r="K797" s="46">
        <v>70</v>
      </c>
      <c r="L797" s="45">
        <v>4.7924069999999999</v>
      </c>
      <c r="M797" s="46">
        <v>60</v>
      </c>
      <c r="N797" s="45">
        <v>5.5426060000000001</v>
      </c>
      <c r="O797" s="46">
        <v>46</v>
      </c>
      <c r="P797" s="45"/>
      <c r="Q797" s="46"/>
      <c r="R797" s="45"/>
      <c r="S797" s="46"/>
      <c r="T797" s="45"/>
      <c r="U797" s="46"/>
      <c r="V797" s="47">
        <v>24077873</v>
      </c>
      <c r="W797" s="48">
        <v>41379</v>
      </c>
      <c r="X797" s="45">
        <v>2.6475970000000002</v>
      </c>
    </row>
    <row r="798" spans="1:24" x14ac:dyDescent="0.2">
      <c r="A798" s="44" t="s">
        <v>773</v>
      </c>
      <c r="B798" s="45"/>
      <c r="C798" s="46"/>
      <c r="D798" s="45"/>
      <c r="E798" s="46"/>
      <c r="F798" s="45"/>
      <c r="G798" s="46"/>
      <c r="H798" s="45"/>
      <c r="I798" s="46"/>
      <c r="J798" s="45"/>
      <c r="K798" s="46"/>
      <c r="L798" s="45"/>
      <c r="M798" s="46"/>
      <c r="N798" s="45"/>
      <c r="O798" s="46"/>
      <c r="P798" s="45"/>
      <c r="Q798" s="46"/>
      <c r="R798" s="45"/>
      <c r="S798" s="46"/>
      <c r="T798" s="45"/>
      <c r="U798" s="46"/>
      <c r="V798" s="47">
        <v>107840886</v>
      </c>
      <c r="W798" s="48">
        <v>42726</v>
      </c>
      <c r="X798" s="45"/>
    </row>
    <row r="799" spans="1:24" x14ac:dyDescent="0.2">
      <c r="A799" s="44" t="s">
        <v>774</v>
      </c>
      <c r="B799" s="45">
        <v>7.9244139999999996</v>
      </c>
      <c r="C799" s="46">
        <v>45</v>
      </c>
      <c r="D799" s="45">
        <v>0.65225999999999995</v>
      </c>
      <c r="E799" s="46">
        <v>41</v>
      </c>
      <c r="F799" s="45">
        <v>1.412874</v>
      </c>
      <c r="G799" s="46">
        <v>52</v>
      </c>
      <c r="H799" s="45">
        <v>2.9299080000000002</v>
      </c>
      <c r="I799" s="46">
        <v>54</v>
      </c>
      <c r="J799" s="45">
        <v>7.9244139999999996</v>
      </c>
      <c r="K799" s="46">
        <v>45</v>
      </c>
      <c r="L799" s="45">
        <v>6.9860509999999998</v>
      </c>
      <c r="M799" s="46">
        <v>37</v>
      </c>
      <c r="N799" s="45">
        <v>6.5819099999999997</v>
      </c>
      <c r="O799" s="46">
        <v>34</v>
      </c>
      <c r="P799" s="45">
        <v>6.5906650000000004</v>
      </c>
      <c r="Q799" s="46">
        <v>29</v>
      </c>
      <c r="R799" s="45">
        <v>7.0206629999999999</v>
      </c>
      <c r="S799" s="46">
        <v>23</v>
      </c>
      <c r="T799" s="45"/>
      <c r="U799" s="46"/>
      <c r="V799" s="47">
        <v>323220235</v>
      </c>
      <c r="W799" s="48">
        <v>40147</v>
      </c>
      <c r="X799" s="45">
        <v>1.6631940000000001</v>
      </c>
    </row>
    <row r="800" spans="1:24" x14ac:dyDescent="0.2">
      <c r="A800" s="44" t="s">
        <v>775</v>
      </c>
      <c r="B800" s="45">
        <v>5.0751749999999998</v>
      </c>
      <c r="C800" s="46">
        <v>65</v>
      </c>
      <c r="D800" s="45">
        <v>-0.45685999999999999</v>
      </c>
      <c r="E800" s="46">
        <v>76</v>
      </c>
      <c r="F800" s="45">
        <v>-1.091099</v>
      </c>
      <c r="G800" s="46">
        <v>76</v>
      </c>
      <c r="H800" s="45">
        <v>-0.54116799999999998</v>
      </c>
      <c r="I800" s="46">
        <v>74</v>
      </c>
      <c r="J800" s="45">
        <v>5.0751749999999998</v>
      </c>
      <c r="K800" s="46">
        <v>65</v>
      </c>
      <c r="L800" s="45">
        <v>3.7998400000000001</v>
      </c>
      <c r="M800" s="46">
        <v>63</v>
      </c>
      <c r="N800" s="45">
        <v>5.5718199999999998</v>
      </c>
      <c r="O800" s="46">
        <v>45</v>
      </c>
      <c r="P800" s="45">
        <v>6.3955279999999997</v>
      </c>
      <c r="Q800" s="46">
        <v>30</v>
      </c>
      <c r="R800" s="45">
        <v>7.5333509999999997</v>
      </c>
      <c r="S800" s="46">
        <v>16</v>
      </c>
      <c r="T800" s="45"/>
      <c r="U800" s="46"/>
      <c r="V800" s="47">
        <v>1645974897</v>
      </c>
      <c r="W800" s="48">
        <v>39995</v>
      </c>
      <c r="X800" s="45">
        <v>4.8523779999999999</v>
      </c>
    </row>
    <row r="801" spans="1:24" x14ac:dyDescent="0.2">
      <c r="A801" s="44" t="s">
        <v>776</v>
      </c>
      <c r="B801" s="45">
        <v>7.499085</v>
      </c>
      <c r="C801" s="46">
        <v>54</v>
      </c>
      <c r="D801" s="45">
        <v>5.3539999999999997E-2</v>
      </c>
      <c r="E801" s="46">
        <v>73</v>
      </c>
      <c r="F801" s="45">
        <v>2.3995570000000002</v>
      </c>
      <c r="G801" s="46">
        <v>5</v>
      </c>
      <c r="H801" s="45">
        <v>3.6886619999999999</v>
      </c>
      <c r="I801" s="46">
        <v>35</v>
      </c>
      <c r="J801" s="45">
        <v>7.499085</v>
      </c>
      <c r="K801" s="46">
        <v>54</v>
      </c>
      <c r="L801" s="45">
        <v>6.2859049999999996</v>
      </c>
      <c r="M801" s="46">
        <v>51</v>
      </c>
      <c r="N801" s="45">
        <v>5.5202410000000004</v>
      </c>
      <c r="O801" s="46">
        <v>47</v>
      </c>
      <c r="P801" s="45">
        <v>5.6740870000000001</v>
      </c>
      <c r="Q801" s="46">
        <v>35</v>
      </c>
      <c r="R801" s="45">
        <v>5.5959890000000003</v>
      </c>
      <c r="S801" s="46">
        <v>29</v>
      </c>
      <c r="T801" s="45">
        <v>6.8047060000000004</v>
      </c>
      <c r="U801" s="46">
        <v>19</v>
      </c>
      <c r="V801" s="47">
        <v>1853835334</v>
      </c>
      <c r="W801" s="48">
        <v>37803</v>
      </c>
      <c r="X801" s="45">
        <v>1.6720520000000001</v>
      </c>
    </row>
    <row r="802" spans="1:24" x14ac:dyDescent="0.2">
      <c r="A802" s="44" t="s">
        <v>777</v>
      </c>
      <c r="B802" s="45">
        <v>7.5142670000000003</v>
      </c>
      <c r="C802" s="46">
        <v>53</v>
      </c>
      <c r="D802" s="45">
        <v>0.67625000000000002</v>
      </c>
      <c r="E802" s="46">
        <v>38</v>
      </c>
      <c r="F802" s="45">
        <v>1.0838650000000001</v>
      </c>
      <c r="G802" s="46">
        <v>62</v>
      </c>
      <c r="H802" s="45">
        <v>2.4131079999999998</v>
      </c>
      <c r="I802" s="46">
        <v>63</v>
      </c>
      <c r="J802" s="45">
        <v>7.5142670000000003</v>
      </c>
      <c r="K802" s="46">
        <v>53</v>
      </c>
      <c r="L802" s="45">
        <v>8.3851560000000003</v>
      </c>
      <c r="M802" s="46">
        <v>10</v>
      </c>
      <c r="N802" s="45">
        <v>7.4851010000000002</v>
      </c>
      <c r="O802" s="46">
        <v>12</v>
      </c>
      <c r="P802" s="45">
        <v>7.4616759999999998</v>
      </c>
      <c r="Q802" s="46">
        <v>12</v>
      </c>
      <c r="R802" s="45">
        <v>8.1578280000000003</v>
      </c>
      <c r="S802" s="46">
        <v>9</v>
      </c>
      <c r="T802" s="45"/>
      <c r="U802" s="46"/>
      <c r="V802" s="47">
        <v>4574734030</v>
      </c>
      <c r="W802" s="48">
        <v>40087</v>
      </c>
      <c r="X802" s="45">
        <v>2.0512380000000001</v>
      </c>
    </row>
    <row r="803" spans="1:24" x14ac:dyDescent="0.2">
      <c r="A803" s="44" t="s">
        <v>778</v>
      </c>
      <c r="B803" s="45">
        <v>7.8517749999999999</v>
      </c>
      <c r="C803" s="46">
        <v>47</v>
      </c>
      <c r="D803" s="45">
        <v>0.59719999999999995</v>
      </c>
      <c r="E803" s="46">
        <v>51</v>
      </c>
      <c r="F803" s="45">
        <v>1.84246</v>
      </c>
      <c r="G803" s="46">
        <v>21</v>
      </c>
      <c r="H803" s="45">
        <v>3.871467</v>
      </c>
      <c r="I803" s="46">
        <v>24</v>
      </c>
      <c r="J803" s="45">
        <v>7.8517749999999999</v>
      </c>
      <c r="K803" s="46">
        <v>47</v>
      </c>
      <c r="L803" s="45">
        <v>6.9417109999999997</v>
      </c>
      <c r="M803" s="46">
        <v>38</v>
      </c>
      <c r="N803" s="45">
        <v>6.4399749999999996</v>
      </c>
      <c r="O803" s="46">
        <v>37</v>
      </c>
      <c r="P803" s="45">
        <v>6.2983700000000002</v>
      </c>
      <c r="Q803" s="46">
        <v>32</v>
      </c>
      <c r="R803" s="45">
        <v>6.4172700000000003</v>
      </c>
      <c r="S803" s="46">
        <v>27</v>
      </c>
      <c r="T803" s="45">
        <v>7.2735560000000001</v>
      </c>
      <c r="U803" s="46">
        <v>16</v>
      </c>
      <c r="V803" s="47">
        <v>101284626</v>
      </c>
      <c r="W803" s="48">
        <v>34257</v>
      </c>
      <c r="X803" s="45">
        <v>0.51558599999999999</v>
      </c>
    </row>
    <row r="804" spans="1:24" x14ac:dyDescent="0.2">
      <c r="A804" s="44" t="s">
        <v>779</v>
      </c>
      <c r="B804" s="45">
        <v>11.734012</v>
      </c>
      <c r="C804" s="46">
        <v>3</v>
      </c>
      <c r="D804" s="45">
        <v>0.71467000000000003</v>
      </c>
      <c r="E804" s="46">
        <v>31</v>
      </c>
      <c r="F804" s="45">
        <v>1.9391780000000001</v>
      </c>
      <c r="G804" s="46">
        <v>14</v>
      </c>
      <c r="H804" s="45">
        <v>3.8908269999999998</v>
      </c>
      <c r="I804" s="46">
        <v>22</v>
      </c>
      <c r="J804" s="45">
        <v>11.734012</v>
      </c>
      <c r="K804" s="46">
        <v>3</v>
      </c>
      <c r="L804" s="45">
        <v>10.825351</v>
      </c>
      <c r="M804" s="46">
        <v>1</v>
      </c>
      <c r="N804" s="45">
        <v>9.4628560000000004</v>
      </c>
      <c r="O804" s="46">
        <v>2</v>
      </c>
      <c r="P804" s="45"/>
      <c r="Q804" s="46"/>
      <c r="R804" s="45"/>
      <c r="S804" s="46"/>
      <c r="T804" s="45"/>
      <c r="U804" s="46"/>
      <c r="V804" s="47">
        <v>227727245</v>
      </c>
      <c r="W804" s="48">
        <v>41428</v>
      </c>
      <c r="X804" s="45">
        <v>2.493509</v>
      </c>
    </row>
    <row r="805" spans="1:24" x14ac:dyDescent="0.2">
      <c r="A805" s="44" t="s">
        <v>780</v>
      </c>
      <c r="B805" s="45">
        <v>-7.8761539999999997</v>
      </c>
      <c r="C805" s="46">
        <v>72</v>
      </c>
      <c r="D805" s="45">
        <v>-1.5479799999999999</v>
      </c>
      <c r="E805" s="46">
        <v>79</v>
      </c>
      <c r="F805" s="45">
        <v>-12.096512000000001</v>
      </c>
      <c r="G805" s="46">
        <v>78</v>
      </c>
      <c r="H805" s="45">
        <v>-11.668892</v>
      </c>
      <c r="I805" s="46">
        <v>75</v>
      </c>
      <c r="J805" s="45">
        <v>-7.8761539999999997</v>
      </c>
      <c r="K805" s="46">
        <v>72</v>
      </c>
      <c r="L805" s="45"/>
      <c r="M805" s="46"/>
      <c r="N805" s="45"/>
      <c r="O805" s="46"/>
      <c r="P805" s="45"/>
      <c r="Q805" s="46"/>
      <c r="R805" s="45"/>
      <c r="S805" s="46"/>
      <c r="T805" s="45"/>
      <c r="U805" s="46"/>
      <c r="V805" s="47">
        <v>16793</v>
      </c>
      <c r="W805" s="48">
        <v>42341</v>
      </c>
      <c r="X805" s="45"/>
    </row>
    <row r="806" spans="1:24" x14ac:dyDescent="0.2">
      <c r="A806" s="44" t="s">
        <v>781</v>
      </c>
      <c r="B806" s="45">
        <v>8.8131640000000004</v>
      </c>
      <c r="C806" s="46">
        <v>23</v>
      </c>
      <c r="D806" s="45">
        <v>0.49359999999999998</v>
      </c>
      <c r="E806" s="46">
        <v>63</v>
      </c>
      <c r="F806" s="45">
        <v>1.418175</v>
      </c>
      <c r="G806" s="46">
        <v>50</v>
      </c>
      <c r="H806" s="45">
        <v>3.5332680000000001</v>
      </c>
      <c r="I806" s="46">
        <v>40</v>
      </c>
      <c r="J806" s="45">
        <v>8.8131640000000004</v>
      </c>
      <c r="K806" s="46">
        <v>23</v>
      </c>
      <c r="L806" s="45">
        <v>7.7066150000000002</v>
      </c>
      <c r="M806" s="46">
        <v>23</v>
      </c>
      <c r="N806" s="45">
        <v>6.2006750000000004</v>
      </c>
      <c r="O806" s="46">
        <v>38</v>
      </c>
      <c r="P806" s="45"/>
      <c r="Q806" s="46"/>
      <c r="R806" s="45"/>
      <c r="S806" s="46"/>
      <c r="T806" s="45"/>
      <c r="U806" s="46"/>
      <c r="V806" s="47">
        <v>351388027</v>
      </c>
      <c r="W806" s="48">
        <v>40991</v>
      </c>
      <c r="X806" s="45">
        <v>2.2503169999999999</v>
      </c>
    </row>
    <row r="807" spans="1:24" x14ac:dyDescent="0.2">
      <c r="A807" s="44" t="s">
        <v>782</v>
      </c>
      <c r="B807" s="45">
        <v>9.0175689999999999</v>
      </c>
      <c r="C807" s="46">
        <v>19</v>
      </c>
      <c r="D807" s="45">
        <v>-0.32985999999999999</v>
      </c>
      <c r="E807" s="46">
        <v>75</v>
      </c>
      <c r="F807" s="45">
        <v>0.50937600000000005</v>
      </c>
      <c r="G807" s="46">
        <v>71</v>
      </c>
      <c r="H807" s="45">
        <v>3.6705299999999998</v>
      </c>
      <c r="I807" s="46">
        <v>36</v>
      </c>
      <c r="J807" s="45">
        <v>9.0175689999999999</v>
      </c>
      <c r="K807" s="46">
        <v>19</v>
      </c>
      <c r="L807" s="45">
        <v>7.911778</v>
      </c>
      <c r="M807" s="46">
        <v>16</v>
      </c>
      <c r="N807" s="45">
        <v>7.4320370000000002</v>
      </c>
      <c r="O807" s="46">
        <v>15</v>
      </c>
      <c r="P807" s="45"/>
      <c r="Q807" s="46"/>
      <c r="R807" s="45"/>
      <c r="S807" s="46"/>
      <c r="T807" s="45"/>
      <c r="U807" s="46"/>
      <c r="V807" s="47">
        <v>919940812</v>
      </c>
      <c r="W807" s="48">
        <v>39387</v>
      </c>
      <c r="X807" s="45">
        <v>2.2834979999999998</v>
      </c>
    </row>
    <row r="808" spans="1:24" x14ac:dyDescent="0.2">
      <c r="A808" s="44" t="s">
        <v>783</v>
      </c>
      <c r="B808" s="45">
        <v>8.8018750000000008</v>
      </c>
      <c r="C808" s="46">
        <v>24</v>
      </c>
      <c r="D808" s="45">
        <v>0.58035999999999999</v>
      </c>
      <c r="E808" s="46">
        <v>55</v>
      </c>
      <c r="F808" s="45">
        <v>1.5554699999999999</v>
      </c>
      <c r="G808" s="46">
        <v>42</v>
      </c>
      <c r="H808" s="45">
        <v>3.7894350000000001</v>
      </c>
      <c r="I808" s="46">
        <v>30</v>
      </c>
      <c r="J808" s="45">
        <v>8.8018750000000008</v>
      </c>
      <c r="K808" s="46">
        <v>24</v>
      </c>
      <c r="L808" s="45">
        <v>6.6746319999999999</v>
      </c>
      <c r="M808" s="46">
        <v>47</v>
      </c>
      <c r="N808" s="45">
        <v>6.7978449999999997</v>
      </c>
      <c r="O808" s="46">
        <v>27</v>
      </c>
      <c r="P808" s="45">
        <v>7.0440040000000002</v>
      </c>
      <c r="Q808" s="46">
        <v>22</v>
      </c>
      <c r="R808" s="45">
        <v>7.4372109999999996</v>
      </c>
      <c r="S808" s="46">
        <v>19</v>
      </c>
      <c r="T808" s="45">
        <v>8.1882479999999997</v>
      </c>
      <c r="U808" s="46">
        <v>10</v>
      </c>
      <c r="V808" s="47">
        <v>166638832</v>
      </c>
      <c r="W808" s="48">
        <v>38019</v>
      </c>
      <c r="X808" s="45">
        <v>1.7085539999999999</v>
      </c>
    </row>
    <row r="809" spans="1:24" x14ac:dyDescent="0.2">
      <c r="A809" s="44" t="s">
        <v>784</v>
      </c>
      <c r="B809" s="45">
        <v>9.7187680000000007</v>
      </c>
      <c r="C809" s="46">
        <v>11</v>
      </c>
      <c r="D809" s="45">
        <v>0.67662999999999995</v>
      </c>
      <c r="E809" s="46">
        <v>37</v>
      </c>
      <c r="F809" s="45">
        <v>2.2283710000000001</v>
      </c>
      <c r="G809" s="46">
        <v>8</v>
      </c>
      <c r="H809" s="45">
        <v>4.526929</v>
      </c>
      <c r="I809" s="46">
        <v>7</v>
      </c>
      <c r="J809" s="45">
        <v>9.7187680000000007</v>
      </c>
      <c r="K809" s="46">
        <v>11</v>
      </c>
      <c r="L809" s="45">
        <v>9.1783300000000008</v>
      </c>
      <c r="M809" s="46">
        <v>3</v>
      </c>
      <c r="N809" s="45">
        <v>8.5295330000000007</v>
      </c>
      <c r="O809" s="46">
        <v>4</v>
      </c>
      <c r="P809" s="45">
        <v>8.2787970000000008</v>
      </c>
      <c r="Q809" s="46">
        <v>4</v>
      </c>
      <c r="R809" s="45">
        <v>8.4742510000000006</v>
      </c>
      <c r="S809" s="46">
        <v>5</v>
      </c>
      <c r="T809" s="45">
        <v>9.0484480000000005</v>
      </c>
      <c r="U809" s="46">
        <v>3</v>
      </c>
      <c r="V809" s="47">
        <v>2668069012</v>
      </c>
      <c r="W809" s="48">
        <v>38531</v>
      </c>
      <c r="X809" s="45">
        <v>0.67766899999999997</v>
      </c>
    </row>
    <row r="810" spans="1:24" x14ac:dyDescent="0.2">
      <c r="A810" s="44" t="s">
        <v>785</v>
      </c>
      <c r="B810" s="45">
        <v>7.5398810000000003</v>
      </c>
      <c r="C810" s="46">
        <v>51</v>
      </c>
      <c r="D810" s="45">
        <v>0.12439</v>
      </c>
      <c r="E810" s="46">
        <v>72</v>
      </c>
      <c r="F810" s="45">
        <v>-7.8044000000000002E-2</v>
      </c>
      <c r="G810" s="46">
        <v>73</v>
      </c>
      <c r="H810" s="45">
        <v>1.2138800000000001</v>
      </c>
      <c r="I810" s="46">
        <v>71</v>
      </c>
      <c r="J810" s="45">
        <v>7.5398810000000003</v>
      </c>
      <c r="K810" s="46">
        <v>51</v>
      </c>
      <c r="L810" s="45">
        <v>5.3091949999999999</v>
      </c>
      <c r="M810" s="46">
        <v>57</v>
      </c>
      <c r="N810" s="45">
        <v>5.992235</v>
      </c>
      <c r="O810" s="46">
        <v>40</v>
      </c>
      <c r="P810" s="45">
        <v>7.0459110000000003</v>
      </c>
      <c r="Q810" s="46">
        <v>21</v>
      </c>
      <c r="R810" s="45">
        <v>7.8237839999999998</v>
      </c>
      <c r="S810" s="46">
        <v>12</v>
      </c>
      <c r="T810" s="45">
        <v>8.3515940000000004</v>
      </c>
      <c r="U810" s="46">
        <v>8</v>
      </c>
      <c r="V810" s="47">
        <v>442582404</v>
      </c>
      <c r="W810" s="48">
        <v>37550</v>
      </c>
      <c r="X810" s="45">
        <v>3.8595899999999999</v>
      </c>
    </row>
    <row r="811" spans="1:24" x14ac:dyDescent="0.2">
      <c r="A811" s="44" t="s">
        <v>786</v>
      </c>
      <c r="B811" s="45">
        <v>4.0988499999999997</v>
      </c>
      <c r="C811" s="46">
        <v>68</v>
      </c>
      <c r="D811" s="45">
        <v>0.78049999999999997</v>
      </c>
      <c r="E811" s="46">
        <v>16</v>
      </c>
      <c r="F811" s="45">
        <v>1.375329</v>
      </c>
      <c r="G811" s="46">
        <v>55</v>
      </c>
      <c r="H811" s="45">
        <v>2.4092440000000002</v>
      </c>
      <c r="I811" s="46">
        <v>64</v>
      </c>
      <c r="J811" s="45">
        <v>4.0988499999999997</v>
      </c>
      <c r="K811" s="46">
        <v>68</v>
      </c>
      <c r="L811" s="45">
        <v>4.7861669999999998</v>
      </c>
      <c r="M811" s="46">
        <v>61</v>
      </c>
      <c r="N811" s="45">
        <v>4.6812630000000004</v>
      </c>
      <c r="O811" s="46">
        <v>52</v>
      </c>
      <c r="P811" s="45">
        <v>4.717562</v>
      </c>
      <c r="Q811" s="46">
        <v>38</v>
      </c>
      <c r="R811" s="45">
        <v>4.4835789999999998</v>
      </c>
      <c r="S811" s="46">
        <v>32</v>
      </c>
      <c r="T811" s="45">
        <v>5.2846929999999999</v>
      </c>
      <c r="U811" s="46">
        <v>20</v>
      </c>
      <c r="V811" s="47">
        <v>533033394</v>
      </c>
      <c r="W811" s="48">
        <v>37621</v>
      </c>
      <c r="X811" s="45">
        <v>0.95292500000000002</v>
      </c>
    </row>
    <row r="812" spans="1:24" x14ac:dyDescent="0.2">
      <c r="A812" s="44" t="s">
        <v>787</v>
      </c>
      <c r="B812" s="45">
        <v>4.5213799999999997</v>
      </c>
      <c r="C812" s="46">
        <v>66</v>
      </c>
      <c r="D812" s="45">
        <v>0.45805000000000001</v>
      </c>
      <c r="E812" s="46">
        <v>67</v>
      </c>
      <c r="F812" s="45">
        <v>0.77303200000000005</v>
      </c>
      <c r="G812" s="46">
        <v>70</v>
      </c>
      <c r="H812" s="45">
        <v>1.9291769999999999</v>
      </c>
      <c r="I812" s="46">
        <v>69</v>
      </c>
      <c r="J812" s="45">
        <v>4.5213799999999997</v>
      </c>
      <c r="K812" s="46">
        <v>66</v>
      </c>
      <c r="L812" s="45">
        <v>4.89032</v>
      </c>
      <c r="M812" s="46">
        <v>59</v>
      </c>
      <c r="N812" s="45">
        <v>4.7256580000000001</v>
      </c>
      <c r="O812" s="46">
        <v>51</v>
      </c>
      <c r="P812" s="45">
        <v>5.1640940000000004</v>
      </c>
      <c r="Q812" s="46">
        <v>36</v>
      </c>
      <c r="R812" s="45"/>
      <c r="S812" s="46"/>
      <c r="T812" s="45"/>
      <c r="U812" s="46"/>
      <c r="V812" s="47">
        <v>163941671</v>
      </c>
      <c r="W812" s="48">
        <v>40725</v>
      </c>
      <c r="X812" s="45">
        <v>1.4218249999999999</v>
      </c>
    </row>
    <row r="813" spans="1:24" x14ac:dyDescent="0.2">
      <c r="A813" s="44" t="s">
        <v>788</v>
      </c>
      <c r="B813" s="45">
        <v>8.0596270000000008</v>
      </c>
      <c r="C813" s="46">
        <v>43</v>
      </c>
      <c r="D813" s="45">
        <v>0.47316999999999998</v>
      </c>
      <c r="E813" s="46">
        <v>65</v>
      </c>
      <c r="F813" s="45">
        <v>0.845808</v>
      </c>
      <c r="G813" s="46">
        <v>67</v>
      </c>
      <c r="H813" s="45">
        <v>2.7142620000000002</v>
      </c>
      <c r="I813" s="46">
        <v>59</v>
      </c>
      <c r="J813" s="45">
        <v>8.0596270000000008</v>
      </c>
      <c r="K813" s="46">
        <v>43</v>
      </c>
      <c r="L813" s="45">
        <v>4.2839530000000003</v>
      </c>
      <c r="M813" s="46">
        <v>62</v>
      </c>
      <c r="N813" s="45"/>
      <c r="O813" s="46"/>
      <c r="P813" s="45"/>
      <c r="Q813" s="46"/>
      <c r="R813" s="45"/>
      <c r="S813" s="46"/>
      <c r="T813" s="45"/>
      <c r="U813" s="46"/>
      <c r="V813" s="47">
        <v>50915430</v>
      </c>
      <c r="W813" s="48">
        <v>41807</v>
      </c>
      <c r="X813" s="45"/>
    </row>
    <row r="814" spans="1:24" x14ac:dyDescent="0.2">
      <c r="A814" s="44" t="s">
        <v>789</v>
      </c>
      <c r="B814" s="45">
        <v>8.2681190000000004</v>
      </c>
      <c r="C814" s="46">
        <v>35</v>
      </c>
      <c r="D814" s="45">
        <v>0.77220999999999995</v>
      </c>
      <c r="E814" s="46">
        <v>22</v>
      </c>
      <c r="F814" s="45">
        <v>1.6173679999999999</v>
      </c>
      <c r="G814" s="46">
        <v>33</v>
      </c>
      <c r="H814" s="45">
        <v>3.7085330000000001</v>
      </c>
      <c r="I814" s="46">
        <v>34</v>
      </c>
      <c r="J814" s="45">
        <v>8.2681190000000004</v>
      </c>
      <c r="K814" s="46">
        <v>35</v>
      </c>
      <c r="L814" s="45">
        <v>7.0705140000000002</v>
      </c>
      <c r="M814" s="46">
        <v>32</v>
      </c>
      <c r="N814" s="45">
        <v>6.8985640000000004</v>
      </c>
      <c r="O814" s="46">
        <v>26</v>
      </c>
      <c r="P814" s="45">
        <v>6.9081169999999998</v>
      </c>
      <c r="Q814" s="46">
        <v>24</v>
      </c>
      <c r="R814" s="45">
        <v>6.8048039999999999</v>
      </c>
      <c r="S814" s="46">
        <v>25</v>
      </c>
      <c r="T814" s="45">
        <v>7.608155</v>
      </c>
      <c r="U814" s="46">
        <v>15</v>
      </c>
      <c r="V814" s="47">
        <v>611865366</v>
      </c>
      <c r="W814" s="48">
        <v>38261</v>
      </c>
      <c r="X814" s="45">
        <v>1.6415390000000001</v>
      </c>
    </row>
    <row r="815" spans="1:24" x14ac:dyDescent="0.2">
      <c r="A815" s="23" t="s">
        <v>790</v>
      </c>
      <c r="B815" s="24">
        <v>9.8625699999999998</v>
      </c>
      <c r="C815" s="25">
        <v>8</v>
      </c>
      <c r="D815" s="24">
        <v>0.62053999999999998</v>
      </c>
      <c r="E815" s="25">
        <v>48</v>
      </c>
      <c r="F815" s="24">
        <v>1.6818470000000001</v>
      </c>
      <c r="G815" s="25">
        <v>32</v>
      </c>
      <c r="H815" s="24">
        <v>3.7622650000000002</v>
      </c>
      <c r="I815" s="25">
        <v>31</v>
      </c>
      <c r="J815" s="24">
        <v>9.8625699999999998</v>
      </c>
      <c r="K815" s="25">
        <v>8</v>
      </c>
      <c r="L815" s="24">
        <v>8.5425210000000007</v>
      </c>
      <c r="M815" s="25">
        <v>9</v>
      </c>
      <c r="N815" s="24">
        <v>8.1679770000000005</v>
      </c>
      <c r="O815" s="25">
        <v>5</v>
      </c>
      <c r="P815" s="24">
        <v>8.2629160000000006</v>
      </c>
      <c r="Q815" s="25">
        <v>5</v>
      </c>
      <c r="R815" s="24">
        <v>8.3121430000000007</v>
      </c>
      <c r="S815" s="25">
        <v>6</v>
      </c>
      <c r="T815" s="24">
        <v>9.0303620000000002</v>
      </c>
      <c r="U815" s="25">
        <v>4</v>
      </c>
      <c r="V815" s="26">
        <v>10261730106</v>
      </c>
      <c r="W815" s="27">
        <v>36342</v>
      </c>
      <c r="X815" s="24">
        <v>1.054608</v>
      </c>
    </row>
    <row r="816" spans="1:24" x14ac:dyDescent="0.2">
      <c r="A816" s="44" t="s">
        <v>791</v>
      </c>
      <c r="B816" s="45">
        <v>8.2572709999999994</v>
      </c>
      <c r="C816" s="46">
        <v>36</v>
      </c>
      <c r="D816" s="45">
        <v>0.83738000000000001</v>
      </c>
      <c r="E816" s="46">
        <v>9</v>
      </c>
      <c r="F816" s="45">
        <v>1.417513</v>
      </c>
      <c r="G816" s="46">
        <v>51</v>
      </c>
      <c r="H816" s="45">
        <v>3.3966940000000001</v>
      </c>
      <c r="I816" s="46">
        <v>43</v>
      </c>
      <c r="J816" s="45">
        <v>8.2572709999999994</v>
      </c>
      <c r="K816" s="46">
        <v>36</v>
      </c>
      <c r="L816" s="45">
        <v>6.0760290000000001</v>
      </c>
      <c r="M816" s="46">
        <v>53</v>
      </c>
      <c r="N816" s="45"/>
      <c r="O816" s="46"/>
      <c r="P816" s="45"/>
      <c r="Q816" s="46"/>
      <c r="R816" s="45"/>
      <c r="S816" s="46"/>
      <c r="T816" s="45"/>
      <c r="U816" s="46"/>
      <c r="V816" s="47">
        <v>384294618</v>
      </c>
      <c r="W816" s="48">
        <v>41842</v>
      </c>
      <c r="X816" s="45"/>
    </row>
    <row r="817" spans="1:24" x14ac:dyDescent="0.2">
      <c r="A817" s="44" t="s">
        <v>792</v>
      </c>
      <c r="B817" s="45">
        <v>8.2521179999999994</v>
      </c>
      <c r="C817" s="46">
        <v>37</v>
      </c>
      <c r="D817" s="45">
        <v>0.45301000000000002</v>
      </c>
      <c r="E817" s="46">
        <v>68</v>
      </c>
      <c r="F817" s="45">
        <v>1.09867</v>
      </c>
      <c r="G817" s="46">
        <v>60</v>
      </c>
      <c r="H817" s="45">
        <v>3.0797310000000002</v>
      </c>
      <c r="I817" s="46">
        <v>50</v>
      </c>
      <c r="J817" s="45">
        <v>8.2521179999999994</v>
      </c>
      <c r="K817" s="46">
        <v>37</v>
      </c>
      <c r="L817" s="45">
        <v>6.8275540000000001</v>
      </c>
      <c r="M817" s="46">
        <v>42</v>
      </c>
      <c r="N817" s="45">
        <v>7.317088</v>
      </c>
      <c r="O817" s="46">
        <v>18</v>
      </c>
      <c r="P817" s="45">
        <v>7.7362130000000002</v>
      </c>
      <c r="Q817" s="46">
        <v>10</v>
      </c>
      <c r="R817" s="45"/>
      <c r="S817" s="46"/>
      <c r="T817" s="45"/>
      <c r="U817" s="46"/>
      <c r="V817" s="47">
        <v>305290108</v>
      </c>
      <c r="W817" s="48">
        <v>40641</v>
      </c>
      <c r="X817" s="45">
        <v>1.7899119999999999</v>
      </c>
    </row>
    <row r="818" spans="1:24" x14ac:dyDescent="0.2">
      <c r="A818" s="44" t="s">
        <v>793</v>
      </c>
      <c r="B818" s="45">
        <v>4.4091290000000001</v>
      </c>
      <c r="C818" s="46">
        <v>67</v>
      </c>
      <c r="D818" s="45">
        <v>0.25513000000000002</v>
      </c>
      <c r="E818" s="46">
        <v>71</v>
      </c>
      <c r="F818" s="45">
        <v>1.449166</v>
      </c>
      <c r="G818" s="46">
        <v>49</v>
      </c>
      <c r="H818" s="45">
        <v>2.1816900000000001</v>
      </c>
      <c r="I818" s="46">
        <v>66</v>
      </c>
      <c r="J818" s="45">
        <v>4.4091290000000001</v>
      </c>
      <c r="K818" s="46">
        <v>67</v>
      </c>
      <c r="L818" s="45">
        <v>7.0519220000000002</v>
      </c>
      <c r="M818" s="46">
        <v>35</v>
      </c>
      <c r="N818" s="45">
        <v>7.0179450000000001</v>
      </c>
      <c r="O818" s="46">
        <v>24</v>
      </c>
      <c r="P818" s="45">
        <v>7.1531500000000001</v>
      </c>
      <c r="Q818" s="46">
        <v>19</v>
      </c>
      <c r="R818" s="45"/>
      <c r="S818" s="46"/>
      <c r="T818" s="45"/>
      <c r="U818" s="46"/>
      <c r="V818" s="47">
        <v>2143914932</v>
      </c>
      <c r="W818" s="48">
        <v>40269</v>
      </c>
      <c r="X818" s="45">
        <v>1.7593510000000001</v>
      </c>
    </row>
    <row r="819" spans="1:24" x14ac:dyDescent="0.2">
      <c r="A819" s="44" t="s">
        <v>794</v>
      </c>
      <c r="B819" s="45">
        <v>8.4636820000000004</v>
      </c>
      <c r="C819" s="46">
        <v>30</v>
      </c>
      <c r="D819" s="45">
        <v>0.80252000000000001</v>
      </c>
      <c r="E819" s="46">
        <v>14</v>
      </c>
      <c r="F819" s="45">
        <v>1.719295</v>
      </c>
      <c r="G819" s="46">
        <v>31</v>
      </c>
      <c r="H819" s="45">
        <v>3.8913869999999999</v>
      </c>
      <c r="I819" s="46">
        <v>21</v>
      </c>
      <c r="J819" s="45">
        <v>8.4636820000000004</v>
      </c>
      <c r="K819" s="46">
        <v>30</v>
      </c>
      <c r="L819" s="45">
        <v>6.7213250000000002</v>
      </c>
      <c r="M819" s="46">
        <v>45</v>
      </c>
      <c r="N819" s="45">
        <v>6.648466</v>
      </c>
      <c r="O819" s="46">
        <v>30</v>
      </c>
      <c r="P819" s="45">
        <v>6.7244270000000004</v>
      </c>
      <c r="Q819" s="46">
        <v>28</v>
      </c>
      <c r="R819" s="45">
        <v>7.5159779999999996</v>
      </c>
      <c r="S819" s="46">
        <v>17</v>
      </c>
      <c r="T819" s="45">
        <v>7.8117739999999998</v>
      </c>
      <c r="U819" s="46">
        <v>12</v>
      </c>
      <c r="V819" s="47">
        <v>249319127</v>
      </c>
      <c r="W819" s="48">
        <v>37047</v>
      </c>
      <c r="X819" s="45">
        <v>1.2675970000000001</v>
      </c>
    </row>
    <row r="820" spans="1:24" x14ac:dyDescent="0.2">
      <c r="A820" s="44" t="s">
        <v>795</v>
      </c>
      <c r="B820" s="45">
        <v>10.008132</v>
      </c>
      <c r="C820" s="46">
        <v>6</v>
      </c>
      <c r="D820" s="45">
        <v>0.59028000000000003</v>
      </c>
      <c r="E820" s="46">
        <v>54</v>
      </c>
      <c r="F820" s="45">
        <v>1.869127</v>
      </c>
      <c r="G820" s="46">
        <v>19</v>
      </c>
      <c r="H820" s="45">
        <v>4.3976550000000003</v>
      </c>
      <c r="I820" s="46">
        <v>10</v>
      </c>
      <c r="J820" s="45">
        <v>10.008132</v>
      </c>
      <c r="K820" s="46">
        <v>6</v>
      </c>
      <c r="L820" s="45">
        <v>9.1220049999999997</v>
      </c>
      <c r="M820" s="46">
        <v>5</v>
      </c>
      <c r="N820" s="45">
        <v>8.6567880000000006</v>
      </c>
      <c r="O820" s="46">
        <v>3</v>
      </c>
      <c r="P820" s="45"/>
      <c r="Q820" s="46"/>
      <c r="R820" s="45"/>
      <c r="S820" s="46"/>
      <c r="T820" s="45"/>
      <c r="U820" s="46"/>
      <c r="V820" s="47">
        <v>216008891</v>
      </c>
      <c r="W820" s="48">
        <v>41106</v>
      </c>
      <c r="X820" s="45">
        <v>1.492864</v>
      </c>
    </row>
    <row r="821" spans="1:24" x14ac:dyDescent="0.2">
      <c r="A821" s="44" t="s">
        <v>796</v>
      </c>
      <c r="B821" s="45">
        <v>8.5059539999999991</v>
      </c>
      <c r="C821" s="46">
        <v>29</v>
      </c>
      <c r="D821" s="45">
        <v>0.63580000000000003</v>
      </c>
      <c r="E821" s="46">
        <v>44</v>
      </c>
      <c r="F821" s="45">
        <v>1.7726230000000001</v>
      </c>
      <c r="G821" s="46">
        <v>27</v>
      </c>
      <c r="H821" s="45">
        <v>3.8288410000000002</v>
      </c>
      <c r="I821" s="46">
        <v>27</v>
      </c>
      <c r="J821" s="45">
        <v>8.5059539999999991</v>
      </c>
      <c r="K821" s="46">
        <v>29</v>
      </c>
      <c r="L821" s="45">
        <v>7.3279370000000004</v>
      </c>
      <c r="M821" s="46">
        <v>26</v>
      </c>
      <c r="N821" s="45">
        <v>6.6363019999999997</v>
      </c>
      <c r="O821" s="46">
        <v>31</v>
      </c>
      <c r="P821" s="45">
        <v>6.7392479999999999</v>
      </c>
      <c r="Q821" s="46">
        <v>27</v>
      </c>
      <c r="R821" s="45">
        <v>7.1594230000000003</v>
      </c>
      <c r="S821" s="46">
        <v>21</v>
      </c>
      <c r="T821" s="45">
        <v>7.0481230000000004</v>
      </c>
      <c r="U821" s="46">
        <v>17</v>
      </c>
      <c r="V821" s="47">
        <v>220577053</v>
      </c>
      <c r="W821" s="48">
        <v>38961</v>
      </c>
      <c r="X821" s="45">
        <v>1.5980369999999999</v>
      </c>
    </row>
    <row r="822" spans="1:24" x14ac:dyDescent="0.2">
      <c r="A822" s="44" t="s">
        <v>797</v>
      </c>
      <c r="B822" s="45">
        <v>7.5624529999999996</v>
      </c>
      <c r="C822" s="46">
        <v>50</v>
      </c>
      <c r="D822" s="45">
        <v>-1.3180400000000001</v>
      </c>
      <c r="E822" s="46">
        <v>78</v>
      </c>
      <c r="F822" s="45">
        <v>-0.30655300000000002</v>
      </c>
      <c r="G822" s="46">
        <v>75</v>
      </c>
      <c r="H822" s="45">
        <v>1.8272809999999999</v>
      </c>
      <c r="I822" s="46">
        <v>70</v>
      </c>
      <c r="J822" s="45">
        <v>7.5624529999999996</v>
      </c>
      <c r="K822" s="46">
        <v>50</v>
      </c>
      <c r="L822" s="45"/>
      <c r="M822" s="46"/>
      <c r="N822" s="45"/>
      <c r="O822" s="46"/>
      <c r="P822" s="45"/>
      <c r="Q822" s="46"/>
      <c r="R822" s="45"/>
      <c r="S822" s="46"/>
      <c r="T822" s="45"/>
      <c r="U822" s="46"/>
      <c r="V822" s="47">
        <v>1296768209</v>
      </c>
      <c r="W822" s="48">
        <v>42199</v>
      </c>
      <c r="X822" s="45"/>
    </row>
    <row r="823" spans="1:24" x14ac:dyDescent="0.2">
      <c r="A823" s="44" t="s">
        <v>798</v>
      </c>
      <c r="B823" s="45">
        <v>8.6980970000000006</v>
      </c>
      <c r="C823" s="46">
        <v>28</v>
      </c>
      <c r="D823" s="45">
        <v>0.59846999999999995</v>
      </c>
      <c r="E823" s="46">
        <v>50</v>
      </c>
      <c r="F823" s="45">
        <v>1.777884</v>
      </c>
      <c r="G823" s="46">
        <v>25</v>
      </c>
      <c r="H823" s="45">
        <v>4.0684480000000001</v>
      </c>
      <c r="I823" s="46">
        <v>15</v>
      </c>
      <c r="J823" s="45">
        <v>8.6980970000000006</v>
      </c>
      <c r="K823" s="46">
        <v>28</v>
      </c>
      <c r="L823" s="45">
        <v>8.9886959999999991</v>
      </c>
      <c r="M823" s="46">
        <v>6</v>
      </c>
      <c r="N823" s="45">
        <v>9.6915169999999993</v>
      </c>
      <c r="O823" s="46">
        <v>1</v>
      </c>
      <c r="P823" s="45">
        <v>9.2762119999999992</v>
      </c>
      <c r="Q823" s="46">
        <v>1</v>
      </c>
      <c r="R823" s="45">
        <v>8.8024400000000007</v>
      </c>
      <c r="S823" s="46">
        <v>3</v>
      </c>
      <c r="T823" s="45">
        <v>9.5347000000000008</v>
      </c>
      <c r="U823" s="46">
        <v>1</v>
      </c>
      <c r="V823" s="47">
        <v>15729049040</v>
      </c>
      <c r="W823" s="48">
        <v>38687</v>
      </c>
      <c r="X823" s="45">
        <v>1.210137</v>
      </c>
    </row>
    <row r="824" spans="1:24" x14ac:dyDescent="0.2">
      <c r="A824" s="44" t="s">
        <v>799</v>
      </c>
      <c r="B824" s="45">
        <v>9.5210419999999996</v>
      </c>
      <c r="C824" s="46">
        <v>15</v>
      </c>
      <c r="D824" s="45">
        <v>0.64858000000000005</v>
      </c>
      <c r="E824" s="46">
        <v>42</v>
      </c>
      <c r="F824" s="45">
        <v>1.988129</v>
      </c>
      <c r="G824" s="46">
        <v>13</v>
      </c>
      <c r="H824" s="45">
        <v>4.2324419999999998</v>
      </c>
      <c r="I824" s="46">
        <v>12</v>
      </c>
      <c r="J824" s="45">
        <v>9.5210419999999996</v>
      </c>
      <c r="K824" s="46">
        <v>15</v>
      </c>
      <c r="L824" s="45">
        <v>7.8645870000000002</v>
      </c>
      <c r="M824" s="46">
        <v>18</v>
      </c>
      <c r="N824" s="45">
        <v>7.4758129999999996</v>
      </c>
      <c r="O824" s="46">
        <v>14</v>
      </c>
      <c r="P824" s="45"/>
      <c r="Q824" s="46"/>
      <c r="R824" s="45"/>
      <c r="S824" s="46"/>
      <c r="T824" s="45"/>
      <c r="U824" s="46"/>
      <c r="V824" s="47">
        <v>7073021749</v>
      </c>
      <c r="W824" s="48">
        <v>41352</v>
      </c>
      <c r="X824" s="45">
        <v>1.0511550000000001</v>
      </c>
    </row>
    <row r="825" spans="1:24" x14ac:dyDescent="0.2">
      <c r="A825" s="44" t="s">
        <v>800</v>
      </c>
      <c r="B825" s="45">
        <v>9.9579529999999998</v>
      </c>
      <c r="C825" s="46">
        <v>7</v>
      </c>
      <c r="D825" s="45">
        <v>0.89271</v>
      </c>
      <c r="E825" s="46">
        <v>5</v>
      </c>
      <c r="F825" s="45">
        <v>1.141205</v>
      </c>
      <c r="G825" s="46">
        <v>59</v>
      </c>
      <c r="H825" s="45">
        <v>3.1290179999999999</v>
      </c>
      <c r="I825" s="46">
        <v>48</v>
      </c>
      <c r="J825" s="45">
        <v>9.9579529999999998</v>
      </c>
      <c r="K825" s="46">
        <v>7</v>
      </c>
      <c r="L825" s="45">
        <v>6.9352549999999997</v>
      </c>
      <c r="M825" s="46">
        <v>41</v>
      </c>
      <c r="N825" s="45">
        <v>7.2294619999999998</v>
      </c>
      <c r="O825" s="46">
        <v>21</v>
      </c>
      <c r="P825" s="45">
        <v>7.7368899999999998</v>
      </c>
      <c r="Q825" s="46">
        <v>9</v>
      </c>
      <c r="R825" s="45">
        <v>8.5751609999999996</v>
      </c>
      <c r="S825" s="46">
        <v>4</v>
      </c>
      <c r="T825" s="45"/>
      <c r="U825" s="46"/>
      <c r="V825" s="47">
        <v>2176166298</v>
      </c>
      <c r="W825" s="48">
        <v>39995</v>
      </c>
      <c r="X825" s="45">
        <v>2.4685630000000001</v>
      </c>
    </row>
    <row r="826" spans="1:24" x14ac:dyDescent="0.2">
      <c r="A826" s="44" t="s">
        <v>801</v>
      </c>
      <c r="B826" s="45">
        <v>8.1311689999999999</v>
      </c>
      <c r="C826" s="46">
        <v>40</v>
      </c>
      <c r="D826" s="45">
        <v>0.82901000000000002</v>
      </c>
      <c r="E826" s="46">
        <v>12</v>
      </c>
      <c r="F826" s="45">
        <v>1.9078900000000001</v>
      </c>
      <c r="G826" s="46">
        <v>16</v>
      </c>
      <c r="H826" s="45">
        <v>4.0505389999999997</v>
      </c>
      <c r="I826" s="46">
        <v>17</v>
      </c>
      <c r="J826" s="45">
        <v>8.1311689999999999</v>
      </c>
      <c r="K826" s="46">
        <v>40</v>
      </c>
      <c r="L826" s="45">
        <v>7.9530900000000004</v>
      </c>
      <c r="M826" s="46">
        <v>15</v>
      </c>
      <c r="N826" s="45">
        <v>7.4785199999999996</v>
      </c>
      <c r="O826" s="46">
        <v>13</v>
      </c>
      <c r="P826" s="45">
        <v>7.981344</v>
      </c>
      <c r="Q826" s="46">
        <v>6</v>
      </c>
      <c r="R826" s="45">
        <v>7.4103060000000003</v>
      </c>
      <c r="S826" s="46">
        <v>20</v>
      </c>
      <c r="T826" s="45">
        <v>7.7949250000000001</v>
      </c>
      <c r="U826" s="46">
        <v>13</v>
      </c>
      <c r="V826" s="47">
        <v>1124405227</v>
      </c>
      <c r="W826" s="48">
        <v>38817</v>
      </c>
      <c r="X826" s="45">
        <v>0.68430500000000005</v>
      </c>
    </row>
    <row r="827" spans="1:24" x14ac:dyDescent="0.2">
      <c r="A827" s="44" t="s">
        <v>802</v>
      </c>
      <c r="B827" s="45">
        <v>8.290362</v>
      </c>
      <c r="C827" s="46">
        <v>34</v>
      </c>
      <c r="D827" s="45">
        <v>0.63414000000000004</v>
      </c>
      <c r="E827" s="46">
        <v>45</v>
      </c>
      <c r="F827" s="45">
        <v>1.3122199999999999</v>
      </c>
      <c r="G827" s="46">
        <v>56</v>
      </c>
      <c r="H827" s="45">
        <v>3.3732090000000001</v>
      </c>
      <c r="I827" s="46">
        <v>44</v>
      </c>
      <c r="J827" s="45">
        <v>8.290362</v>
      </c>
      <c r="K827" s="46">
        <v>34</v>
      </c>
      <c r="L827" s="45">
        <v>7.3244980000000002</v>
      </c>
      <c r="M827" s="46">
        <v>28</v>
      </c>
      <c r="N827" s="45">
        <v>7.1995719999999999</v>
      </c>
      <c r="O827" s="46">
        <v>22</v>
      </c>
      <c r="P827" s="45">
        <v>7.2225970000000004</v>
      </c>
      <c r="Q827" s="46">
        <v>18</v>
      </c>
      <c r="R827" s="45">
        <v>6.8277619999999999</v>
      </c>
      <c r="S827" s="46">
        <v>24</v>
      </c>
      <c r="T827" s="45">
        <v>6.9716339999999999</v>
      </c>
      <c r="U827" s="46">
        <v>18</v>
      </c>
      <c r="V827" s="47">
        <v>288789922</v>
      </c>
      <c r="W827" s="48">
        <v>36087</v>
      </c>
      <c r="X827" s="45">
        <v>1.1157950000000001</v>
      </c>
    </row>
    <row r="828" spans="1:24" x14ac:dyDescent="0.2">
      <c r="A828" s="44" t="s">
        <v>803</v>
      </c>
      <c r="B828" s="45">
        <v>9.2159490000000002</v>
      </c>
      <c r="C828" s="46">
        <v>18</v>
      </c>
      <c r="D828" s="45">
        <v>0.80079999999999996</v>
      </c>
      <c r="E828" s="46">
        <v>15</v>
      </c>
      <c r="F828" s="45">
        <v>1.6028230000000001</v>
      </c>
      <c r="G828" s="46">
        <v>34</v>
      </c>
      <c r="H828" s="45">
        <v>3.8687999999999998</v>
      </c>
      <c r="I828" s="46">
        <v>25</v>
      </c>
      <c r="J828" s="45">
        <v>9.2159490000000002</v>
      </c>
      <c r="K828" s="46">
        <v>18</v>
      </c>
      <c r="L828" s="45">
        <v>8.1528130000000001</v>
      </c>
      <c r="M828" s="46">
        <v>12</v>
      </c>
      <c r="N828" s="45">
        <v>7.9717460000000004</v>
      </c>
      <c r="O828" s="46">
        <v>6</v>
      </c>
      <c r="P828" s="45">
        <v>7.9519219999999997</v>
      </c>
      <c r="Q828" s="46">
        <v>8</v>
      </c>
      <c r="R828" s="45">
        <v>8.2345310000000005</v>
      </c>
      <c r="S828" s="46">
        <v>7</v>
      </c>
      <c r="T828" s="45"/>
      <c r="U828" s="46"/>
      <c r="V828" s="47">
        <v>2120747581</v>
      </c>
      <c r="W828" s="48">
        <v>39965</v>
      </c>
      <c r="X828" s="45">
        <v>1.201152</v>
      </c>
    </row>
    <row r="829" spans="1:24" x14ac:dyDescent="0.2">
      <c r="A829" s="44" t="s">
        <v>804</v>
      </c>
      <c r="B829" s="45">
        <v>6.9610000000000003</v>
      </c>
      <c r="C829" s="46">
        <v>59</v>
      </c>
      <c r="D829" s="45">
        <v>0.82406000000000001</v>
      </c>
      <c r="E829" s="46">
        <v>13</v>
      </c>
      <c r="F829" s="45">
        <v>1.310799</v>
      </c>
      <c r="G829" s="46">
        <v>57</v>
      </c>
      <c r="H829" s="45">
        <v>3.0247320000000002</v>
      </c>
      <c r="I829" s="46">
        <v>51</v>
      </c>
      <c r="J829" s="45">
        <v>6.9610000000000003</v>
      </c>
      <c r="K829" s="46">
        <v>59</v>
      </c>
      <c r="L829" s="45">
        <v>6.5536750000000001</v>
      </c>
      <c r="M829" s="46">
        <v>48</v>
      </c>
      <c r="N829" s="45">
        <v>5.848185</v>
      </c>
      <c r="O829" s="46">
        <v>44</v>
      </c>
      <c r="P829" s="45">
        <v>6.7538099999999996</v>
      </c>
      <c r="Q829" s="46">
        <v>26</v>
      </c>
      <c r="R829" s="45">
        <v>6.6009520000000004</v>
      </c>
      <c r="S829" s="46">
        <v>26</v>
      </c>
      <c r="T829" s="45"/>
      <c r="U829" s="46"/>
      <c r="V829" s="47">
        <v>115161072</v>
      </c>
      <c r="W829" s="48">
        <v>39847</v>
      </c>
      <c r="X829" s="45">
        <v>1.688545</v>
      </c>
    </row>
    <row r="830" spans="1:24" x14ac:dyDescent="0.2">
      <c r="A830" s="44" t="s">
        <v>805</v>
      </c>
      <c r="B830" s="45"/>
      <c r="C830" s="46"/>
      <c r="D830" s="45">
        <v>0.73738999999999999</v>
      </c>
      <c r="E830" s="46">
        <v>28</v>
      </c>
      <c r="F830" s="45">
        <v>2.2736420000000002</v>
      </c>
      <c r="G830" s="46">
        <v>7</v>
      </c>
      <c r="H830" s="45">
        <v>4.6213430000000004</v>
      </c>
      <c r="I830" s="46">
        <v>5</v>
      </c>
      <c r="J830" s="45"/>
      <c r="K830" s="46"/>
      <c r="L830" s="45"/>
      <c r="M830" s="46"/>
      <c r="N830" s="45"/>
      <c r="O830" s="46"/>
      <c r="P830" s="45"/>
      <c r="Q830" s="46"/>
      <c r="R830" s="45"/>
      <c r="S830" s="46"/>
      <c r="T830" s="45"/>
      <c r="U830" s="46"/>
      <c r="V830" s="47">
        <v>26215549</v>
      </c>
      <c r="W830" s="48">
        <v>42461</v>
      </c>
      <c r="X830" s="45"/>
    </row>
    <row r="831" spans="1:24" x14ac:dyDescent="0.2">
      <c r="A831" s="44" t="s">
        <v>806</v>
      </c>
      <c r="B831" s="45"/>
      <c r="C831" s="46"/>
      <c r="D831" s="45">
        <v>0.6714</v>
      </c>
      <c r="E831" s="46">
        <v>39</v>
      </c>
      <c r="F831" s="45">
        <v>2.1496840000000002</v>
      </c>
      <c r="G831" s="46">
        <v>9</v>
      </c>
      <c r="H831" s="45">
        <v>4.6716259999999998</v>
      </c>
      <c r="I831" s="46">
        <v>3</v>
      </c>
      <c r="J831" s="45"/>
      <c r="K831" s="46"/>
      <c r="L831" s="45"/>
      <c r="M831" s="46"/>
      <c r="N831" s="45"/>
      <c r="O831" s="46"/>
      <c r="P831" s="45"/>
      <c r="Q831" s="46"/>
      <c r="R831" s="45"/>
      <c r="S831" s="46"/>
      <c r="T831" s="45"/>
      <c r="U831" s="46"/>
      <c r="V831" s="47">
        <v>34753727</v>
      </c>
      <c r="W831" s="48">
        <v>42461</v>
      </c>
      <c r="X831" s="45"/>
    </row>
    <row r="832" spans="1:24" x14ac:dyDescent="0.2">
      <c r="A832" s="44" t="s">
        <v>807</v>
      </c>
      <c r="B832" s="45"/>
      <c r="C832" s="46"/>
      <c r="D832" s="45">
        <v>-1.0073099999999999</v>
      </c>
      <c r="E832" s="46">
        <v>77</v>
      </c>
      <c r="F832" s="45">
        <v>-1.0952120000000001</v>
      </c>
      <c r="G832" s="46">
        <v>77</v>
      </c>
      <c r="H832" s="45"/>
      <c r="I832" s="46"/>
      <c r="J832" s="45"/>
      <c r="K832" s="46"/>
      <c r="L832" s="45"/>
      <c r="M832" s="46"/>
      <c r="N832" s="45"/>
      <c r="O832" s="46"/>
      <c r="P832" s="45"/>
      <c r="Q832" s="46"/>
      <c r="R832" s="45"/>
      <c r="S832" s="46"/>
      <c r="T832" s="45"/>
      <c r="U832" s="46"/>
      <c r="V832" s="47">
        <v>56197891</v>
      </c>
      <c r="W832" s="48">
        <v>42586</v>
      </c>
      <c r="X832" s="45"/>
    </row>
    <row r="833" spans="1:24" x14ac:dyDescent="0.2">
      <c r="A833" s="44" t="s">
        <v>808</v>
      </c>
      <c r="B833" s="45">
        <v>8.2511969999999994</v>
      </c>
      <c r="C833" s="46">
        <v>38</v>
      </c>
      <c r="D833" s="45">
        <v>0.60106999999999999</v>
      </c>
      <c r="E833" s="46">
        <v>49</v>
      </c>
      <c r="F833" s="45">
        <v>0.97604500000000005</v>
      </c>
      <c r="G833" s="46">
        <v>64</v>
      </c>
      <c r="H833" s="45">
        <v>2.663211</v>
      </c>
      <c r="I833" s="46">
        <v>60</v>
      </c>
      <c r="J833" s="45">
        <v>8.2511969999999994</v>
      </c>
      <c r="K833" s="46">
        <v>38</v>
      </c>
      <c r="L833" s="45">
        <v>6.2340770000000001</v>
      </c>
      <c r="M833" s="46">
        <v>52</v>
      </c>
      <c r="N833" s="45">
        <v>5.9427019999999997</v>
      </c>
      <c r="O833" s="46">
        <v>43</v>
      </c>
      <c r="P833" s="45"/>
      <c r="Q833" s="46"/>
      <c r="R833" s="45"/>
      <c r="S833" s="46"/>
      <c r="T833" s="45"/>
      <c r="U833" s="46"/>
      <c r="V833" s="47">
        <v>489445453</v>
      </c>
      <c r="W833" s="48">
        <v>41092</v>
      </c>
      <c r="X833" s="45">
        <v>2.305679</v>
      </c>
    </row>
    <row r="834" spans="1:24" x14ac:dyDescent="0.2">
      <c r="A834" s="44" t="s">
        <v>809</v>
      </c>
      <c r="B834" s="45">
        <v>11.432226</v>
      </c>
      <c r="C834" s="46">
        <v>4</v>
      </c>
      <c r="D834" s="45">
        <v>0.77883999999999998</v>
      </c>
      <c r="E834" s="46">
        <v>18</v>
      </c>
      <c r="F834" s="45">
        <v>2.083348</v>
      </c>
      <c r="G834" s="46">
        <v>10</v>
      </c>
      <c r="H834" s="45">
        <v>4.6369949999999998</v>
      </c>
      <c r="I834" s="46">
        <v>4</v>
      </c>
      <c r="J834" s="45">
        <v>11.432226</v>
      </c>
      <c r="K834" s="46">
        <v>4</v>
      </c>
      <c r="L834" s="45">
        <v>9.1632960000000008</v>
      </c>
      <c r="M834" s="46">
        <v>4</v>
      </c>
      <c r="N834" s="45">
        <v>7.0130350000000004</v>
      </c>
      <c r="O834" s="46">
        <v>25</v>
      </c>
      <c r="P834" s="45">
        <v>7.3969529999999999</v>
      </c>
      <c r="Q834" s="46">
        <v>13</v>
      </c>
      <c r="R834" s="45">
        <v>7.745749</v>
      </c>
      <c r="S834" s="46">
        <v>13</v>
      </c>
      <c r="T834" s="45"/>
      <c r="U834" s="46"/>
      <c r="V834" s="47">
        <v>472549102</v>
      </c>
      <c r="W834" s="48">
        <v>41366</v>
      </c>
      <c r="X834" s="45">
        <v>2.1386409999999998</v>
      </c>
    </row>
    <row r="835" spans="1:24" x14ac:dyDescent="0.2">
      <c r="A835" s="44" t="s">
        <v>810</v>
      </c>
      <c r="B835" s="45">
        <v>5.5729670000000002</v>
      </c>
      <c r="C835" s="46">
        <v>64</v>
      </c>
      <c r="D835" s="45">
        <v>0.47253000000000001</v>
      </c>
      <c r="E835" s="46">
        <v>66</v>
      </c>
      <c r="F835" s="45">
        <v>1.407481</v>
      </c>
      <c r="G835" s="46">
        <v>53</v>
      </c>
      <c r="H835" s="45">
        <v>2.8181919999999998</v>
      </c>
      <c r="I835" s="46">
        <v>57</v>
      </c>
      <c r="J835" s="45">
        <v>5.5729670000000002</v>
      </c>
      <c r="K835" s="46">
        <v>64</v>
      </c>
      <c r="L835" s="45">
        <v>5.1886159999999997</v>
      </c>
      <c r="M835" s="46">
        <v>58</v>
      </c>
      <c r="N835" s="45">
        <v>4.9305180000000002</v>
      </c>
      <c r="O835" s="46">
        <v>49</v>
      </c>
      <c r="P835" s="45">
        <v>4.6109489999999997</v>
      </c>
      <c r="Q835" s="46">
        <v>39</v>
      </c>
      <c r="R835" s="45">
        <v>4.5815260000000002</v>
      </c>
      <c r="S835" s="46">
        <v>31</v>
      </c>
      <c r="T835" s="45"/>
      <c r="U835" s="46"/>
      <c r="V835" s="47">
        <v>8769337206</v>
      </c>
      <c r="W835" s="48">
        <v>39227</v>
      </c>
      <c r="X835" s="45">
        <v>0.14693899999999999</v>
      </c>
    </row>
    <row r="836" spans="1:24" x14ac:dyDescent="0.2">
      <c r="A836" s="44" t="s">
        <v>811</v>
      </c>
      <c r="B836" s="45">
        <v>6.5440149999999999</v>
      </c>
      <c r="C836" s="46">
        <v>62</v>
      </c>
      <c r="D836" s="45">
        <v>0.54076999999999997</v>
      </c>
      <c r="E836" s="46">
        <v>59</v>
      </c>
      <c r="F836" s="45">
        <v>1.560235</v>
      </c>
      <c r="G836" s="46">
        <v>41</v>
      </c>
      <c r="H836" s="45">
        <v>3.252211</v>
      </c>
      <c r="I836" s="46">
        <v>46</v>
      </c>
      <c r="J836" s="45">
        <v>6.5440149999999999</v>
      </c>
      <c r="K836" s="46">
        <v>62</v>
      </c>
      <c r="L836" s="45">
        <v>5.8245630000000004</v>
      </c>
      <c r="M836" s="46">
        <v>55</v>
      </c>
      <c r="N836" s="45">
        <v>5.4874150000000004</v>
      </c>
      <c r="O836" s="46">
        <v>48</v>
      </c>
      <c r="P836" s="45">
        <v>5.1030629999999997</v>
      </c>
      <c r="Q836" s="46">
        <v>37</v>
      </c>
      <c r="R836" s="45">
        <v>5.0804780000000003</v>
      </c>
      <c r="S836" s="46">
        <v>30</v>
      </c>
      <c r="T836" s="45"/>
      <c r="U836" s="46"/>
      <c r="V836" s="47">
        <v>513326078</v>
      </c>
      <c r="W836" s="48">
        <v>39995</v>
      </c>
      <c r="X836" s="45">
        <v>0.33019500000000002</v>
      </c>
    </row>
    <row r="837" spans="1:24" x14ac:dyDescent="0.2">
      <c r="A837" s="44" t="s">
        <v>812</v>
      </c>
      <c r="B837" s="45">
        <v>8.7667179999999991</v>
      </c>
      <c r="C837" s="46">
        <v>26</v>
      </c>
      <c r="D837" s="45">
        <v>0.85489999999999999</v>
      </c>
      <c r="E837" s="46">
        <v>8</v>
      </c>
      <c r="F837" s="45">
        <v>1.735846</v>
      </c>
      <c r="G837" s="46">
        <v>30</v>
      </c>
      <c r="H837" s="45">
        <v>3.264586</v>
      </c>
      <c r="I837" s="46">
        <v>45</v>
      </c>
      <c r="J837" s="45">
        <v>8.7667179999999991</v>
      </c>
      <c r="K837" s="46">
        <v>26</v>
      </c>
      <c r="L837" s="45">
        <v>6.9359250000000001</v>
      </c>
      <c r="M837" s="46">
        <v>40</v>
      </c>
      <c r="N837" s="45"/>
      <c r="O837" s="46"/>
      <c r="P837" s="45"/>
      <c r="Q837" s="46"/>
      <c r="R837" s="45"/>
      <c r="S837" s="46"/>
      <c r="T837" s="45"/>
      <c r="U837" s="46"/>
      <c r="V837" s="47">
        <v>1726962103</v>
      </c>
      <c r="W837" s="48">
        <v>41610</v>
      </c>
      <c r="X837" s="45"/>
    </row>
    <row r="838" spans="1:24" x14ac:dyDescent="0.2">
      <c r="A838" s="44" t="s">
        <v>813</v>
      </c>
      <c r="B838" s="45">
        <v>14.224717999999999</v>
      </c>
      <c r="C838" s="46">
        <v>1</v>
      </c>
      <c r="D838" s="45">
        <v>1.19967</v>
      </c>
      <c r="E838" s="46">
        <v>3</v>
      </c>
      <c r="F838" s="45">
        <v>1.449784</v>
      </c>
      <c r="G838" s="46">
        <v>48</v>
      </c>
      <c r="H838" s="45">
        <v>4.4062450000000002</v>
      </c>
      <c r="I838" s="46">
        <v>9</v>
      </c>
      <c r="J838" s="45">
        <v>14.224717999999999</v>
      </c>
      <c r="K838" s="46">
        <v>1</v>
      </c>
      <c r="L838" s="45"/>
      <c r="M838" s="46"/>
      <c r="N838" s="45"/>
      <c r="O838" s="46"/>
      <c r="P838" s="45"/>
      <c r="Q838" s="46"/>
      <c r="R838" s="45"/>
      <c r="S838" s="46"/>
      <c r="T838" s="45"/>
      <c r="U838" s="46"/>
      <c r="V838" s="47">
        <v>321523824</v>
      </c>
      <c r="W838" s="48">
        <v>42186</v>
      </c>
      <c r="X838" s="45"/>
    </row>
    <row r="839" spans="1:24" x14ac:dyDescent="0.2">
      <c r="A839" s="44" t="s">
        <v>814</v>
      </c>
      <c r="B839" s="45">
        <v>8.1357180000000007</v>
      </c>
      <c r="C839" s="46">
        <v>39</v>
      </c>
      <c r="D839" s="45">
        <v>0.59240999999999999</v>
      </c>
      <c r="E839" s="46">
        <v>53</v>
      </c>
      <c r="F839" s="45">
        <v>1.7756209999999999</v>
      </c>
      <c r="G839" s="46">
        <v>26</v>
      </c>
      <c r="H839" s="45">
        <v>3.8794840000000002</v>
      </c>
      <c r="I839" s="46">
        <v>23</v>
      </c>
      <c r="J839" s="45">
        <v>8.1357180000000007</v>
      </c>
      <c r="K839" s="46">
        <v>39</v>
      </c>
      <c r="L839" s="45"/>
      <c r="M839" s="46"/>
      <c r="N839" s="45"/>
      <c r="O839" s="46"/>
      <c r="P839" s="45"/>
      <c r="Q839" s="46"/>
      <c r="R839" s="45"/>
      <c r="S839" s="46"/>
      <c r="T839" s="45"/>
      <c r="U839" s="46"/>
      <c r="V839" s="47">
        <v>180442158</v>
      </c>
      <c r="W839" s="48">
        <v>42174</v>
      </c>
      <c r="X839" s="45"/>
    </row>
    <row r="840" spans="1:24" x14ac:dyDescent="0.2">
      <c r="A840" s="44" t="s">
        <v>815</v>
      </c>
      <c r="B840" s="45">
        <v>9.8496749999999995</v>
      </c>
      <c r="C840" s="46">
        <v>9</v>
      </c>
      <c r="D840" s="45">
        <v>0.77498</v>
      </c>
      <c r="E840" s="46">
        <v>20</v>
      </c>
      <c r="F840" s="45">
        <v>1.8728450000000001</v>
      </c>
      <c r="G840" s="46">
        <v>18</v>
      </c>
      <c r="H840" s="45">
        <v>4.2182820000000003</v>
      </c>
      <c r="I840" s="46">
        <v>13</v>
      </c>
      <c r="J840" s="45">
        <v>9.8496749999999995</v>
      </c>
      <c r="K840" s="46">
        <v>9</v>
      </c>
      <c r="L840" s="45">
        <v>7.7843119999999999</v>
      </c>
      <c r="M840" s="46">
        <v>20</v>
      </c>
      <c r="N840" s="45">
        <v>7.6027529999999999</v>
      </c>
      <c r="O840" s="46">
        <v>9</v>
      </c>
      <c r="P840" s="45">
        <v>7.2854169999999998</v>
      </c>
      <c r="Q840" s="46">
        <v>15</v>
      </c>
      <c r="R840" s="45">
        <v>7.6337060000000001</v>
      </c>
      <c r="S840" s="46">
        <v>15</v>
      </c>
      <c r="T840" s="45">
        <v>8.6434359999999995</v>
      </c>
      <c r="U840" s="46">
        <v>7</v>
      </c>
      <c r="V840" s="47">
        <v>6785136538</v>
      </c>
      <c r="W840" s="48">
        <v>39024</v>
      </c>
      <c r="X840" s="45">
        <v>1.291361</v>
      </c>
    </row>
    <row r="841" spans="1:24" x14ac:dyDescent="0.2">
      <c r="A841" s="44" t="s">
        <v>816</v>
      </c>
      <c r="B841" s="45">
        <v>6.6763339999999998</v>
      </c>
      <c r="C841" s="46">
        <v>60</v>
      </c>
      <c r="D841" s="45">
        <v>0.52175000000000005</v>
      </c>
      <c r="E841" s="46">
        <v>60</v>
      </c>
      <c r="F841" s="45">
        <v>0.83898899999999998</v>
      </c>
      <c r="G841" s="46">
        <v>68</v>
      </c>
      <c r="H841" s="45">
        <v>2.5428829999999998</v>
      </c>
      <c r="I841" s="46">
        <v>61</v>
      </c>
      <c r="J841" s="45">
        <v>6.6763339999999998</v>
      </c>
      <c r="K841" s="46">
        <v>60</v>
      </c>
      <c r="L841" s="45">
        <v>6.7987109999999999</v>
      </c>
      <c r="M841" s="46">
        <v>43</v>
      </c>
      <c r="N841" s="45">
        <v>6.7518960000000003</v>
      </c>
      <c r="O841" s="46">
        <v>29</v>
      </c>
      <c r="P841" s="45">
        <v>6.7816859999999997</v>
      </c>
      <c r="Q841" s="46">
        <v>25</v>
      </c>
      <c r="R841" s="45"/>
      <c r="S841" s="46"/>
      <c r="T841" s="45"/>
      <c r="U841" s="46"/>
      <c r="V841" s="47">
        <v>66734123</v>
      </c>
      <c r="W841" s="48">
        <v>40787</v>
      </c>
      <c r="X841" s="45">
        <v>1.4458279999999999</v>
      </c>
    </row>
    <row r="842" spans="1:24" x14ac:dyDescent="0.2">
      <c r="A842" s="44" t="s">
        <v>817</v>
      </c>
      <c r="B842" s="45">
        <v>2.6988319999999999</v>
      </c>
      <c r="C842" s="46">
        <v>69</v>
      </c>
      <c r="D842" s="45">
        <v>0.54576999999999998</v>
      </c>
      <c r="E842" s="46">
        <v>58</v>
      </c>
      <c r="F842" s="45">
        <v>1.5940840000000001</v>
      </c>
      <c r="G842" s="46">
        <v>35</v>
      </c>
      <c r="H842" s="45">
        <v>1.995099</v>
      </c>
      <c r="I842" s="46">
        <v>68</v>
      </c>
      <c r="J842" s="45">
        <v>2.6988319999999999</v>
      </c>
      <c r="K842" s="46">
        <v>69</v>
      </c>
      <c r="L842" s="45"/>
      <c r="M842" s="46"/>
      <c r="N842" s="45"/>
      <c r="O842" s="46"/>
      <c r="P842" s="45"/>
      <c r="Q842" s="46"/>
      <c r="R842" s="45"/>
      <c r="S842" s="46"/>
      <c r="T842" s="45"/>
      <c r="U842" s="46"/>
      <c r="V842" s="47">
        <v>1101672</v>
      </c>
      <c r="W842" s="48">
        <v>42095</v>
      </c>
      <c r="X842" s="45"/>
    </row>
    <row r="843" spans="1:24" x14ac:dyDescent="0.2">
      <c r="A843" s="44" t="s">
        <v>818</v>
      </c>
      <c r="B843" s="45">
        <v>9.6833729999999996</v>
      </c>
      <c r="C843" s="46">
        <v>12</v>
      </c>
      <c r="D843" s="45">
        <v>0.90819000000000005</v>
      </c>
      <c r="E843" s="46">
        <v>4</v>
      </c>
      <c r="F843" s="45">
        <v>1.7419610000000001</v>
      </c>
      <c r="G843" s="46">
        <v>29</v>
      </c>
      <c r="H843" s="45">
        <v>3.9096340000000001</v>
      </c>
      <c r="I843" s="46">
        <v>20</v>
      </c>
      <c r="J843" s="45">
        <v>9.6833729999999996</v>
      </c>
      <c r="K843" s="46">
        <v>12</v>
      </c>
      <c r="L843" s="45">
        <v>7.2421850000000001</v>
      </c>
      <c r="M843" s="46">
        <v>29</v>
      </c>
      <c r="N843" s="45">
        <v>6.5968710000000002</v>
      </c>
      <c r="O843" s="46">
        <v>33</v>
      </c>
      <c r="P843" s="45">
        <v>7.0632010000000003</v>
      </c>
      <c r="Q843" s="46">
        <v>20</v>
      </c>
      <c r="R843" s="45">
        <v>8.0226539999999993</v>
      </c>
      <c r="S843" s="46">
        <v>10</v>
      </c>
      <c r="T843" s="45">
        <v>8.2176089999999995</v>
      </c>
      <c r="U843" s="46">
        <v>9</v>
      </c>
      <c r="V843" s="47">
        <v>971708482</v>
      </c>
      <c r="W843" s="48">
        <v>38106</v>
      </c>
      <c r="X843" s="45">
        <v>1.9782960000000001</v>
      </c>
    </row>
    <row r="844" spans="1:24" x14ac:dyDescent="0.2">
      <c r="A844" s="44" t="s">
        <v>819</v>
      </c>
      <c r="B844" s="45">
        <v>9.4909300000000005</v>
      </c>
      <c r="C844" s="46">
        <v>16</v>
      </c>
      <c r="D844" s="45">
        <v>0.66846000000000005</v>
      </c>
      <c r="E844" s="46">
        <v>40</v>
      </c>
      <c r="F844" s="45">
        <v>1.5826229999999999</v>
      </c>
      <c r="G844" s="46">
        <v>37</v>
      </c>
      <c r="H844" s="45">
        <v>3.7551220000000001</v>
      </c>
      <c r="I844" s="46">
        <v>32</v>
      </c>
      <c r="J844" s="45">
        <v>9.4909300000000005</v>
      </c>
      <c r="K844" s="46">
        <v>16</v>
      </c>
      <c r="L844" s="45">
        <v>7.5593579999999996</v>
      </c>
      <c r="M844" s="46">
        <v>24</v>
      </c>
      <c r="N844" s="45">
        <v>7.3674770000000001</v>
      </c>
      <c r="O844" s="46">
        <v>17</v>
      </c>
      <c r="P844" s="45">
        <v>7.2784490000000002</v>
      </c>
      <c r="Q844" s="46">
        <v>16</v>
      </c>
      <c r="R844" s="45"/>
      <c r="S844" s="46"/>
      <c r="T844" s="45"/>
      <c r="U844" s="46"/>
      <c r="V844" s="47">
        <v>1002111590</v>
      </c>
      <c r="W844" s="48">
        <v>37256</v>
      </c>
      <c r="X844" s="45">
        <v>1.972631</v>
      </c>
    </row>
    <row r="845" spans="1:24" x14ac:dyDescent="0.2">
      <c r="A845" s="44" t="s">
        <v>820</v>
      </c>
      <c r="B845" s="45">
        <v>7.2239750000000003</v>
      </c>
      <c r="C845" s="46">
        <v>56</v>
      </c>
      <c r="D845" s="45">
        <v>0.68842000000000003</v>
      </c>
      <c r="E845" s="46">
        <v>36</v>
      </c>
      <c r="F845" s="45">
        <v>1.1803900000000001</v>
      </c>
      <c r="G845" s="46">
        <v>58</v>
      </c>
      <c r="H845" s="45">
        <v>2.8098830000000001</v>
      </c>
      <c r="I845" s="46">
        <v>58</v>
      </c>
      <c r="J845" s="45">
        <v>7.2239750000000003</v>
      </c>
      <c r="K845" s="46">
        <v>56</v>
      </c>
      <c r="L845" s="45">
        <v>6.5425120000000003</v>
      </c>
      <c r="M845" s="46">
        <v>49</v>
      </c>
      <c r="N845" s="45"/>
      <c r="O845" s="46"/>
      <c r="P845" s="45"/>
      <c r="Q845" s="46"/>
      <c r="R845" s="45"/>
      <c r="S845" s="46"/>
      <c r="T845" s="45"/>
      <c r="U845" s="46"/>
      <c r="V845" s="47">
        <v>165456204</v>
      </c>
      <c r="W845" s="48">
        <v>41950</v>
      </c>
      <c r="X845" s="45"/>
    </row>
    <row r="846" spans="1:24" x14ac:dyDescent="0.2">
      <c r="A846" s="44" t="s">
        <v>821</v>
      </c>
      <c r="B846" s="45">
        <v>7.5177820000000004</v>
      </c>
      <c r="C846" s="46">
        <v>52</v>
      </c>
      <c r="D846" s="45">
        <v>0.56877999999999995</v>
      </c>
      <c r="E846" s="46">
        <v>56</v>
      </c>
      <c r="F846" s="45">
        <v>1.5774049999999999</v>
      </c>
      <c r="G846" s="46">
        <v>39</v>
      </c>
      <c r="H846" s="45">
        <v>3.502329</v>
      </c>
      <c r="I846" s="46">
        <v>41</v>
      </c>
      <c r="J846" s="45">
        <v>7.5177820000000004</v>
      </c>
      <c r="K846" s="46">
        <v>52</v>
      </c>
      <c r="L846" s="45">
        <v>6.0423640000000001</v>
      </c>
      <c r="M846" s="46">
        <v>54</v>
      </c>
      <c r="N846" s="45"/>
      <c r="O846" s="46"/>
      <c r="P846" s="45"/>
      <c r="Q846" s="46"/>
      <c r="R846" s="45"/>
      <c r="S846" s="46"/>
      <c r="T846" s="45"/>
      <c r="U846" s="46"/>
      <c r="V846" s="47">
        <v>62768619</v>
      </c>
      <c r="W846" s="48">
        <v>41663</v>
      </c>
      <c r="X846" s="45"/>
    </row>
    <row r="847" spans="1:24" x14ac:dyDescent="0.2">
      <c r="A847" s="44" t="s">
        <v>822</v>
      </c>
      <c r="B847" s="45">
        <v>6.0012879999999997</v>
      </c>
      <c r="C847" s="46">
        <v>63</v>
      </c>
      <c r="D847" s="45">
        <v>0.59299999999999997</v>
      </c>
      <c r="E847" s="46">
        <v>52</v>
      </c>
      <c r="F847" s="45">
        <v>1.456631</v>
      </c>
      <c r="G847" s="46">
        <v>47</v>
      </c>
      <c r="H847" s="45">
        <v>2.8528120000000001</v>
      </c>
      <c r="I847" s="46">
        <v>56</v>
      </c>
      <c r="J847" s="45">
        <v>6.0012879999999997</v>
      </c>
      <c r="K847" s="46">
        <v>63</v>
      </c>
      <c r="L847" s="45"/>
      <c r="M847" s="46"/>
      <c r="N847" s="45"/>
      <c r="O847" s="46"/>
      <c r="P847" s="45"/>
      <c r="Q847" s="46"/>
      <c r="R847" s="45"/>
      <c r="S847" s="46"/>
      <c r="T847" s="45"/>
      <c r="U847" s="46"/>
      <c r="V847" s="47">
        <v>83729413</v>
      </c>
      <c r="W847" s="48">
        <v>42019</v>
      </c>
      <c r="X847" s="45"/>
    </row>
    <row r="848" spans="1:24" x14ac:dyDescent="0.2">
      <c r="A848" s="44" t="s">
        <v>823</v>
      </c>
      <c r="B848" s="45"/>
      <c r="C848" s="46"/>
      <c r="D848" s="45">
        <v>0.86841999999999997</v>
      </c>
      <c r="E848" s="46">
        <v>7</v>
      </c>
      <c r="F848" s="45">
        <v>2.7343860000000002</v>
      </c>
      <c r="G848" s="46">
        <v>1</v>
      </c>
      <c r="H848" s="45"/>
      <c r="I848" s="46"/>
      <c r="J848" s="45"/>
      <c r="K848" s="46"/>
      <c r="L848" s="45"/>
      <c r="M848" s="46"/>
      <c r="N848" s="45"/>
      <c r="O848" s="46"/>
      <c r="P848" s="45"/>
      <c r="Q848" s="46"/>
      <c r="R848" s="45"/>
      <c r="S848" s="46"/>
      <c r="T848" s="45"/>
      <c r="U848" s="46"/>
      <c r="V848" s="47">
        <v>52470879</v>
      </c>
      <c r="W848" s="48">
        <v>42634</v>
      </c>
      <c r="X848" s="45"/>
    </row>
    <row r="849" spans="1:24" x14ac:dyDescent="0.2">
      <c r="A849" s="44" t="s">
        <v>824</v>
      </c>
      <c r="B849" s="45">
        <v>7.1060930000000004</v>
      </c>
      <c r="C849" s="46">
        <v>58</v>
      </c>
      <c r="D849" s="45">
        <v>0.49096000000000001</v>
      </c>
      <c r="E849" s="46">
        <v>64</v>
      </c>
      <c r="F849" s="45">
        <v>1.7945789999999999</v>
      </c>
      <c r="G849" s="46">
        <v>24</v>
      </c>
      <c r="H849" s="45">
        <v>3.5773760000000001</v>
      </c>
      <c r="I849" s="46">
        <v>37</v>
      </c>
      <c r="J849" s="45">
        <v>7.1060930000000004</v>
      </c>
      <c r="K849" s="46">
        <v>58</v>
      </c>
      <c r="L849" s="45">
        <v>6.5127800000000002</v>
      </c>
      <c r="M849" s="46">
        <v>50</v>
      </c>
      <c r="N849" s="45">
        <v>6.1204939999999999</v>
      </c>
      <c r="O849" s="46">
        <v>39</v>
      </c>
      <c r="P849" s="45"/>
      <c r="Q849" s="46"/>
      <c r="R849" s="45"/>
      <c r="S849" s="46"/>
      <c r="T849" s="45"/>
      <c r="U849" s="46"/>
      <c r="V849" s="47">
        <v>521715937</v>
      </c>
      <c r="W849" s="48">
        <v>41589</v>
      </c>
      <c r="X849" s="45">
        <v>0.62482499999999996</v>
      </c>
    </row>
    <row r="850" spans="1:24" s="20" customFormat="1" x14ac:dyDescent="0.2">
      <c r="A850" s="49" t="s">
        <v>744</v>
      </c>
      <c r="B850" s="50"/>
      <c r="C850" s="51"/>
      <c r="D850" s="50"/>
      <c r="E850" s="51"/>
      <c r="F850" s="50"/>
      <c r="G850" s="51"/>
      <c r="H850" s="50"/>
      <c r="I850" s="51"/>
      <c r="J850" s="50"/>
      <c r="K850" s="51"/>
      <c r="L850" s="50"/>
      <c r="M850" s="51"/>
      <c r="N850" s="50"/>
      <c r="O850" s="51"/>
      <c r="P850" s="50"/>
      <c r="Q850" s="51"/>
      <c r="R850" s="50"/>
      <c r="S850" s="51"/>
      <c r="T850" s="50"/>
      <c r="U850" s="51"/>
      <c r="V850" s="52"/>
      <c r="W850" s="53"/>
      <c r="X850" s="50"/>
    </row>
    <row r="851" spans="1:24" s="20" customFormat="1" x14ac:dyDescent="0.2">
      <c r="A851" s="49" t="s">
        <v>210</v>
      </c>
      <c r="B851" s="50">
        <v>7.8727029999999996</v>
      </c>
      <c r="C851" s="51"/>
      <c r="D851" s="50">
        <v>0.56836299999999995</v>
      </c>
      <c r="E851" s="51"/>
      <c r="F851" s="50">
        <v>1.2896300000000001</v>
      </c>
      <c r="G851" s="51"/>
      <c r="H851" s="50">
        <v>3.1422349999999999</v>
      </c>
      <c r="I851" s="51"/>
      <c r="J851" s="50">
        <v>7.8727029999999996</v>
      </c>
      <c r="K851" s="51"/>
      <c r="L851" s="50">
        <v>7.1729450000000003</v>
      </c>
      <c r="M851" s="51"/>
      <c r="N851" s="50">
        <v>6.8470199999999997</v>
      </c>
      <c r="O851" s="51"/>
      <c r="P851" s="50">
        <v>7.0034520000000002</v>
      </c>
      <c r="Q851" s="51"/>
      <c r="R851" s="50">
        <v>7.3503030000000003</v>
      </c>
      <c r="S851" s="51"/>
      <c r="T851" s="50">
        <v>8.0158459999999998</v>
      </c>
      <c r="U851" s="51"/>
      <c r="V851" s="52">
        <v>1498573650.5625</v>
      </c>
      <c r="W851" s="53"/>
      <c r="X851" s="50">
        <v>1.7631129999999999</v>
      </c>
    </row>
    <row r="852" spans="1:24" s="21" customFormat="1" x14ac:dyDescent="0.2">
      <c r="A852" s="54" t="s">
        <v>211</v>
      </c>
      <c r="B852" s="51">
        <v>72</v>
      </c>
      <c r="C852" s="51"/>
      <c r="D852" s="51">
        <v>79</v>
      </c>
      <c r="E852" s="51"/>
      <c r="F852" s="51">
        <v>78</v>
      </c>
      <c r="G852" s="51"/>
      <c r="H852" s="51">
        <v>75</v>
      </c>
      <c r="I852" s="51"/>
      <c r="J852" s="51">
        <v>72</v>
      </c>
      <c r="K852" s="51"/>
      <c r="L852" s="51">
        <v>63</v>
      </c>
      <c r="M852" s="51"/>
      <c r="N852" s="51">
        <v>52</v>
      </c>
      <c r="O852" s="51"/>
      <c r="P852" s="51">
        <v>39</v>
      </c>
      <c r="Q852" s="51"/>
      <c r="R852" s="51">
        <v>32</v>
      </c>
      <c r="S852" s="51"/>
      <c r="T852" s="51">
        <v>20</v>
      </c>
      <c r="U852" s="51"/>
      <c r="V852" s="55">
        <v>80</v>
      </c>
      <c r="W852" s="51"/>
      <c r="X852" s="51">
        <v>52</v>
      </c>
    </row>
    <row r="853" spans="1:24" x14ac:dyDescent="0.2">
      <c r="A853" s="5"/>
      <c r="B853" s="16"/>
      <c r="C853" s="14"/>
      <c r="D853" s="16"/>
      <c r="E853" s="14"/>
      <c r="F853" s="16"/>
      <c r="G853" s="14"/>
      <c r="H853" s="16"/>
      <c r="I853" s="14"/>
      <c r="J853" s="16"/>
      <c r="K853" s="14"/>
      <c r="L853" s="16"/>
      <c r="M853" s="14"/>
      <c r="N853" s="16"/>
      <c r="O853" s="14"/>
      <c r="P853" s="16"/>
      <c r="Q853" s="14"/>
      <c r="R853" s="16"/>
      <c r="S853" s="14"/>
      <c r="T853" s="16"/>
      <c r="U853" s="14"/>
      <c r="V853" s="10"/>
      <c r="W853" s="13"/>
      <c r="X853" s="16"/>
    </row>
    <row r="854" spans="1:24" s="8" customFormat="1" x14ac:dyDescent="0.2">
      <c r="A854" s="7" t="s">
        <v>825</v>
      </c>
      <c r="B854" s="17"/>
      <c r="C854" s="19"/>
      <c r="D854" s="17"/>
      <c r="E854" s="19"/>
      <c r="F854" s="17"/>
      <c r="G854" s="19"/>
      <c r="H854" s="17"/>
      <c r="I854" s="19"/>
      <c r="J854" s="17"/>
      <c r="K854" s="19"/>
      <c r="L854" s="17"/>
      <c r="M854" s="19"/>
      <c r="N854" s="17"/>
      <c r="O854" s="19"/>
      <c r="P854" s="17"/>
      <c r="Q854" s="19"/>
      <c r="R854" s="17"/>
      <c r="S854" s="19"/>
      <c r="T854" s="17"/>
      <c r="U854" s="19"/>
      <c r="V854" s="11"/>
      <c r="W854" s="15"/>
      <c r="X854" s="17"/>
    </row>
    <row r="855" spans="1:24" x14ac:dyDescent="0.2">
      <c r="A855" s="44" t="s">
        <v>826</v>
      </c>
      <c r="B855" s="45">
        <v>9.8122039999999995</v>
      </c>
      <c r="C855" s="46">
        <v>9</v>
      </c>
      <c r="D855" s="45">
        <v>2.9122599999999998</v>
      </c>
      <c r="E855" s="46">
        <v>33</v>
      </c>
      <c r="F855" s="45">
        <v>7.8213000000000005E-2</v>
      </c>
      <c r="G855" s="46">
        <v>34</v>
      </c>
      <c r="H855" s="45">
        <v>0.81635199999999997</v>
      </c>
      <c r="I855" s="46">
        <v>15</v>
      </c>
      <c r="J855" s="45">
        <v>9.8122039999999995</v>
      </c>
      <c r="K855" s="46">
        <v>9</v>
      </c>
      <c r="L855" s="45">
        <v>18.390049000000001</v>
      </c>
      <c r="M855" s="46">
        <v>1</v>
      </c>
      <c r="N855" s="45">
        <v>25.096686999999999</v>
      </c>
      <c r="O855" s="46">
        <v>1</v>
      </c>
      <c r="P855" s="45">
        <v>23.353774000000001</v>
      </c>
      <c r="Q855" s="46">
        <v>1</v>
      </c>
      <c r="R855" s="45">
        <v>21.608222000000001</v>
      </c>
      <c r="S855" s="46">
        <v>1</v>
      </c>
      <c r="T855" s="45">
        <v>17.735029999999998</v>
      </c>
      <c r="U855" s="46">
        <v>1</v>
      </c>
      <c r="V855" s="47">
        <v>1937496495</v>
      </c>
      <c r="W855" s="48">
        <v>38944</v>
      </c>
      <c r="X855" s="45">
        <v>11.961175000000001</v>
      </c>
    </row>
    <row r="856" spans="1:24" x14ac:dyDescent="0.2">
      <c r="A856" s="44" t="s">
        <v>827</v>
      </c>
      <c r="B856" s="45">
        <v>4.921055</v>
      </c>
      <c r="C856" s="46">
        <v>27</v>
      </c>
      <c r="D856" s="45">
        <v>3.7527200000000001</v>
      </c>
      <c r="E856" s="46">
        <v>25</v>
      </c>
      <c r="F856" s="45">
        <v>0.71900699999999995</v>
      </c>
      <c r="G856" s="46">
        <v>25</v>
      </c>
      <c r="H856" s="45">
        <v>-2.0445280000000001</v>
      </c>
      <c r="I856" s="46">
        <v>35</v>
      </c>
      <c r="J856" s="45">
        <v>4.921055</v>
      </c>
      <c r="K856" s="46">
        <v>27</v>
      </c>
      <c r="L856" s="45"/>
      <c r="M856" s="46"/>
      <c r="N856" s="45"/>
      <c r="O856" s="46"/>
      <c r="P856" s="45"/>
      <c r="Q856" s="46"/>
      <c r="R856" s="45"/>
      <c r="S856" s="46"/>
      <c r="T856" s="45"/>
      <c r="U856" s="46"/>
      <c r="V856" s="47">
        <v>64409387</v>
      </c>
      <c r="W856" s="48">
        <v>42178</v>
      </c>
      <c r="X856" s="45"/>
    </row>
    <row r="857" spans="1:24" x14ac:dyDescent="0.2">
      <c r="A857" s="44" t="s">
        <v>828</v>
      </c>
      <c r="B857" s="45">
        <v>-1.1905209999999999</v>
      </c>
      <c r="C857" s="46">
        <v>33</v>
      </c>
      <c r="D857" s="45">
        <v>4.5593000000000004</v>
      </c>
      <c r="E857" s="46">
        <v>1</v>
      </c>
      <c r="F857" s="45">
        <v>-0.59496899999999997</v>
      </c>
      <c r="G857" s="46">
        <v>36</v>
      </c>
      <c r="H857" s="45">
        <v>-6.4628930000000002</v>
      </c>
      <c r="I857" s="46">
        <v>39</v>
      </c>
      <c r="J857" s="45">
        <v>-1.1905209999999999</v>
      </c>
      <c r="K857" s="46">
        <v>33</v>
      </c>
      <c r="L857" s="45">
        <v>2.7471510000000001</v>
      </c>
      <c r="M857" s="46">
        <v>31</v>
      </c>
      <c r="N857" s="45">
        <v>7.4292090000000002</v>
      </c>
      <c r="O857" s="46">
        <v>28</v>
      </c>
      <c r="P857" s="45"/>
      <c r="Q857" s="46"/>
      <c r="R857" s="45"/>
      <c r="S857" s="46"/>
      <c r="T857" s="45"/>
      <c r="U857" s="46"/>
      <c r="V857" s="47">
        <v>403375072</v>
      </c>
      <c r="W857" s="48">
        <v>41276</v>
      </c>
      <c r="X857" s="45">
        <v>11.576646999999999</v>
      </c>
    </row>
    <row r="858" spans="1:24" x14ac:dyDescent="0.2">
      <c r="A858" s="44" t="s">
        <v>829</v>
      </c>
      <c r="B858" s="45">
        <v>8.2390290000000004</v>
      </c>
      <c r="C858" s="46">
        <v>21</v>
      </c>
      <c r="D858" s="45">
        <v>3.6144599999999998</v>
      </c>
      <c r="E858" s="46">
        <v>28</v>
      </c>
      <c r="F858" s="45">
        <v>1.937276</v>
      </c>
      <c r="G858" s="46">
        <v>4</v>
      </c>
      <c r="H858" s="45">
        <v>4.7510159999999999</v>
      </c>
      <c r="I858" s="46">
        <v>2</v>
      </c>
      <c r="J858" s="45">
        <v>8.2390290000000004</v>
      </c>
      <c r="K858" s="46">
        <v>21</v>
      </c>
      <c r="L858" s="45">
        <v>8.6812260000000006</v>
      </c>
      <c r="M858" s="46">
        <v>19</v>
      </c>
      <c r="N858" s="45">
        <v>13.267697999999999</v>
      </c>
      <c r="O858" s="46">
        <v>21</v>
      </c>
      <c r="P858" s="45"/>
      <c r="Q858" s="46"/>
      <c r="R858" s="45"/>
      <c r="S858" s="46"/>
      <c r="T858" s="45"/>
      <c r="U858" s="46"/>
      <c r="V858" s="47">
        <v>573165007</v>
      </c>
      <c r="W858" s="48">
        <v>41579</v>
      </c>
      <c r="X858" s="45">
        <v>10.424128</v>
      </c>
    </row>
    <row r="859" spans="1:24" x14ac:dyDescent="0.2">
      <c r="A859" s="44" t="s">
        <v>830</v>
      </c>
      <c r="B859" s="45">
        <v>-5.0997459999999997</v>
      </c>
      <c r="C859" s="46">
        <v>36</v>
      </c>
      <c r="D859" s="45">
        <v>2.70485</v>
      </c>
      <c r="E859" s="46">
        <v>35</v>
      </c>
      <c r="F859" s="45">
        <v>0.34873599999999999</v>
      </c>
      <c r="G859" s="46">
        <v>31</v>
      </c>
      <c r="H859" s="45">
        <v>-0.4249</v>
      </c>
      <c r="I859" s="46">
        <v>28</v>
      </c>
      <c r="J859" s="45">
        <v>-5.0997459999999997</v>
      </c>
      <c r="K859" s="46">
        <v>36</v>
      </c>
      <c r="L859" s="45"/>
      <c r="M859" s="46"/>
      <c r="N859" s="45"/>
      <c r="O859" s="46"/>
      <c r="P859" s="45"/>
      <c r="Q859" s="46"/>
      <c r="R859" s="45"/>
      <c r="S859" s="46"/>
      <c r="T859" s="45"/>
      <c r="U859" s="46"/>
      <c r="V859" s="47">
        <v>19687925</v>
      </c>
      <c r="W859" s="48">
        <v>42310</v>
      </c>
      <c r="X859" s="45"/>
    </row>
    <row r="860" spans="1:24" x14ac:dyDescent="0.2">
      <c r="A860" s="44" t="s">
        <v>831</v>
      </c>
      <c r="B860" s="45">
        <v>8.0219629999999995</v>
      </c>
      <c r="C860" s="46">
        <v>23</v>
      </c>
      <c r="D860" s="45">
        <v>4.0577800000000002</v>
      </c>
      <c r="E860" s="46">
        <v>15</v>
      </c>
      <c r="F860" s="45">
        <v>0.59323700000000001</v>
      </c>
      <c r="G860" s="46">
        <v>26</v>
      </c>
      <c r="H860" s="45">
        <v>-0.17294599999999999</v>
      </c>
      <c r="I860" s="46">
        <v>27</v>
      </c>
      <c r="J860" s="45">
        <v>8.0219629999999995</v>
      </c>
      <c r="K860" s="46">
        <v>23</v>
      </c>
      <c r="L860" s="45">
        <v>10.075913999999999</v>
      </c>
      <c r="M860" s="46">
        <v>9</v>
      </c>
      <c r="N860" s="45">
        <v>15.204466</v>
      </c>
      <c r="O860" s="46">
        <v>9</v>
      </c>
      <c r="P860" s="45">
        <v>18.097812000000001</v>
      </c>
      <c r="Q860" s="46">
        <v>6</v>
      </c>
      <c r="R860" s="45">
        <v>17.422961000000001</v>
      </c>
      <c r="S860" s="46">
        <v>8</v>
      </c>
      <c r="T860" s="45"/>
      <c r="U860" s="46"/>
      <c r="V860" s="47">
        <v>988485546</v>
      </c>
      <c r="W860" s="48">
        <v>39387</v>
      </c>
      <c r="X860" s="45">
        <v>12.041517000000001</v>
      </c>
    </row>
    <row r="861" spans="1:24" x14ac:dyDescent="0.2">
      <c r="A861" s="44" t="s">
        <v>832</v>
      </c>
      <c r="B861" s="45"/>
      <c r="C861" s="46"/>
      <c r="D861" s="45">
        <v>4.0785999999999998</v>
      </c>
      <c r="E861" s="46">
        <v>14</v>
      </c>
      <c r="F861" s="45">
        <v>0.97897400000000001</v>
      </c>
      <c r="G861" s="46">
        <v>21</v>
      </c>
      <c r="H861" s="45"/>
      <c r="I861" s="46"/>
      <c r="J861" s="45"/>
      <c r="K861" s="46"/>
      <c r="L861" s="45"/>
      <c r="M861" s="46"/>
      <c r="N861" s="45"/>
      <c r="O861" s="46"/>
      <c r="P861" s="45"/>
      <c r="Q861" s="46"/>
      <c r="R861" s="45"/>
      <c r="S861" s="46"/>
      <c r="T861" s="45"/>
      <c r="U861" s="46"/>
      <c r="V861" s="47">
        <v>31410613</v>
      </c>
      <c r="W861" s="48">
        <v>42586</v>
      </c>
      <c r="X861" s="45"/>
    </row>
    <row r="862" spans="1:24" x14ac:dyDescent="0.2">
      <c r="A862" s="44" t="s">
        <v>833</v>
      </c>
      <c r="B862" s="45">
        <v>-2.1618590000000002</v>
      </c>
      <c r="C862" s="46">
        <v>35</v>
      </c>
      <c r="D862" s="45">
        <v>3.93771</v>
      </c>
      <c r="E862" s="46">
        <v>20</v>
      </c>
      <c r="F862" s="45">
        <v>-1.646393</v>
      </c>
      <c r="G862" s="46">
        <v>39</v>
      </c>
      <c r="H862" s="45">
        <v>-4.6879</v>
      </c>
      <c r="I862" s="46">
        <v>37</v>
      </c>
      <c r="J862" s="45">
        <v>-2.1618590000000002</v>
      </c>
      <c r="K862" s="46">
        <v>35</v>
      </c>
      <c r="L862" s="45">
        <v>6.8901459999999997</v>
      </c>
      <c r="M862" s="46">
        <v>26</v>
      </c>
      <c r="N862" s="45">
        <v>11.337477</v>
      </c>
      <c r="O862" s="46">
        <v>25</v>
      </c>
      <c r="P862" s="45"/>
      <c r="Q862" s="46"/>
      <c r="R862" s="45"/>
      <c r="S862" s="46"/>
      <c r="T862" s="45"/>
      <c r="U862" s="46"/>
      <c r="V862" s="47">
        <v>96410336</v>
      </c>
      <c r="W862" s="48">
        <v>41276</v>
      </c>
      <c r="X862" s="45">
        <v>10.157348000000001</v>
      </c>
    </row>
    <row r="863" spans="1:24" x14ac:dyDescent="0.2">
      <c r="A863" s="44" t="s">
        <v>834</v>
      </c>
      <c r="B863" s="45">
        <v>4.6893969999999996</v>
      </c>
      <c r="C863" s="46">
        <v>28</v>
      </c>
      <c r="D863" s="45">
        <v>2.3728199999999999</v>
      </c>
      <c r="E863" s="46">
        <v>38</v>
      </c>
      <c r="F863" s="45">
        <v>-1.070667</v>
      </c>
      <c r="G863" s="46">
        <v>37</v>
      </c>
      <c r="H863" s="45">
        <v>0.55318599999999996</v>
      </c>
      <c r="I863" s="46">
        <v>19</v>
      </c>
      <c r="J863" s="45">
        <v>4.6893969999999996</v>
      </c>
      <c r="K863" s="46">
        <v>28</v>
      </c>
      <c r="L863" s="45"/>
      <c r="M863" s="46"/>
      <c r="N863" s="45"/>
      <c r="O863" s="46"/>
      <c r="P863" s="45"/>
      <c r="Q863" s="46"/>
      <c r="R863" s="45"/>
      <c r="S863" s="46"/>
      <c r="T863" s="45"/>
      <c r="U863" s="46"/>
      <c r="V863" s="47">
        <v>29613541</v>
      </c>
      <c r="W863" s="48">
        <v>42278</v>
      </c>
      <c r="X863" s="45"/>
    </row>
    <row r="864" spans="1:24" x14ac:dyDescent="0.2">
      <c r="A864" s="44" t="s">
        <v>835</v>
      </c>
      <c r="B864" s="45">
        <v>8.8503530000000001</v>
      </c>
      <c r="C864" s="46">
        <v>19</v>
      </c>
      <c r="D864" s="45">
        <v>3.6100599999999998</v>
      </c>
      <c r="E864" s="46">
        <v>29</v>
      </c>
      <c r="F864" s="45">
        <v>0.80494399999999999</v>
      </c>
      <c r="G864" s="46">
        <v>24</v>
      </c>
      <c r="H864" s="45">
        <v>0.76617900000000005</v>
      </c>
      <c r="I864" s="46">
        <v>17</v>
      </c>
      <c r="J864" s="45">
        <v>8.8503530000000001</v>
      </c>
      <c r="K864" s="46">
        <v>19</v>
      </c>
      <c r="L864" s="45">
        <v>11.459174000000001</v>
      </c>
      <c r="M864" s="46">
        <v>5</v>
      </c>
      <c r="N864" s="45">
        <v>16.685611000000002</v>
      </c>
      <c r="O864" s="46">
        <v>5</v>
      </c>
      <c r="P864" s="45">
        <v>18.306262</v>
      </c>
      <c r="Q864" s="46">
        <v>5</v>
      </c>
      <c r="R864" s="45">
        <v>17.731169000000001</v>
      </c>
      <c r="S864" s="46">
        <v>6</v>
      </c>
      <c r="T864" s="45">
        <v>15.715755</v>
      </c>
      <c r="U864" s="46">
        <v>4</v>
      </c>
      <c r="V864" s="47">
        <v>1118340201</v>
      </c>
      <c r="W864" s="48">
        <v>39508</v>
      </c>
      <c r="X864" s="45">
        <v>12.468838999999999</v>
      </c>
    </row>
    <row r="865" spans="1:24" x14ac:dyDescent="0.2">
      <c r="A865" s="44" t="s">
        <v>836</v>
      </c>
      <c r="B865" s="45">
        <v>9.8464349999999996</v>
      </c>
      <c r="C865" s="46">
        <v>8</v>
      </c>
      <c r="D865" s="45">
        <v>3.9387300000000001</v>
      </c>
      <c r="E865" s="46">
        <v>18</v>
      </c>
      <c r="F865" s="45">
        <v>1.2197800000000001</v>
      </c>
      <c r="G865" s="46">
        <v>10</v>
      </c>
      <c r="H865" s="45">
        <v>0.46908499999999997</v>
      </c>
      <c r="I865" s="46">
        <v>20</v>
      </c>
      <c r="J865" s="45">
        <v>9.8464349999999996</v>
      </c>
      <c r="K865" s="46">
        <v>8</v>
      </c>
      <c r="L865" s="45">
        <v>9.1673139999999993</v>
      </c>
      <c r="M865" s="46">
        <v>15</v>
      </c>
      <c r="N865" s="45"/>
      <c r="O865" s="46"/>
      <c r="P865" s="45"/>
      <c r="Q865" s="46"/>
      <c r="R865" s="45"/>
      <c r="S865" s="46"/>
      <c r="T865" s="45"/>
      <c r="U865" s="46"/>
      <c r="V865" s="47">
        <v>421137201</v>
      </c>
      <c r="W865" s="48">
        <v>41673</v>
      </c>
      <c r="X865" s="45"/>
    </row>
    <row r="866" spans="1:24" x14ac:dyDescent="0.2">
      <c r="A866" s="44" t="s">
        <v>837</v>
      </c>
      <c r="B866" s="45">
        <v>-6.5571960000000002</v>
      </c>
      <c r="C866" s="46">
        <v>37</v>
      </c>
      <c r="D866" s="45">
        <v>3.4170500000000001</v>
      </c>
      <c r="E866" s="46">
        <v>31</v>
      </c>
      <c r="F866" s="45">
        <v>0.94214799999999999</v>
      </c>
      <c r="G866" s="46">
        <v>22</v>
      </c>
      <c r="H866" s="45">
        <v>-1.5163629999999999</v>
      </c>
      <c r="I866" s="46">
        <v>33</v>
      </c>
      <c r="J866" s="45">
        <v>-6.5571960000000002</v>
      </c>
      <c r="K866" s="46">
        <v>37</v>
      </c>
      <c r="L866" s="45">
        <v>6.9223860000000004</v>
      </c>
      <c r="M866" s="46">
        <v>25</v>
      </c>
      <c r="N866" s="45">
        <v>11.762596</v>
      </c>
      <c r="O866" s="46">
        <v>23</v>
      </c>
      <c r="P866" s="45">
        <v>14.789873</v>
      </c>
      <c r="Q866" s="46">
        <v>20</v>
      </c>
      <c r="R866" s="45">
        <v>15.23691</v>
      </c>
      <c r="S866" s="46">
        <v>16</v>
      </c>
      <c r="T866" s="45">
        <v>12.071107</v>
      </c>
      <c r="U866" s="46">
        <v>13</v>
      </c>
      <c r="V866" s="47">
        <v>91718868</v>
      </c>
      <c r="W866" s="48">
        <v>38420</v>
      </c>
      <c r="X866" s="45">
        <v>10.087256</v>
      </c>
    </row>
    <row r="867" spans="1:24" x14ac:dyDescent="0.2">
      <c r="A867" s="44" t="s">
        <v>838</v>
      </c>
      <c r="B867" s="45">
        <v>8.0313459999999992</v>
      </c>
      <c r="C867" s="46">
        <v>22</v>
      </c>
      <c r="D867" s="45">
        <v>4.0994099999999998</v>
      </c>
      <c r="E867" s="46">
        <v>13</v>
      </c>
      <c r="F867" s="45">
        <v>1.425179</v>
      </c>
      <c r="G867" s="46">
        <v>6</v>
      </c>
      <c r="H867" s="45">
        <v>1.113489</v>
      </c>
      <c r="I867" s="46">
        <v>13</v>
      </c>
      <c r="J867" s="45">
        <v>8.0313459999999992</v>
      </c>
      <c r="K867" s="46">
        <v>22</v>
      </c>
      <c r="L867" s="45">
        <v>8.2530059999999992</v>
      </c>
      <c r="M867" s="46">
        <v>21</v>
      </c>
      <c r="N867" s="45">
        <v>13.679167</v>
      </c>
      <c r="O867" s="46">
        <v>19</v>
      </c>
      <c r="P867" s="45">
        <v>17.491651999999998</v>
      </c>
      <c r="Q867" s="46">
        <v>9</v>
      </c>
      <c r="R867" s="45">
        <v>17.443960000000001</v>
      </c>
      <c r="S867" s="46">
        <v>7</v>
      </c>
      <c r="T867" s="45">
        <v>14.919328999999999</v>
      </c>
      <c r="U867" s="46">
        <v>8</v>
      </c>
      <c r="V867" s="47">
        <v>2378766414</v>
      </c>
      <c r="W867" s="48">
        <v>36850</v>
      </c>
      <c r="X867" s="45">
        <v>11.394843</v>
      </c>
    </row>
    <row r="868" spans="1:24" x14ac:dyDescent="0.2">
      <c r="A868" s="44" t="s">
        <v>839</v>
      </c>
      <c r="B868" s="45">
        <v>4.1742249999999999</v>
      </c>
      <c r="C868" s="46">
        <v>29</v>
      </c>
      <c r="D868" s="45">
        <v>3.9385300000000001</v>
      </c>
      <c r="E868" s="46">
        <v>19</v>
      </c>
      <c r="F868" s="45">
        <v>0.51146100000000005</v>
      </c>
      <c r="G868" s="46">
        <v>28</v>
      </c>
      <c r="H868" s="45">
        <v>-0.69835100000000006</v>
      </c>
      <c r="I868" s="46">
        <v>30</v>
      </c>
      <c r="J868" s="45">
        <v>4.1742249999999999</v>
      </c>
      <c r="K868" s="46">
        <v>29</v>
      </c>
      <c r="L868" s="45">
        <v>8.6569450000000003</v>
      </c>
      <c r="M868" s="46">
        <v>20</v>
      </c>
      <c r="N868" s="45">
        <v>14.300143</v>
      </c>
      <c r="O868" s="46">
        <v>15</v>
      </c>
      <c r="P868" s="45">
        <v>16.942034</v>
      </c>
      <c r="Q868" s="46">
        <v>14</v>
      </c>
      <c r="R868" s="45">
        <v>16.283832</v>
      </c>
      <c r="S868" s="46">
        <v>14</v>
      </c>
      <c r="T868" s="45"/>
      <c r="U868" s="46"/>
      <c r="V868" s="47">
        <v>2438752185</v>
      </c>
      <c r="W868" s="48">
        <v>39392</v>
      </c>
      <c r="X868" s="45">
        <v>11.928633</v>
      </c>
    </row>
    <row r="869" spans="1:24" x14ac:dyDescent="0.2">
      <c r="A869" s="44" t="s">
        <v>840</v>
      </c>
      <c r="B869" s="45">
        <v>-1.3373269999999999</v>
      </c>
      <c r="C869" s="46">
        <v>34</v>
      </c>
      <c r="D869" s="45">
        <v>2.3431899999999999</v>
      </c>
      <c r="E869" s="46">
        <v>39</v>
      </c>
      <c r="F869" s="45">
        <v>0.192277</v>
      </c>
      <c r="G869" s="46">
        <v>33</v>
      </c>
      <c r="H869" s="45">
        <v>-0.87031400000000003</v>
      </c>
      <c r="I869" s="46">
        <v>31</v>
      </c>
      <c r="J869" s="45">
        <v>-1.3373269999999999</v>
      </c>
      <c r="K869" s="46">
        <v>34</v>
      </c>
      <c r="L869" s="45">
        <v>4.8888400000000001</v>
      </c>
      <c r="M869" s="46">
        <v>28</v>
      </c>
      <c r="N869" s="45">
        <v>10.692548</v>
      </c>
      <c r="O869" s="46">
        <v>26</v>
      </c>
      <c r="P869" s="45"/>
      <c r="Q869" s="46"/>
      <c r="R869" s="45"/>
      <c r="S869" s="46"/>
      <c r="T869" s="45"/>
      <c r="U869" s="46"/>
      <c r="V869" s="47">
        <v>43846166</v>
      </c>
      <c r="W869" s="48">
        <v>41456</v>
      </c>
      <c r="X869" s="45">
        <v>11.094313</v>
      </c>
    </row>
    <row r="870" spans="1:24" x14ac:dyDescent="0.2">
      <c r="A870" s="44" t="s">
        <v>841</v>
      </c>
      <c r="B870" s="45">
        <v>9.1026969999999992</v>
      </c>
      <c r="C870" s="46">
        <v>15</v>
      </c>
      <c r="D870" s="45">
        <v>3.5215200000000002</v>
      </c>
      <c r="E870" s="46">
        <v>30</v>
      </c>
      <c r="F870" s="45">
        <v>1.120123</v>
      </c>
      <c r="G870" s="46">
        <v>16</v>
      </c>
      <c r="H870" s="45">
        <v>0.78989200000000004</v>
      </c>
      <c r="I870" s="46">
        <v>16</v>
      </c>
      <c r="J870" s="45">
        <v>9.1026969999999992</v>
      </c>
      <c r="K870" s="46">
        <v>15</v>
      </c>
      <c r="L870" s="45">
        <v>7.9507430000000001</v>
      </c>
      <c r="M870" s="46">
        <v>23</v>
      </c>
      <c r="N870" s="45">
        <v>12.519962</v>
      </c>
      <c r="O870" s="46">
        <v>22</v>
      </c>
      <c r="P870" s="45">
        <v>16.041187999999998</v>
      </c>
      <c r="Q870" s="46">
        <v>18</v>
      </c>
      <c r="R870" s="45">
        <v>16.152809999999999</v>
      </c>
      <c r="S870" s="46">
        <v>15</v>
      </c>
      <c r="T870" s="45">
        <v>13.824858000000001</v>
      </c>
      <c r="U870" s="46">
        <v>11</v>
      </c>
      <c r="V870" s="47">
        <v>17894531</v>
      </c>
      <c r="W870" s="48">
        <v>40330</v>
      </c>
      <c r="X870" s="45">
        <v>12.463816</v>
      </c>
    </row>
    <row r="871" spans="1:24" x14ac:dyDescent="0.2">
      <c r="A871" s="44" t="s">
        <v>842</v>
      </c>
      <c r="B871" s="45">
        <v>9.525836</v>
      </c>
      <c r="C871" s="46">
        <v>10</v>
      </c>
      <c r="D871" s="45">
        <v>2.5379399999999999</v>
      </c>
      <c r="E871" s="46">
        <v>36</v>
      </c>
      <c r="F871" s="45">
        <v>0.85830499999999998</v>
      </c>
      <c r="G871" s="46">
        <v>23</v>
      </c>
      <c r="H871" s="45">
        <v>3.8278050000000001</v>
      </c>
      <c r="I871" s="46">
        <v>3</v>
      </c>
      <c r="J871" s="45">
        <v>9.525836</v>
      </c>
      <c r="K871" s="46">
        <v>10</v>
      </c>
      <c r="L871" s="45"/>
      <c r="M871" s="46"/>
      <c r="N871" s="45"/>
      <c r="O871" s="46"/>
      <c r="P871" s="45"/>
      <c r="Q871" s="46"/>
      <c r="R871" s="45"/>
      <c r="S871" s="46"/>
      <c r="T871" s="45"/>
      <c r="U871" s="46"/>
      <c r="V871" s="47">
        <v>41003147</v>
      </c>
      <c r="W871" s="48">
        <v>42249</v>
      </c>
      <c r="X871" s="45"/>
    </row>
    <row r="872" spans="1:24" x14ac:dyDescent="0.2">
      <c r="A872" s="44" t="s">
        <v>843</v>
      </c>
      <c r="B872" s="45">
        <v>9.0002840000000006</v>
      </c>
      <c r="C872" s="46">
        <v>17</v>
      </c>
      <c r="D872" s="45">
        <v>4.4000599999999999</v>
      </c>
      <c r="E872" s="46">
        <v>3</v>
      </c>
      <c r="F872" s="45">
        <v>1.178007</v>
      </c>
      <c r="G872" s="46">
        <v>13</v>
      </c>
      <c r="H872" s="45">
        <v>0.41593799999999997</v>
      </c>
      <c r="I872" s="46">
        <v>21</v>
      </c>
      <c r="J872" s="45">
        <v>9.0002840000000006</v>
      </c>
      <c r="K872" s="46">
        <v>17</v>
      </c>
      <c r="L872" s="45">
        <v>11.304676000000001</v>
      </c>
      <c r="M872" s="46">
        <v>6</v>
      </c>
      <c r="N872" s="45"/>
      <c r="O872" s="46"/>
      <c r="P872" s="45"/>
      <c r="Q872" s="46"/>
      <c r="R872" s="45"/>
      <c r="S872" s="46"/>
      <c r="T872" s="45"/>
      <c r="U872" s="46"/>
      <c r="V872" s="47">
        <v>111721112</v>
      </c>
      <c r="W872" s="48">
        <v>41662</v>
      </c>
      <c r="X872" s="45"/>
    </row>
    <row r="873" spans="1:24" x14ac:dyDescent="0.2">
      <c r="A873" s="44" t="s">
        <v>844</v>
      </c>
      <c r="B873" s="45">
        <v>10.159138</v>
      </c>
      <c r="C873" s="46">
        <v>5</v>
      </c>
      <c r="D873" s="45">
        <v>4.1890099999999997</v>
      </c>
      <c r="E873" s="46">
        <v>8</v>
      </c>
      <c r="F873" s="45">
        <v>1.2261869999999999</v>
      </c>
      <c r="G873" s="46">
        <v>9</v>
      </c>
      <c r="H873" s="45">
        <v>1.2940419999999999</v>
      </c>
      <c r="I873" s="46">
        <v>11</v>
      </c>
      <c r="J873" s="45">
        <v>10.159138</v>
      </c>
      <c r="K873" s="46">
        <v>5</v>
      </c>
      <c r="L873" s="45">
        <v>10.791876999999999</v>
      </c>
      <c r="M873" s="46">
        <v>7</v>
      </c>
      <c r="N873" s="45">
        <v>15.767403</v>
      </c>
      <c r="O873" s="46">
        <v>6</v>
      </c>
      <c r="P873" s="45">
        <v>17.34975</v>
      </c>
      <c r="Q873" s="46">
        <v>11</v>
      </c>
      <c r="R873" s="45">
        <v>17.175495999999999</v>
      </c>
      <c r="S873" s="46">
        <v>10</v>
      </c>
      <c r="T873" s="45">
        <v>15.377376999999999</v>
      </c>
      <c r="U873" s="46">
        <v>6</v>
      </c>
      <c r="V873" s="47">
        <v>4227392284</v>
      </c>
      <c r="W873" s="48">
        <v>38259</v>
      </c>
      <c r="X873" s="45">
        <v>12.291828000000001</v>
      </c>
    </row>
    <row r="874" spans="1:24" x14ac:dyDescent="0.2">
      <c r="A874" s="44" t="s">
        <v>845</v>
      </c>
      <c r="B874" s="45">
        <v>5.4561869999999999</v>
      </c>
      <c r="C874" s="46">
        <v>26</v>
      </c>
      <c r="D874" s="45">
        <v>4.0519499999999997</v>
      </c>
      <c r="E874" s="46">
        <v>17</v>
      </c>
      <c r="F874" s="45">
        <v>0.53161700000000001</v>
      </c>
      <c r="G874" s="46">
        <v>27</v>
      </c>
      <c r="H874" s="45">
        <v>-0.61447799999999997</v>
      </c>
      <c r="I874" s="46">
        <v>29</v>
      </c>
      <c r="J874" s="45">
        <v>5.4561869999999999</v>
      </c>
      <c r="K874" s="46">
        <v>26</v>
      </c>
      <c r="L874" s="45">
        <v>8.9037000000000006</v>
      </c>
      <c r="M874" s="46">
        <v>18</v>
      </c>
      <c r="N874" s="45">
        <v>14.545258</v>
      </c>
      <c r="O874" s="46">
        <v>13</v>
      </c>
      <c r="P874" s="45">
        <v>17.299493999999999</v>
      </c>
      <c r="Q874" s="46">
        <v>12</v>
      </c>
      <c r="R874" s="45">
        <v>17.088497</v>
      </c>
      <c r="S874" s="46">
        <v>11</v>
      </c>
      <c r="T874" s="45">
        <v>15.280533999999999</v>
      </c>
      <c r="U874" s="46">
        <v>7</v>
      </c>
      <c r="V874" s="47">
        <v>5481479369</v>
      </c>
      <c r="W874" s="48">
        <v>38139</v>
      </c>
      <c r="X874" s="45">
        <v>12.292717</v>
      </c>
    </row>
    <row r="875" spans="1:24" x14ac:dyDescent="0.2">
      <c r="A875" s="44" t="s">
        <v>846</v>
      </c>
      <c r="B875" s="45">
        <v>10.780632000000001</v>
      </c>
      <c r="C875" s="46">
        <v>3</v>
      </c>
      <c r="D875" s="45">
        <v>2.4833500000000002</v>
      </c>
      <c r="E875" s="46">
        <v>37</v>
      </c>
      <c r="F875" s="45">
        <v>0.46829300000000001</v>
      </c>
      <c r="G875" s="46">
        <v>29</v>
      </c>
      <c r="H875" s="45">
        <v>2.7608959999999998</v>
      </c>
      <c r="I875" s="46">
        <v>4</v>
      </c>
      <c r="J875" s="45">
        <v>10.780632000000001</v>
      </c>
      <c r="K875" s="46">
        <v>3</v>
      </c>
      <c r="L875" s="45">
        <v>4.6437520000000001</v>
      </c>
      <c r="M875" s="46">
        <v>29</v>
      </c>
      <c r="N875" s="45">
        <v>7.5366780000000002</v>
      </c>
      <c r="O875" s="46">
        <v>27</v>
      </c>
      <c r="P875" s="45">
        <v>9.0145350000000004</v>
      </c>
      <c r="Q875" s="46">
        <v>22</v>
      </c>
      <c r="R875" s="45">
        <v>9.777984</v>
      </c>
      <c r="S875" s="46">
        <v>20</v>
      </c>
      <c r="T875" s="45">
        <v>8.8906939999999999</v>
      </c>
      <c r="U875" s="46">
        <v>15</v>
      </c>
      <c r="V875" s="47">
        <v>402734097</v>
      </c>
      <c r="W875" s="48">
        <v>36557</v>
      </c>
      <c r="X875" s="45">
        <v>8.9266640000000006</v>
      </c>
    </row>
    <row r="876" spans="1:24" x14ac:dyDescent="0.2">
      <c r="A876" s="44" t="s">
        <v>847</v>
      </c>
      <c r="B876" s="45">
        <v>3.5766779999999998</v>
      </c>
      <c r="C876" s="46">
        <v>30</v>
      </c>
      <c r="D876" s="45">
        <v>3.8411300000000002</v>
      </c>
      <c r="E876" s="46">
        <v>22</v>
      </c>
      <c r="F876" s="45">
        <v>4.0613999999999997E-2</v>
      </c>
      <c r="G876" s="46">
        <v>35</v>
      </c>
      <c r="H876" s="45">
        <v>-2.4922789999999999</v>
      </c>
      <c r="I876" s="46">
        <v>36</v>
      </c>
      <c r="J876" s="45">
        <v>3.5766779999999998</v>
      </c>
      <c r="K876" s="46">
        <v>30</v>
      </c>
      <c r="L876" s="45">
        <v>5.2929979999999999</v>
      </c>
      <c r="M876" s="46">
        <v>27</v>
      </c>
      <c r="N876" s="45">
        <v>11.644698</v>
      </c>
      <c r="O876" s="46">
        <v>24</v>
      </c>
      <c r="P876" s="45"/>
      <c r="Q876" s="46"/>
      <c r="R876" s="45"/>
      <c r="S876" s="46"/>
      <c r="T876" s="45"/>
      <c r="U876" s="46"/>
      <c r="V876" s="47">
        <v>193243873</v>
      </c>
      <c r="W876" s="48">
        <v>41613</v>
      </c>
      <c r="X876" s="45">
        <v>11.798735000000001</v>
      </c>
    </row>
    <row r="877" spans="1:24" x14ac:dyDescent="0.2">
      <c r="A877" s="44" t="s">
        <v>848</v>
      </c>
      <c r="B877" s="45">
        <v>3.5165700000000002</v>
      </c>
      <c r="C877" s="46">
        <v>32</v>
      </c>
      <c r="D877" s="45">
        <v>4.21509</v>
      </c>
      <c r="E877" s="46">
        <v>7</v>
      </c>
      <c r="F877" s="45">
        <v>2.9546830000000002</v>
      </c>
      <c r="G877" s="46">
        <v>3</v>
      </c>
      <c r="H877" s="45">
        <v>1.599645</v>
      </c>
      <c r="I877" s="46">
        <v>8</v>
      </c>
      <c r="J877" s="45">
        <v>3.5165700000000002</v>
      </c>
      <c r="K877" s="46">
        <v>32</v>
      </c>
      <c r="L877" s="45"/>
      <c r="M877" s="46"/>
      <c r="N877" s="45"/>
      <c r="O877" s="46"/>
      <c r="P877" s="45"/>
      <c r="Q877" s="46"/>
      <c r="R877" s="45"/>
      <c r="S877" s="46"/>
      <c r="T877" s="45"/>
      <c r="U877" s="46"/>
      <c r="V877" s="47">
        <v>31973955</v>
      </c>
      <c r="W877" s="48">
        <v>42037</v>
      </c>
      <c r="X877" s="45"/>
    </row>
    <row r="878" spans="1:24" x14ac:dyDescent="0.2">
      <c r="A878" s="44" t="s">
        <v>849</v>
      </c>
      <c r="B878" s="45">
        <v>10.079471</v>
      </c>
      <c r="C878" s="46">
        <v>6</v>
      </c>
      <c r="D878" s="45">
        <v>4.0520399999999999</v>
      </c>
      <c r="E878" s="46">
        <v>16</v>
      </c>
      <c r="F878" s="45">
        <v>1.176472</v>
      </c>
      <c r="G878" s="46">
        <v>14</v>
      </c>
      <c r="H878" s="45">
        <v>1.18503</v>
      </c>
      <c r="I878" s="46">
        <v>12</v>
      </c>
      <c r="J878" s="45">
        <v>10.079471</v>
      </c>
      <c r="K878" s="46">
        <v>6</v>
      </c>
      <c r="L878" s="45">
        <v>12.704746999999999</v>
      </c>
      <c r="M878" s="46">
        <v>3</v>
      </c>
      <c r="N878" s="45">
        <v>17.824857000000002</v>
      </c>
      <c r="O878" s="46">
        <v>3</v>
      </c>
      <c r="P878" s="45">
        <v>19.170487999999999</v>
      </c>
      <c r="Q878" s="46">
        <v>4</v>
      </c>
      <c r="R878" s="45">
        <v>18.618290999999999</v>
      </c>
      <c r="S878" s="46">
        <v>3</v>
      </c>
      <c r="T878" s="45"/>
      <c r="U878" s="46"/>
      <c r="V878" s="47">
        <v>2218090456</v>
      </c>
      <c r="W878" s="48">
        <v>39912</v>
      </c>
      <c r="X878" s="45">
        <v>12.082183000000001</v>
      </c>
    </row>
    <row r="879" spans="1:24" x14ac:dyDescent="0.2">
      <c r="A879" s="44" t="s">
        <v>850</v>
      </c>
      <c r="B879" s="45">
        <v>6.7117230000000001</v>
      </c>
      <c r="C879" s="46">
        <v>25</v>
      </c>
      <c r="D879" s="45">
        <v>3.7435200000000002</v>
      </c>
      <c r="E879" s="46">
        <v>26</v>
      </c>
      <c r="F879" s="45">
        <v>0.245396</v>
      </c>
      <c r="G879" s="46">
        <v>32</v>
      </c>
      <c r="H879" s="45">
        <v>-1.593262</v>
      </c>
      <c r="I879" s="46">
        <v>34</v>
      </c>
      <c r="J879" s="45">
        <v>6.7117230000000001</v>
      </c>
      <c r="K879" s="46">
        <v>25</v>
      </c>
      <c r="L879" s="45">
        <v>9.3320070000000008</v>
      </c>
      <c r="M879" s="46">
        <v>14</v>
      </c>
      <c r="N879" s="45">
        <v>14.790388</v>
      </c>
      <c r="O879" s="46">
        <v>12</v>
      </c>
      <c r="P879" s="45">
        <v>16.887157999999999</v>
      </c>
      <c r="Q879" s="46">
        <v>15</v>
      </c>
      <c r="R879" s="45">
        <v>16.296392999999998</v>
      </c>
      <c r="S879" s="46">
        <v>13</v>
      </c>
      <c r="T879" s="45">
        <v>14.066576</v>
      </c>
      <c r="U879" s="46">
        <v>10</v>
      </c>
      <c r="V879" s="47">
        <v>1030345569</v>
      </c>
      <c r="W879" s="48">
        <v>38231</v>
      </c>
      <c r="X879" s="45">
        <v>12.833354999999999</v>
      </c>
    </row>
    <row r="880" spans="1:24" x14ac:dyDescent="0.2">
      <c r="A880" s="23" t="s">
        <v>851</v>
      </c>
      <c r="B880" s="24">
        <v>15.146158</v>
      </c>
      <c r="C880" s="25">
        <v>1</v>
      </c>
      <c r="D880" s="24">
        <v>4.4310299999999998</v>
      </c>
      <c r="E880" s="25">
        <v>2</v>
      </c>
      <c r="F880" s="24">
        <v>6.2373789999999998</v>
      </c>
      <c r="G880" s="25">
        <v>1</v>
      </c>
      <c r="H880" s="24">
        <v>12.850987</v>
      </c>
      <c r="I880" s="25">
        <v>1</v>
      </c>
      <c r="J880" s="24">
        <v>15.146158</v>
      </c>
      <c r="K880" s="25">
        <v>1</v>
      </c>
      <c r="L880" s="24">
        <v>9.4464299999999994</v>
      </c>
      <c r="M880" s="25">
        <v>13</v>
      </c>
      <c r="N880" s="24">
        <v>14.198105999999999</v>
      </c>
      <c r="O880" s="25">
        <v>17</v>
      </c>
      <c r="P880" s="24">
        <v>17.364076000000001</v>
      </c>
      <c r="Q880" s="25">
        <v>10</v>
      </c>
      <c r="R880" s="24"/>
      <c r="S880" s="25"/>
      <c r="T880" s="24"/>
      <c r="U880" s="25"/>
      <c r="V880" s="26">
        <v>2407149369</v>
      </c>
      <c r="W880" s="27">
        <v>40389</v>
      </c>
      <c r="X880" s="24">
        <v>9.92577</v>
      </c>
    </row>
    <row r="881" spans="1:24" x14ac:dyDescent="0.2">
      <c r="A881" s="44" t="s">
        <v>852</v>
      </c>
      <c r="B881" s="45">
        <v>-6.6519259999999996</v>
      </c>
      <c r="C881" s="46">
        <v>38</v>
      </c>
      <c r="D881" s="45">
        <v>3.3270200000000001</v>
      </c>
      <c r="E881" s="46">
        <v>32</v>
      </c>
      <c r="F881" s="45">
        <v>-1.134611</v>
      </c>
      <c r="G881" s="46">
        <v>38</v>
      </c>
      <c r="H881" s="45">
        <v>-1.2177929999999999</v>
      </c>
      <c r="I881" s="46">
        <v>32</v>
      </c>
      <c r="J881" s="45">
        <v>-6.6519259999999996</v>
      </c>
      <c r="K881" s="46">
        <v>38</v>
      </c>
      <c r="L881" s="45">
        <v>1.487741</v>
      </c>
      <c r="M881" s="46">
        <v>32</v>
      </c>
      <c r="N881" s="45">
        <v>6.8261130000000003</v>
      </c>
      <c r="O881" s="46">
        <v>29</v>
      </c>
      <c r="P881" s="45">
        <v>12.205076</v>
      </c>
      <c r="Q881" s="46">
        <v>21</v>
      </c>
      <c r="R881" s="45">
        <v>11.282660999999999</v>
      </c>
      <c r="S881" s="46">
        <v>19</v>
      </c>
      <c r="T881" s="45">
        <v>9.0460349999999998</v>
      </c>
      <c r="U881" s="46">
        <v>14</v>
      </c>
      <c r="V881" s="47">
        <v>588375942</v>
      </c>
      <c r="W881" s="48">
        <v>39903</v>
      </c>
      <c r="X881" s="45">
        <v>9.2073789999999995</v>
      </c>
    </row>
    <row r="882" spans="1:24" x14ac:dyDescent="0.2">
      <c r="A882" s="44" t="s">
        <v>853</v>
      </c>
      <c r="B882" s="45">
        <v>3.5429680000000001</v>
      </c>
      <c r="C882" s="46">
        <v>31</v>
      </c>
      <c r="D882" s="45">
        <v>3.8567</v>
      </c>
      <c r="E882" s="46">
        <v>21</v>
      </c>
      <c r="F882" s="45">
        <v>0.37750699999999998</v>
      </c>
      <c r="G882" s="46">
        <v>30</v>
      </c>
      <c r="H882" s="45">
        <v>0.29616500000000001</v>
      </c>
      <c r="I882" s="46">
        <v>24</v>
      </c>
      <c r="J882" s="45">
        <v>3.5429680000000001</v>
      </c>
      <c r="K882" s="46">
        <v>31</v>
      </c>
      <c r="L882" s="45">
        <v>7.8901450000000004</v>
      </c>
      <c r="M882" s="46">
        <v>24</v>
      </c>
      <c r="N882" s="45">
        <v>13.877793</v>
      </c>
      <c r="O882" s="46">
        <v>18</v>
      </c>
      <c r="P882" s="45">
        <v>16.281438999999999</v>
      </c>
      <c r="Q882" s="46">
        <v>17</v>
      </c>
      <c r="R882" s="45">
        <v>16.471367999999998</v>
      </c>
      <c r="S882" s="46">
        <v>12</v>
      </c>
      <c r="T882" s="45">
        <v>14.502993999999999</v>
      </c>
      <c r="U882" s="46">
        <v>9</v>
      </c>
      <c r="V882" s="47">
        <v>4212997610</v>
      </c>
      <c r="W882" s="48">
        <v>37895</v>
      </c>
      <c r="X882" s="45">
        <v>11.668352000000001</v>
      </c>
    </row>
    <row r="883" spans="1:24" x14ac:dyDescent="0.2">
      <c r="A883" s="44" t="s">
        <v>854</v>
      </c>
      <c r="B883" s="45">
        <v>6.9640519999999997</v>
      </c>
      <c r="C883" s="46">
        <v>24</v>
      </c>
      <c r="D883" s="45">
        <v>2.8528600000000002</v>
      </c>
      <c r="E883" s="46">
        <v>34</v>
      </c>
      <c r="F883" s="45">
        <v>1.0645560000000001</v>
      </c>
      <c r="G883" s="46">
        <v>19</v>
      </c>
      <c r="H883" s="45">
        <v>1.6697869999999999</v>
      </c>
      <c r="I883" s="46">
        <v>7</v>
      </c>
      <c r="J883" s="45">
        <v>6.9640519999999997</v>
      </c>
      <c r="K883" s="46">
        <v>24</v>
      </c>
      <c r="L883" s="45">
        <v>13.582838000000001</v>
      </c>
      <c r="M883" s="46">
        <v>2</v>
      </c>
      <c r="N883" s="45">
        <v>20.401116999999999</v>
      </c>
      <c r="O883" s="46">
        <v>2</v>
      </c>
      <c r="P883" s="45">
        <v>19.713386</v>
      </c>
      <c r="Q883" s="46">
        <v>3</v>
      </c>
      <c r="R883" s="45">
        <v>18.973732999999999</v>
      </c>
      <c r="S883" s="46">
        <v>2</v>
      </c>
      <c r="T883" s="45"/>
      <c r="U883" s="46"/>
      <c r="V883" s="47">
        <v>299830529</v>
      </c>
      <c r="W883" s="48">
        <v>39979</v>
      </c>
      <c r="X883" s="45">
        <v>11.603903000000001</v>
      </c>
    </row>
    <row r="884" spans="1:24" x14ac:dyDescent="0.2">
      <c r="A884" s="44" t="s">
        <v>855</v>
      </c>
      <c r="B884" s="45">
        <v>9.4438089999999999</v>
      </c>
      <c r="C884" s="46">
        <v>13</v>
      </c>
      <c r="D884" s="45">
        <v>4.1201699999999999</v>
      </c>
      <c r="E884" s="46">
        <v>11</v>
      </c>
      <c r="F884" s="45">
        <v>1.202833</v>
      </c>
      <c r="G884" s="46">
        <v>11</v>
      </c>
      <c r="H884" s="45">
        <v>0.68498999999999999</v>
      </c>
      <c r="I884" s="46">
        <v>18</v>
      </c>
      <c r="J884" s="45">
        <v>9.4438089999999999</v>
      </c>
      <c r="K884" s="46">
        <v>13</v>
      </c>
      <c r="L884" s="45"/>
      <c r="M884" s="46"/>
      <c r="N884" s="45"/>
      <c r="O884" s="46"/>
      <c r="P884" s="45"/>
      <c r="Q884" s="46"/>
      <c r="R884" s="45"/>
      <c r="S884" s="46"/>
      <c r="T884" s="45"/>
      <c r="U884" s="46"/>
      <c r="V884" s="47">
        <v>363017425</v>
      </c>
      <c r="W884" s="48">
        <v>42199</v>
      </c>
      <c r="X884" s="45"/>
    </row>
    <row r="885" spans="1:24" x14ac:dyDescent="0.2">
      <c r="A885" s="44" t="s">
        <v>856</v>
      </c>
      <c r="B885" s="45">
        <v>8.8889949999999995</v>
      </c>
      <c r="C885" s="46">
        <v>18</v>
      </c>
      <c r="D885" s="45">
        <v>4.2696300000000003</v>
      </c>
      <c r="E885" s="46">
        <v>5</v>
      </c>
      <c r="F885" s="45">
        <v>1.0534939999999999</v>
      </c>
      <c r="G885" s="46">
        <v>20</v>
      </c>
      <c r="H885" s="45">
        <v>9.1441999999999996E-2</v>
      </c>
      <c r="I885" s="46">
        <v>26</v>
      </c>
      <c r="J885" s="45">
        <v>8.8889949999999995</v>
      </c>
      <c r="K885" s="46">
        <v>18</v>
      </c>
      <c r="L885" s="45">
        <v>9.6127640000000003</v>
      </c>
      <c r="M885" s="46">
        <v>11</v>
      </c>
      <c r="N885" s="45">
        <v>15.015575</v>
      </c>
      <c r="O885" s="46">
        <v>10</v>
      </c>
      <c r="P885" s="45">
        <v>16.412326</v>
      </c>
      <c r="Q885" s="46">
        <v>16</v>
      </c>
      <c r="R885" s="45">
        <v>14.899877999999999</v>
      </c>
      <c r="S885" s="46">
        <v>18</v>
      </c>
      <c r="T885" s="45"/>
      <c r="U885" s="46"/>
      <c r="V885" s="47">
        <v>232184174</v>
      </c>
      <c r="W885" s="48">
        <v>39210</v>
      </c>
      <c r="X885" s="45">
        <v>13.117642999999999</v>
      </c>
    </row>
    <row r="886" spans="1:24" x14ac:dyDescent="0.2">
      <c r="A886" s="44" t="s">
        <v>857</v>
      </c>
      <c r="B886" s="45">
        <v>10.359965000000001</v>
      </c>
      <c r="C886" s="46">
        <v>4</v>
      </c>
      <c r="D886" s="45">
        <v>4.32151</v>
      </c>
      <c r="E886" s="46">
        <v>4</v>
      </c>
      <c r="F886" s="45">
        <v>1.190836</v>
      </c>
      <c r="G886" s="46">
        <v>12</v>
      </c>
      <c r="H886" s="45">
        <v>0.97875599999999996</v>
      </c>
      <c r="I886" s="46">
        <v>14</v>
      </c>
      <c r="J886" s="45">
        <v>10.359965000000001</v>
      </c>
      <c r="K886" s="46">
        <v>4</v>
      </c>
      <c r="L886" s="45">
        <v>10.211993</v>
      </c>
      <c r="M886" s="46">
        <v>8</v>
      </c>
      <c r="N886" s="45">
        <v>15.358335</v>
      </c>
      <c r="O886" s="46">
        <v>8</v>
      </c>
      <c r="P886" s="45">
        <v>17.562673</v>
      </c>
      <c r="Q886" s="46">
        <v>8</v>
      </c>
      <c r="R886" s="45">
        <v>17.883393999999999</v>
      </c>
      <c r="S886" s="46">
        <v>4</v>
      </c>
      <c r="T886" s="45">
        <v>15.856096000000001</v>
      </c>
      <c r="U886" s="46">
        <v>3</v>
      </c>
      <c r="V886" s="47">
        <v>6529635915</v>
      </c>
      <c r="W886" s="48">
        <v>38688</v>
      </c>
      <c r="X886" s="45">
        <v>12.589542</v>
      </c>
    </row>
    <row r="887" spans="1:24" x14ac:dyDescent="0.2">
      <c r="A887" s="44" t="s">
        <v>858</v>
      </c>
      <c r="B887" s="45">
        <v>9.4526009999999996</v>
      </c>
      <c r="C887" s="46">
        <v>12</v>
      </c>
      <c r="D887" s="45">
        <v>4.17143</v>
      </c>
      <c r="E887" s="46">
        <v>10</v>
      </c>
      <c r="F887" s="45">
        <v>1.0981799999999999</v>
      </c>
      <c r="G887" s="46">
        <v>17</v>
      </c>
      <c r="H887" s="45">
        <v>0.21473700000000001</v>
      </c>
      <c r="I887" s="46">
        <v>25</v>
      </c>
      <c r="J887" s="45">
        <v>9.4526009999999996</v>
      </c>
      <c r="K887" s="46">
        <v>12</v>
      </c>
      <c r="L887" s="45">
        <v>8.9245059999999992</v>
      </c>
      <c r="M887" s="46">
        <v>17</v>
      </c>
      <c r="N887" s="45">
        <v>14.22719</v>
      </c>
      <c r="O887" s="46">
        <v>16</v>
      </c>
      <c r="P887" s="45"/>
      <c r="Q887" s="46"/>
      <c r="R887" s="45"/>
      <c r="S887" s="46"/>
      <c r="T887" s="45"/>
      <c r="U887" s="46"/>
      <c r="V887" s="47">
        <v>861622065</v>
      </c>
      <c r="W887" s="48">
        <v>41736</v>
      </c>
      <c r="X887" s="45">
        <v>13.051990999999999</v>
      </c>
    </row>
    <row r="888" spans="1:24" x14ac:dyDescent="0.2">
      <c r="A888" s="44" t="s">
        <v>859</v>
      </c>
      <c r="B888" s="45">
        <v>9.2309149999999995</v>
      </c>
      <c r="C888" s="46">
        <v>14</v>
      </c>
      <c r="D888" s="45">
        <v>4.2522799999999998</v>
      </c>
      <c r="E888" s="46">
        <v>6</v>
      </c>
      <c r="F888" s="45">
        <v>1.170963</v>
      </c>
      <c r="G888" s="46">
        <v>15</v>
      </c>
      <c r="H888" s="45">
        <v>0.41488000000000003</v>
      </c>
      <c r="I888" s="46">
        <v>22</v>
      </c>
      <c r="J888" s="45">
        <v>9.2309149999999995</v>
      </c>
      <c r="K888" s="46">
        <v>14</v>
      </c>
      <c r="L888" s="45">
        <v>11.687988000000001</v>
      </c>
      <c r="M888" s="46">
        <v>4</v>
      </c>
      <c r="N888" s="45">
        <v>17.129926000000001</v>
      </c>
      <c r="O888" s="46">
        <v>4</v>
      </c>
      <c r="P888" s="45">
        <v>20.117453999999999</v>
      </c>
      <c r="Q888" s="46">
        <v>2</v>
      </c>
      <c r="R888" s="45"/>
      <c r="S888" s="46"/>
      <c r="T888" s="45"/>
      <c r="U888" s="46"/>
      <c r="V888" s="47">
        <v>874275761</v>
      </c>
      <c r="W888" s="48">
        <v>40848</v>
      </c>
      <c r="X888" s="45">
        <v>12.717278</v>
      </c>
    </row>
    <row r="889" spans="1:24" x14ac:dyDescent="0.2">
      <c r="A889" s="44" t="s">
        <v>860</v>
      </c>
      <c r="B889" s="45">
        <v>9.9473389999999995</v>
      </c>
      <c r="C889" s="46">
        <v>7</v>
      </c>
      <c r="D889" s="45">
        <v>3.8335499999999998</v>
      </c>
      <c r="E889" s="46">
        <v>23</v>
      </c>
      <c r="F889" s="45">
        <v>1.234856</v>
      </c>
      <c r="G889" s="46">
        <v>8</v>
      </c>
      <c r="H889" s="45">
        <v>1.427781</v>
      </c>
      <c r="I889" s="46">
        <v>10</v>
      </c>
      <c r="J889" s="45">
        <v>9.9473389999999995</v>
      </c>
      <c r="K889" s="46">
        <v>7</v>
      </c>
      <c r="L889" s="45">
        <v>7.9855470000000004</v>
      </c>
      <c r="M889" s="46">
        <v>22</v>
      </c>
      <c r="N889" s="45">
        <v>13.517502</v>
      </c>
      <c r="O889" s="46">
        <v>20</v>
      </c>
      <c r="P889" s="45">
        <v>15.439598</v>
      </c>
      <c r="Q889" s="46">
        <v>19</v>
      </c>
      <c r="R889" s="45">
        <v>14.906063</v>
      </c>
      <c r="S889" s="46">
        <v>17</v>
      </c>
      <c r="T889" s="45">
        <v>12.52383</v>
      </c>
      <c r="U889" s="46">
        <v>12</v>
      </c>
      <c r="V889" s="47">
        <v>5775743626</v>
      </c>
      <c r="W889" s="48">
        <v>38078</v>
      </c>
      <c r="X889" s="45">
        <v>12.689515999999999</v>
      </c>
    </row>
    <row r="890" spans="1:24" x14ac:dyDescent="0.2">
      <c r="A890" s="44" t="s">
        <v>861</v>
      </c>
      <c r="B890" s="45">
        <v>8.4515849999999997</v>
      </c>
      <c r="C890" s="46">
        <v>20</v>
      </c>
      <c r="D890" s="45">
        <v>3.6552199999999999</v>
      </c>
      <c r="E890" s="46">
        <v>27</v>
      </c>
      <c r="F890" s="45">
        <v>1.236389</v>
      </c>
      <c r="G890" s="46">
        <v>7</v>
      </c>
      <c r="H890" s="45">
        <v>1.430426</v>
      </c>
      <c r="I890" s="46">
        <v>9</v>
      </c>
      <c r="J890" s="45">
        <v>8.4515849999999997</v>
      </c>
      <c r="K890" s="46">
        <v>20</v>
      </c>
      <c r="L890" s="45">
        <v>9.5940340000000006</v>
      </c>
      <c r="M890" s="46">
        <v>12</v>
      </c>
      <c r="N890" s="45">
        <v>14.896595</v>
      </c>
      <c r="O890" s="46">
        <v>11</v>
      </c>
      <c r="P890" s="45">
        <v>17.112026</v>
      </c>
      <c r="Q890" s="46">
        <v>13</v>
      </c>
      <c r="R890" s="45">
        <v>17.240894999999998</v>
      </c>
      <c r="S890" s="46">
        <v>9</v>
      </c>
      <c r="T890" s="45">
        <v>15.417356</v>
      </c>
      <c r="U890" s="46">
        <v>5</v>
      </c>
      <c r="V890" s="47">
        <v>3519784770</v>
      </c>
      <c r="W890" s="48">
        <v>37599</v>
      </c>
      <c r="X890" s="45">
        <v>11.705538000000001</v>
      </c>
    </row>
    <row r="891" spans="1:24" x14ac:dyDescent="0.2">
      <c r="A891" s="44" t="s">
        <v>862</v>
      </c>
      <c r="B891" s="45">
        <v>11.886391</v>
      </c>
      <c r="C891" s="46">
        <v>2</v>
      </c>
      <c r="D891" s="45">
        <v>4.1038500000000004</v>
      </c>
      <c r="E891" s="46">
        <v>12</v>
      </c>
      <c r="F891" s="45">
        <v>1.572951</v>
      </c>
      <c r="G891" s="46">
        <v>5</v>
      </c>
      <c r="H891" s="45">
        <v>2.3726759999999998</v>
      </c>
      <c r="I891" s="46">
        <v>5</v>
      </c>
      <c r="J891" s="45">
        <v>11.886391</v>
      </c>
      <c r="K891" s="46">
        <v>2</v>
      </c>
      <c r="L891" s="45">
        <v>9.9470939999999999</v>
      </c>
      <c r="M891" s="46">
        <v>10</v>
      </c>
      <c r="N891" s="45">
        <v>15.461862999999999</v>
      </c>
      <c r="O891" s="46">
        <v>7</v>
      </c>
      <c r="P891" s="45">
        <v>17.598309</v>
      </c>
      <c r="Q891" s="46">
        <v>7</v>
      </c>
      <c r="R891" s="45">
        <v>17.753349</v>
      </c>
      <c r="S891" s="46">
        <v>5</v>
      </c>
      <c r="T891" s="45">
        <v>16.204867</v>
      </c>
      <c r="U891" s="46">
        <v>2</v>
      </c>
      <c r="V891" s="47">
        <v>7289113867</v>
      </c>
      <c r="W891" s="48">
        <v>39084</v>
      </c>
      <c r="X891" s="45">
        <v>12.521077999999999</v>
      </c>
    </row>
    <row r="892" spans="1:24" x14ac:dyDescent="0.2">
      <c r="A892" s="44" t="s">
        <v>863</v>
      </c>
      <c r="B892" s="45">
        <v>9.5236180000000008</v>
      </c>
      <c r="C892" s="46">
        <v>11</v>
      </c>
      <c r="D892" s="45">
        <v>4.1871299999999998</v>
      </c>
      <c r="E892" s="46">
        <v>9</v>
      </c>
      <c r="F892" s="45">
        <v>1.081971</v>
      </c>
      <c r="G892" s="46">
        <v>18</v>
      </c>
      <c r="H892" s="45">
        <v>0.32574700000000001</v>
      </c>
      <c r="I892" s="46">
        <v>23</v>
      </c>
      <c r="J892" s="45">
        <v>9.5236180000000008</v>
      </c>
      <c r="K892" s="46">
        <v>11</v>
      </c>
      <c r="L892" s="45">
        <v>9.0620569999999994</v>
      </c>
      <c r="M892" s="46">
        <v>16</v>
      </c>
      <c r="N892" s="45">
        <v>14.302068</v>
      </c>
      <c r="O892" s="46">
        <v>14</v>
      </c>
      <c r="P892" s="45"/>
      <c r="Q892" s="46"/>
      <c r="R892" s="45"/>
      <c r="S892" s="46"/>
      <c r="T892" s="45"/>
      <c r="U892" s="46"/>
      <c r="V892" s="47">
        <v>53999525</v>
      </c>
      <c r="W892" s="48">
        <v>41445</v>
      </c>
      <c r="X892" s="45">
        <v>12.903907</v>
      </c>
    </row>
    <row r="893" spans="1:24" x14ac:dyDescent="0.2">
      <c r="A893" s="44" t="s">
        <v>864</v>
      </c>
      <c r="B893" s="45">
        <v>-9.4132599999999993</v>
      </c>
      <c r="C893" s="46">
        <v>39</v>
      </c>
      <c r="D893" s="45">
        <v>1.85032</v>
      </c>
      <c r="E893" s="46">
        <v>40</v>
      </c>
      <c r="F893" s="45">
        <v>-1.7353259999999999</v>
      </c>
      <c r="G893" s="46">
        <v>40</v>
      </c>
      <c r="H893" s="45">
        <v>-5.7971969999999997</v>
      </c>
      <c r="I893" s="46">
        <v>38</v>
      </c>
      <c r="J893" s="45">
        <v>-9.4132599999999993</v>
      </c>
      <c r="K893" s="46">
        <v>39</v>
      </c>
      <c r="L893" s="45">
        <v>0.37402200000000002</v>
      </c>
      <c r="M893" s="46">
        <v>33</v>
      </c>
      <c r="N893" s="45"/>
      <c r="O893" s="46"/>
      <c r="P893" s="45"/>
      <c r="Q893" s="46"/>
      <c r="R893" s="45"/>
      <c r="S893" s="46"/>
      <c r="T893" s="45"/>
      <c r="U893" s="46"/>
      <c r="V893" s="47">
        <v>67344657</v>
      </c>
      <c r="W893" s="48">
        <v>41946</v>
      </c>
      <c r="X893" s="45"/>
    </row>
    <row r="894" spans="1:24" x14ac:dyDescent="0.2">
      <c r="A894" s="44" t="s">
        <v>865</v>
      </c>
      <c r="B894" s="45">
        <v>9.0317310000000006</v>
      </c>
      <c r="C894" s="46">
        <v>16</v>
      </c>
      <c r="D894" s="45">
        <v>3.76742</v>
      </c>
      <c r="E894" s="46">
        <v>24</v>
      </c>
      <c r="F894" s="45">
        <v>3.347909</v>
      </c>
      <c r="G894" s="46">
        <v>2</v>
      </c>
      <c r="H894" s="45">
        <v>2.0074619999999999</v>
      </c>
      <c r="I894" s="46">
        <v>6</v>
      </c>
      <c r="J894" s="45">
        <v>9.0317310000000006</v>
      </c>
      <c r="K894" s="46">
        <v>16</v>
      </c>
      <c r="L894" s="45">
        <v>3.5476329999999998</v>
      </c>
      <c r="M894" s="46">
        <v>30</v>
      </c>
      <c r="N894" s="45"/>
      <c r="O894" s="46"/>
      <c r="P894" s="45"/>
      <c r="Q894" s="46"/>
      <c r="R894" s="45"/>
      <c r="S894" s="46"/>
      <c r="T894" s="45"/>
      <c r="U894" s="46"/>
      <c r="V894" s="47">
        <v>318834895</v>
      </c>
      <c r="W894" s="48">
        <v>42006</v>
      </c>
      <c r="X894" s="45"/>
    </row>
    <row r="895" spans="1:24" s="20" customFormat="1" x14ac:dyDescent="0.2">
      <c r="A895" s="49" t="s">
        <v>825</v>
      </c>
      <c r="B895" s="50">
        <v>5.7771030000000003</v>
      </c>
      <c r="C895" s="51"/>
      <c r="D895" s="50">
        <v>3.64425</v>
      </c>
      <c r="E895" s="51"/>
      <c r="F895" s="50">
        <v>0.77277600000000002</v>
      </c>
      <c r="G895" s="51"/>
      <c r="H895" s="50">
        <v>0.243338</v>
      </c>
      <c r="I895" s="51"/>
      <c r="J895" s="50">
        <v>5.7771030000000003</v>
      </c>
      <c r="K895" s="51"/>
      <c r="L895" s="50">
        <v>8.2699759999999998</v>
      </c>
      <c r="M895" s="51"/>
      <c r="N895" s="50">
        <v>13.617198999999999</v>
      </c>
      <c r="O895" s="51"/>
      <c r="P895" s="50">
        <v>16.07086</v>
      </c>
      <c r="Q895" s="51"/>
      <c r="R895" s="50">
        <v>15.914308999999999</v>
      </c>
      <c r="S895" s="51"/>
      <c r="T895" s="50">
        <v>13.881074</v>
      </c>
      <c r="U895" s="51"/>
      <c r="V895" s="52"/>
      <c r="W895" s="53">
        <v>35369</v>
      </c>
      <c r="X895" s="50">
        <v>11.189341000000001</v>
      </c>
    </row>
    <row r="896" spans="1:24" s="20" customFormat="1" x14ac:dyDescent="0.2">
      <c r="A896" s="49" t="s">
        <v>210</v>
      </c>
      <c r="B896" s="50">
        <v>5.9988080000000004</v>
      </c>
      <c r="C896" s="51"/>
      <c r="D896" s="50">
        <v>3.6843300000000001</v>
      </c>
      <c r="E896" s="51"/>
      <c r="F896" s="50">
        <v>0.88097000000000003</v>
      </c>
      <c r="G896" s="51"/>
      <c r="H896" s="50">
        <v>0.42346600000000001</v>
      </c>
      <c r="I896" s="51"/>
      <c r="J896" s="50">
        <v>5.9988080000000004</v>
      </c>
      <c r="K896" s="51"/>
      <c r="L896" s="50">
        <v>8.4973170000000007</v>
      </c>
      <c r="M896" s="51"/>
      <c r="N896" s="50">
        <v>14.113690999999999</v>
      </c>
      <c r="O896" s="51"/>
      <c r="P896" s="50">
        <v>17.025016999999998</v>
      </c>
      <c r="Q896" s="51"/>
      <c r="R896" s="50">
        <v>16.512392999999999</v>
      </c>
      <c r="S896" s="51"/>
      <c r="T896" s="50">
        <v>14.095496000000001</v>
      </c>
      <c r="U896" s="51"/>
      <c r="V896" s="52">
        <v>1444660087</v>
      </c>
      <c r="W896" s="53"/>
      <c r="X896" s="50">
        <v>11.707789</v>
      </c>
    </row>
    <row r="897" spans="1:24" s="21" customFormat="1" x14ac:dyDescent="0.2">
      <c r="A897" s="54" t="s">
        <v>211</v>
      </c>
      <c r="B897" s="51">
        <v>39</v>
      </c>
      <c r="C897" s="51"/>
      <c r="D897" s="51">
        <v>40</v>
      </c>
      <c r="E897" s="51"/>
      <c r="F897" s="51">
        <v>40</v>
      </c>
      <c r="G897" s="51"/>
      <c r="H897" s="51">
        <v>39</v>
      </c>
      <c r="I897" s="51"/>
      <c r="J897" s="51">
        <v>39</v>
      </c>
      <c r="K897" s="51"/>
      <c r="L897" s="51">
        <v>33</v>
      </c>
      <c r="M897" s="51"/>
      <c r="N897" s="51">
        <v>29</v>
      </c>
      <c r="O897" s="51"/>
      <c r="P897" s="51">
        <v>22</v>
      </c>
      <c r="Q897" s="51"/>
      <c r="R897" s="51">
        <v>20</v>
      </c>
      <c r="S897" s="51"/>
      <c r="T897" s="51">
        <v>15</v>
      </c>
      <c r="U897" s="51"/>
      <c r="V897" s="55">
        <v>40</v>
      </c>
      <c r="W897" s="51"/>
      <c r="X897" s="51">
        <v>29</v>
      </c>
    </row>
    <row r="898" spans="1:24" x14ac:dyDescent="0.2">
      <c r="A898" s="5"/>
      <c r="B898" s="16"/>
      <c r="C898" s="14"/>
      <c r="D898" s="16"/>
      <c r="E898" s="14"/>
      <c r="F898" s="16"/>
      <c r="G898" s="14"/>
      <c r="H898" s="16"/>
      <c r="I898" s="14"/>
      <c r="J898" s="16"/>
      <c r="K898" s="14"/>
      <c r="L898" s="16"/>
      <c r="M898" s="14"/>
      <c r="N898" s="16"/>
      <c r="O898" s="14"/>
      <c r="P898" s="16"/>
      <c r="Q898" s="14"/>
      <c r="R898" s="16"/>
      <c r="S898" s="14"/>
      <c r="T898" s="16"/>
      <c r="U898" s="14"/>
      <c r="V898" s="10"/>
      <c r="W898" s="13"/>
      <c r="X898" s="16"/>
    </row>
    <row r="899" spans="1:24" s="8" customFormat="1" x14ac:dyDescent="0.2">
      <c r="A899" s="7" t="s">
        <v>866</v>
      </c>
      <c r="B899" s="17"/>
      <c r="C899" s="19"/>
      <c r="D899" s="17"/>
      <c r="E899" s="19"/>
      <c r="F899" s="17"/>
      <c r="G899" s="19"/>
      <c r="H899" s="17"/>
      <c r="I899" s="19"/>
      <c r="J899" s="17"/>
      <c r="K899" s="19"/>
      <c r="L899" s="17"/>
      <c r="M899" s="19"/>
      <c r="N899" s="17"/>
      <c r="O899" s="19"/>
      <c r="P899" s="17"/>
      <c r="Q899" s="19"/>
      <c r="R899" s="17"/>
      <c r="S899" s="19"/>
      <c r="T899" s="17"/>
      <c r="U899" s="19"/>
      <c r="V899" s="11"/>
      <c r="W899" s="15"/>
      <c r="X899" s="17"/>
    </row>
    <row r="900" spans="1:24" x14ac:dyDescent="0.2">
      <c r="A900" s="44" t="s">
        <v>867</v>
      </c>
      <c r="B900" s="45">
        <v>8.508972</v>
      </c>
      <c r="C900" s="46">
        <v>10</v>
      </c>
      <c r="D900" s="45">
        <v>0.72521000000000002</v>
      </c>
      <c r="E900" s="46">
        <v>9</v>
      </c>
      <c r="F900" s="45">
        <v>1.9970319999999999</v>
      </c>
      <c r="G900" s="46">
        <v>17</v>
      </c>
      <c r="H900" s="45">
        <v>4.180104</v>
      </c>
      <c r="I900" s="46">
        <v>13</v>
      </c>
      <c r="J900" s="45">
        <v>8.508972</v>
      </c>
      <c r="K900" s="46">
        <v>10</v>
      </c>
      <c r="L900" s="45">
        <v>7.1188960000000003</v>
      </c>
      <c r="M900" s="46">
        <v>24</v>
      </c>
      <c r="N900" s="45">
        <v>6.096152</v>
      </c>
      <c r="O900" s="46">
        <v>24</v>
      </c>
      <c r="P900" s="45">
        <v>6.1957690000000003</v>
      </c>
      <c r="Q900" s="46">
        <v>23</v>
      </c>
      <c r="R900" s="45">
        <v>6.2975570000000003</v>
      </c>
      <c r="S900" s="46">
        <v>16</v>
      </c>
      <c r="T900" s="45"/>
      <c r="U900" s="46"/>
      <c r="V900" s="47">
        <v>26138368</v>
      </c>
      <c r="W900" s="48">
        <v>39703</v>
      </c>
      <c r="X900" s="45">
        <v>0.84906000000000004</v>
      </c>
    </row>
    <row r="901" spans="1:24" x14ac:dyDescent="0.2">
      <c r="A901" s="44" t="s">
        <v>868</v>
      </c>
      <c r="B901" s="45">
        <v>8.9803320000000006</v>
      </c>
      <c r="C901" s="46">
        <v>5</v>
      </c>
      <c r="D901" s="45">
        <v>0.73978999999999995</v>
      </c>
      <c r="E901" s="46">
        <v>7</v>
      </c>
      <c r="F901" s="45">
        <v>2.0514359999999998</v>
      </c>
      <c r="G901" s="46">
        <v>12</v>
      </c>
      <c r="H901" s="45">
        <v>4.3443129999999996</v>
      </c>
      <c r="I901" s="46">
        <v>5</v>
      </c>
      <c r="J901" s="45">
        <v>8.9803320000000006</v>
      </c>
      <c r="K901" s="46">
        <v>5</v>
      </c>
      <c r="L901" s="45">
        <v>7.2263909999999996</v>
      </c>
      <c r="M901" s="46">
        <v>22</v>
      </c>
      <c r="N901" s="45">
        <v>5.8662039999999998</v>
      </c>
      <c r="O901" s="46">
        <v>25</v>
      </c>
      <c r="P901" s="45">
        <v>5.7604990000000003</v>
      </c>
      <c r="Q901" s="46">
        <v>25</v>
      </c>
      <c r="R901" s="45">
        <v>5.8914260000000001</v>
      </c>
      <c r="S901" s="46">
        <v>18</v>
      </c>
      <c r="T901" s="45">
        <v>7.1591560000000003</v>
      </c>
      <c r="U901" s="46">
        <v>13</v>
      </c>
      <c r="V901" s="47">
        <v>246880601</v>
      </c>
      <c r="W901" s="48">
        <v>34060</v>
      </c>
      <c r="X901" s="45">
        <v>1.7068160000000001</v>
      </c>
    </row>
    <row r="902" spans="1:24" x14ac:dyDescent="0.2">
      <c r="A902" s="44" t="s">
        <v>869</v>
      </c>
      <c r="B902" s="45">
        <v>6.2844090000000001</v>
      </c>
      <c r="C902" s="46">
        <v>29</v>
      </c>
      <c r="D902" s="45">
        <v>0.60792999999999997</v>
      </c>
      <c r="E902" s="46">
        <v>25</v>
      </c>
      <c r="F902" s="45">
        <v>1.5682499999999999</v>
      </c>
      <c r="G902" s="46">
        <v>29</v>
      </c>
      <c r="H902" s="45">
        <v>3.367963</v>
      </c>
      <c r="I902" s="46">
        <v>29</v>
      </c>
      <c r="J902" s="45">
        <v>6.2844090000000001</v>
      </c>
      <c r="K902" s="46">
        <v>29</v>
      </c>
      <c r="L902" s="45"/>
      <c r="M902" s="46"/>
      <c r="N902" s="45"/>
      <c r="O902" s="46"/>
      <c r="P902" s="45"/>
      <c r="Q902" s="46"/>
      <c r="R902" s="45"/>
      <c r="S902" s="46"/>
      <c r="T902" s="45"/>
      <c r="U902" s="46"/>
      <c r="V902" s="47">
        <v>55600759</v>
      </c>
      <c r="W902" s="48">
        <v>42118</v>
      </c>
      <c r="X902" s="45"/>
    </row>
    <row r="903" spans="1:24" x14ac:dyDescent="0.2">
      <c r="A903" s="44" t="s">
        <v>870</v>
      </c>
      <c r="B903" s="45">
        <v>9.0048790000000007</v>
      </c>
      <c r="C903" s="46">
        <v>4</v>
      </c>
      <c r="D903" s="45">
        <v>0.78408</v>
      </c>
      <c r="E903" s="46">
        <v>2</v>
      </c>
      <c r="F903" s="45">
        <v>1.910077</v>
      </c>
      <c r="G903" s="46">
        <v>24</v>
      </c>
      <c r="H903" s="45">
        <v>4.245196</v>
      </c>
      <c r="I903" s="46">
        <v>8</v>
      </c>
      <c r="J903" s="45">
        <v>9.0048790000000007</v>
      </c>
      <c r="K903" s="46">
        <v>4</v>
      </c>
      <c r="L903" s="45">
        <v>7.5206249999999999</v>
      </c>
      <c r="M903" s="46">
        <v>11</v>
      </c>
      <c r="N903" s="45">
        <v>6.8910590000000003</v>
      </c>
      <c r="O903" s="46">
        <v>13</v>
      </c>
      <c r="P903" s="45">
        <v>6.9728479999999999</v>
      </c>
      <c r="Q903" s="46">
        <v>3</v>
      </c>
      <c r="R903" s="45"/>
      <c r="S903" s="46"/>
      <c r="T903" s="45"/>
      <c r="U903" s="46"/>
      <c r="V903" s="47">
        <v>849713656</v>
      </c>
      <c r="W903" s="48">
        <v>40878</v>
      </c>
      <c r="X903" s="45">
        <v>1.0593900000000001</v>
      </c>
    </row>
    <row r="904" spans="1:24" x14ac:dyDescent="0.2">
      <c r="A904" s="44" t="s">
        <v>871</v>
      </c>
      <c r="B904" s="45">
        <v>8.0442889999999991</v>
      </c>
      <c r="C904" s="46">
        <v>20</v>
      </c>
      <c r="D904" s="45">
        <v>0.69489999999999996</v>
      </c>
      <c r="E904" s="46">
        <v>15</v>
      </c>
      <c r="F904" s="45">
        <v>2.1465160000000001</v>
      </c>
      <c r="G904" s="46">
        <v>3</v>
      </c>
      <c r="H904" s="45">
        <v>4.1539140000000003</v>
      </c>
      <c r="I904" s="46">
        <v>14</v>
      </c>
      <c r="J904" s="45">
        <v>8.0442889999999991</v>
      </c>
      <c r="K904" s="46">
        <v>20</v>
      </c>
      <c r="L904" s="45">
        <v>7.7995549999999998</v>
      </c>
      <c r="M904" s="46">
        <v>6</v>
      </c>
      <c r="N904" s="45">
        <v>7.4195180000000001</v>
      </c>
      <c r="O904" s="46">
        <v>2</v>
      </c>
      <c r="P904" s="45">
        <v>6.8616279999999996</v>
      </c>
      <c r="Q904" s="46">
        <v>6</v>
      </c>
      <c r="R904" s="45">
        <v>6.8428490000000002</v>
      </c>
      <c r="S904" s="46">
        <v>9</v>
      </c>
      <c r="T904" s="45"/>
      <c r="U904" s="46"/>
      <c r="V904" s="47">
        <v>873310621</v>
      </c>
      <c r="W904" s="48">
        <v>39818</v>
      </c>
      <c r="X904" s="45">
        <v>0.28264699999999998</v>
      </c>
    </row>
    <row r="905" spans="1:24" x14ac:dyDescent="0.2">
      <c r="A905" s="44" t="s">
        <v>872</v>
      </c>
      <c r="B905" s="45">
        <v>7.9215249999999999</v>
      </c>
      <c r="C905" s="46">
        <v>24</v>
      </c>
      <c r="D905" s="45">
        <v>0.70848</v>
      </c>
      <c r="E905" s="46">
        <v>13</v>
      </c>
      <c r="F905" s="45">
        <v>2.0564119999999999</v>
      </c>
      <c r="G905" s="46">
        <v>10</v>
      </c>
      <c r="H905" s="45">
        <v>4.1063470000000004</v>
      </c>
      <c r="I905" s="46">
        <v>16</v>
      </c>
      <c r="J905" s="45">
        <v>7.9215249999999999</v>
      </c>
      <c r="K905" s="46">
        <v>24</v>
      </c>
      <c r="L905" s="45">
        <v>7.3524859999999999</v>
      </c>
      <c r="M905" s="46">
        <v>19</v>
      </c>
      <c r="N905" s="45">
        <v>7.0187629999999999</v>
      </c>
      <c r="O905" s="46">
        <v>8</v>
      </c>
      <c r="P905" s="45">
        <v>6.6637389999999996</v>
      </c>
      <c r="Q905" s="46">
        <v>12</v>
      </c>
      <c r="R905" s="45">
        <v>6.9471129999999999</v>
      </c>
      <c r="S905" s="46">
        <v>8</v>
      </c>
      <c r="T905" s="45">
        <v>7.6064040000000004</v>
      </c>
      <c r="U905" s="46">
        <v>9</v>
      </c>
      <c r="V905" s="47">
        <v>1679432193</v>
      </c>
      <c r="W905" s="48">
        <v>36617</v>
      </c>
      <c r="X905" s="45">
        <v>0.26339699999999999</v>
      </c>
    </row>
    <row r="906" spans="1:24" x14ac:dyDescent="0.2">
      <c r="A906" s="44" t="s">
        <v>873</v>
      </c>
      <c r="B906" s="45">
        <v>6.423864</v>
      </c>
      <c r="C906" s="46">
        <v>28</v>
      </c>
      <c r="D906" s="45">
        <v>0.58587999999999996</v>
      </c>
      <c r="E906" s="46">
        <v>27</v>
      </c>
      <c r="F906" s="45">
        <v>1.6837770000000001</v>
      </c>
      <c r="G906" s="46">
        <v>27</v>
      </c>
      <c r="H906" s="45">
        <v>3.3910979999999999</v>
      </c>
      <c r="I906" s="46">
        <v>28</v>
      </c>
      <c r="J906" s="45">
        <v>6.423864</v>
      </c>
      <c r="K906" s="46">
        <v>28</v>
      </c>
      <c r="L906" s="45">
        <v>5.8766309999999997</v>
      </c>
      <c r="M906" s="46">
        <v>27</v>
      </c>
      <c r="N906" s="45">
        <v>5.5178440000000002</v>
      </c>
      <c r="O906" s="46">
        <v>26</v>
      </c>
      <c r="P906" s="45">
        <v>4.9455400000000003</v>
      </c>
      <c r="Q906" s="46">
        <v>26</v>
      </c>
      <c r="R906" s="45">
        <v>4.8380580000000002</v>
      </c>
      <c r="S906" s="46">
        <v>19</v>
      </c>
      <c r="T906" s="45"/>
      <c r="U906" s="46"/>
      <c r="V906" s="47">
        <v>1719083224</v>
      </c>
      <c r="W906" s="48">
        <v>39815</v>
      </c>
      <c r="X906" s="45">
        <v>0.23625499999999999</v>
      </c>
    </row>
    <row r="907" spans="1:24" x14ac:dyDescent="0.2">
      <c r="A907" s="44" t="s">
        <v>874</v>
      </c>
      <c r="B907" s="45">
        <v>7.5664920000000002</v>
      </c>
      <c r="C907" s="46">
        <v>27</v>
      </c>
      <c r="D907" s="45">
        <v>0.65398000000000001</v>
      </c>
      <c r="E907" s="46">
        <v>20</v>
      </c>
      <c r="F907" s="45">
        <v>2.06426</v>
      </c>
      <c r="G907" s="46">
        <v>7</v>
      </c>
      <c r="H907" s="45">
        <v>3.8991910000000001</v>
      </c>
      <c r="I907" s="46">
        <v>25</v>
      </c>
      <c r="J907" s="45">
        <v>7.5664920000000002</v>
      </c>
      <c r="K907" s="46">
        <v>27</v>
      </c>
      <c r="L907" s="45">
        <v>7.2812260000000002</v>
      </c>
      <c r="M907" s="46">
        <v>21</v>
      </c>
      <c r="N907" s="45"/>
      <c r="O907" s="46"/>
      <c r="P907" s="45"/>
      <c r="Q907" s="46"/>
      <c r="R907" s="45"/>
      <c r="S907" s="46"/>
      <c r="T907" s="45"/>
      <c r="U907" s="46"/>
      <c r="V907" s="47">
        <v>180890097</v>
      </c>
      <c r="W907" s="48">
        <v>41662</v>
      </c>
      <c r="X907" s="45"/>
    </row>
    <row r="908" spans="1:24" x14ac:dyDescent="0.2">
      <c r="A908" s="44" t="s">
        <v>875</v>
      </c>
      <c r="B908" s="45">
        <v>8.0135769999999997</v>
      </c>
      <c r="C908" s="46">
        <v>23</v>
      </c>
      <c r="D908" s="45">
        <v>0.58965000000000001</v>
      </c>
      <c r="E908" s="46">
        <v>26</v>
      </c>
      <c r="F908" s="45">
        <v>1.7782089999999999</v>
      </c>
      <c r="G908" s="46">
        <v>26</v>
      </c>
      <c r="H908" s="45">
        <v>3.7259120000000001</v>
      </c>
      <c r="I908" s="46">
        <v>27</v>
      </c>
      <c r="J908" s="45">
        <v>8.0135769999999997</v>
      </c>
      <c r="K908" s="46">
        <v>23</v>
      </c>
      <c r="L908" s="45">
        <v>7.3769299999999998</v>
      </c>
      <c r="M908" s="46">
        <v>18</v>
      </c>
      <c r="N908" s="45">
        <v>6.6679700000000004</v>
      </c>
      <c r="O908" s="46">
        <v>19</v>
      </c>
      <c r="P908" s="45">
        <v>6.7943530000000001</v>
      </c>
      <c r="Q908" s="46">
        <v>8</v>
      </c>
      <c r="R908" s="45">
        <v>7.1358259999999998</v>
      </c>
      <c r="S908" s="46">
        <v>6</v>
      </c>
      <c r="T908" s="45">
        <v>7.7279770000000001</v>
      </c>
      <c r="U908" s="46">
        <v>7</v>
      </c>
      <c r="V908" s="47">
        <v>539993518</v>
      </c>
      <c r="W908" s="48">
        <v>38169</v>
      </c>
      <c r="X908" s="45">
        <v>1.2611840000000001</v>
      </c>
    </row>
    <row r="909" spans="1:24" x14ac:dyDescent="0.2">
      <c r="A909" s="44" t="s">
        <v>876</v>
      </c>
      <c r="B909" s="45">
        <v>8.3416370000000004</v>
      </c>
      <c r="C909" s="46">
        <v>13</v>
      </c>
      <c r="D909" s="45">
        <v>0.70886000000000005</v>
      </c>
      <c r="E909" s="46">
        <v>12</v>
      </c>
      <c r="F909" s="45">
        <v>2.1004040000000002</v>
      </c>
      <c r="G909" s="46">
        <v>5</v>
      </c>
      <c r="H909" s="45">
        <v>4.2447780000000002</v>
      </c>
      <c r="I909" s="46">
        <v>9</v>
      </c>
      <c r="J909" s="45">
        <v>8.3416370000000004</v>
      </c>
      <c r="K909" s="46">
        <v>13</v>
      </c>
      <c r="L909" s="45">
        <v>7.5620779999999996</v>
      </c>
      <c r="M909" s="46">
        <v>8</v>
      </c>
      <c r="N909" s="45">
        <v>7.1228129999999998</v>
      </c>
      <c r="O909" s="46">
        <v>5</v>
      </c>
      <c r="P909" s="45">
        <v>6.6935510000000003</v>
      </c>
      <c r="Q909" s="46">
        <v>11</v>
      </c>
      <c r="R909" s="45">
        <v>6.7939610000000004</v>
      </c>
      <c r="S909" s="46">
        <v>10</v>
      </c>
      <c r="T909" s="45">
        <v>7.8821490000000001</v>
      </c>
      <c r="U909" s="46">
        <v>5</v>
      </c>
      <c r="V909" s="47">
        <v>2390975030</v>
      </c>
      <c r="W909" s="48">
        <v>37151</v>
      </c>
      <c r="X909" s="45">
        <v>0.38376900000000003</v>
      </c>
    </row>
    <row r="910" spans="1:24" x14ac:dyDescent="0.2">
      <c r="A910" s="44" t="s">
        <v>877</v>
      </c>
      <c r="B910" s="45">
        <v>8.1906560000000006</v>
      </c>
      <c r="C910" s="46">
        <v>17</v>
      </c>
      <c r="D910" s="45">
        <v>0.69523000000000001</v>
      </c>
      <c r="E910" s="46">
        <v>14</v>
      </c>
      <c r="F910" s="45">
        <v>2.0561370000000001</v>
      </c>
      <c r="G910" s="46">
        <v>11</v>
      </c>
      <c r="H910" s="45">
        <v>4.296189</v>
      </c>
      <c r="I910" s="46">
        <v>7</v>
      </c>
      <c r="J910" s="45">
        <v>8.1906560000000006</v>
      </c>
      <c r="K910" s="46">
        <v>17</v>
      </c>
      <c r="L910" s="45">
        <v>7.9981650000000002</v>
      </c>
      <c r="M910" s="46">
        <v>3</v>
      </c>
      <c r="N910" s="45">
        <v>6.8187410000000002</v>
      </c>
      <c r="O910" s="46">
        <v>15</v>
      </c>
      <c r="P910" s="45">
        <v>6.9591700000000003</v>
      </c>
      <c r="Q910" s="46">
        <v>4</v>
      </c>
      <c r="R910" s="45">
        <v>7.2553330000000003</v>
      </c>
      <c r="S910" s="46">
        <v>3</v>
      </c>
      <c r="T910" s="45">
        <v>7.9575300000000002</v>
      </c>
      <c r="U910" s="46">
        <v>4</v>
      </c>
      <c r="V910" s="47">
        <v>6921116321</v>
      </c>
      <c r="W910" s="48">
        <v>34374</v>
      </c>
      <c r="X910" s="45">
        <v>1.3448450000000001</v>
      </c>
    </row>
    <row r="911" spans="1:24" x14ac:dyDescent="0.2">
      <c r="A911" s="44" t="s">
        <v>878</v>
      </c>
      <c r="B911" s="45">
        <v>7.8416050000000004</v>
      </c>
      <c r="C911" s="46">
        <v>26</v>
      </c>
      <c r="D911" s="45">
        <v>0.65390999999999999</v>
      </c>
      <c r="E911" s="46">
        <v>21</v>
      </c>
      <c r="F911" s="45">
        <v>1.974343</v>
      </c>
      <c r="G911" s="46">
        <v>21</v>
      </c>
      <c r="H911" s="45">
        <v>3.9777239999999998</v>
      </c>
      <c r="I911" s="46">
        <v>24</v>
      </c>
      <c r="J911" s="45">
        <v>7.8416050000000004</v>
      </c>
      <c r="K911" s="46">
        <v>26</v>
      </c>
      <c r="L911" s="45">
        <v>7.5432399999999999</v>
      </c>
      <c r="M911" s="46">
        <v>10</v>
      </c>
      <c r="N911" s="45">
        <v>6.6093710000000003</v>
      </c>
      <c r="O911" s="46">
        <v>20</v>
      </c>
      <c r="P911" s="45">
        <v>6.0610840000000001</v>
      </c>
      <c r="Q911" s="46">
        <v>24</v>
      </c>
      <c r="R911" s="45">
        <v>6.1970650000000003</v>
      </c>
      <c r="S911" s="46">
        <v>17</v>
      </c>
      <c r="T911" s="45">
        <v>7.2358479999999998</v>
      </c>
      <c r="U911" s="46">
        <v>12</v>
      </c>
      <c r="V911" s="47">
        <v>2394543111</v>
      </c>
      <c r="W911" s="48">
        <v>36710</v>
      </c>
      <c r="X911" s="45">
        <v>0.906358</v>
      </c>
    </row>
    <row r="912" spans="1:24" x14ac:dyDescent="0.2">
      <c r="A912" s="44" t="s">
        <v>879</v>
      </c>
      <c r="B912" s="45">
        <v>8.0263109999999998</v>
      </c>
      <c r="C912" s="46">
        <v>22</v>
      </c>
      <c r="D912" s="45">
        <v>0.69101999999999997</v>
      </c>
      <c r="E912" s="46">
        <v>16</v>
      </c>
      <c r="F912" s="45">
        <v>2.0188069999999998</v>
      </c>
      <c r="G912" s="46">
        <v>15</v>
      </c>
      <c r="H912" s="45">
        <v>4.0383779999999998</v>
      </c>
      <c r="I912" s="46">
        <v>21</v>
      </c>
      <c r="J912" s="45">
        <v>8.0263109999999998</v>
      </c>
      <c r="K912" s="46">
        <v>22</v>
      </c>
      <c r="L912" s="45">
        <v>7.5478500000000004</v>
      </c>
      <c r="M912" s="46">
        <v>9</v>
      </c>
      <c r="N912" s="45">
        <v>6.775868</v>
      </c>
      <c r="O912" s="46">
        <v>17</v>
      </c>
      <c r="P912" s="45">
        <v>6.6091769999999999</v>
      </c>
      <c r="Q912" s="46">
        <v>15</v>
      </c>
      <c r="R912" s="45"/>
      <c r="S912" s="46"/>
      <c r="T912" s="45"/>
      <c r="U912" s="46"/>
      <c r="V912" s="47">
        <v>136821083</v>
      </c>
      <c r="W912" s="48">
        <v>37188</v>
      </c>
      <c r="X912" s="45">
        <v>0.811415</v>
      </c>
    </row>
    <row r="913" spans="1:24" x14ac:dyDescent="0.2">
      <c r="A913" s="44" t="s">
        <v>880</v>
      </c>
      <c r="B913" s="45">
        <v>8.6713319999999996</v>
      </c>
      <c r="C913" s="46">
        <v>8</v>
      </c>
      <c r="D913" s="45">
        <v>0.74948999999999999</v>
      </c>
      <c r="E913" s="46">
        <v>4</v>
      </c>
      <c r="F913" s="45">
        <v>2.217428</v>
      </c>
      <c r="G913" s="46">
        <v>1</v>
      </c>
      <c r="H913" s="45">
        <v>4.3965160000000001</v>
      </c>
      <c r="I913" s="46">
        <v>4</v>
      </c>
      <c r="J913" s="45">
        <v>8.6713319999999996</v>
      </c>
      <c r="K913" s="46">
        <v>8</v>
      </c>
      <c r="L913" s="45">
        <v>7.871899</v>
      </c>
      <c r="M913" s="46">
        <v>4</v>
      </c>
      <c r="N913" s="45">
        <v>7.2818769999999997</v>
      </c>
      <c r="O913" s="46">
        <v>4</v>
      </c>
      <c r="P913" s="45">
        <v>6.8676279999999998</v>
      </c>
      <c r="Q913" s="46">
        <v>5</v>
      </c>
      <c r="R913" s="45">
        <v>7.0000840000000002</v>
      </c>
      <c r="S913" s="46">
        <v>7</v>
      </c>
      <c r="T913" s="45"/>
      <c r="U913" s="46"/>
      <c r="V913" s="47">
        <v>3646118030</v>
      </c>
      <c r="W913" s="48">
        <v>38274</v>
      </c>
      <c r="X913" s="45">
        <v>0.377494</v>
      </c>
    </row>
    <row r="914" spans="1:24" x14ac:dyDescent="0.2">
      <c r="A914" s="44" t="s">
        <v>881</v>
      </c>
      <c r="B914" s="45">
        <v>8.3692139999999995</v>
      </c>
      <c r="C914" s="46">
        <v>11</v>
      </c>
      <c r="D914" s="45">
        <v>0.50283999999999995</v>
      </c>
      <c r="E914" s="46">
        <v>29</v>
      </c>
      <c r="F914" s="45">
        <v>1.610258</v>
      </c>
      <c r="G914" s="46">
        <v>28</v>
      </c>
      <c r="H914" s="45">
        <v>3.7950659999999998</v>
      </c>
      <c r="I914" s="46">
        <v>26</v>
      </c>
      <c r="J914" s="45">
        <v>8.3692139999999995</v>
      </c>
      <c r="K914" s="46">
        <v>11</v>
      </c>
      <c r="L914" s="45">
        <v>6.9748780000000004</v>
      </c>
      <c r="M914" s="46">
        <v>26</v>
      </c>
      <c r="N914" s="45">
        <v>6.7282060000000001</v>
      </c>
      <c r="O914" s="46">
        <v>18</v>
      </c>
      <c r="P914" s="45">
        <v>6.7545830000000002</v>
      </c>
      <c r="Q914" s="46">
        <v>10</v>
      </c>
      <c r="R914" s="45">
        <v>7.2135369999999996</v>
      </c>
      <c r="S914" s="46">
        <v>4</v>
      </c>
      <c r="T914" s="45">
        <v>7.9690459999999996</v>
      </c>
      <c r="U914" s="46">
        <v>3</v>
      </c>
      <c r="V914" s="47">
        <v>518339388</v>
      </c>
      <c r="W914" s="48">
        <v>34731</v>
      </c>
      <c r="X914" s="45">
        <v>1.1010489999999999</v>
      </c>
    </row>
    <row r="915" spans="1:24" x14ac:dyDescent="0.2">
      <c r="A915" s="23" t="s">
        <v>882</v>
      </c>
      <c r="B915" s="24">
        <v>8.0350070000000002</v>
      </c>
      <c r="C915" s="25">
        <v>21</v>
      </c>
      <c r="D915" s="24">
        <v>0.65359</v>
      </c>
      <c r="E915" s="25">
        <v>22</v>
      </c>
      <c r="F915" s="24">
        <v>1.9937339999999999</v>
      </c>
      <c r="G915" s="25">
        <v>18</v>
      </c>
      <c r="H915" s="24">
        <v>4.0589519999999997</v>
      </c>
      <c r="I915" s="25">
        <v>20</v>
      </c>
      <c r="J915" s="24">
        <v>8.0350070000000002</v>
      </c>
      <c r="K915" s="25">
        <v>21</v>
      </c>
      <c r="L915" s="24">
        <v>7.4541639999999996</v>
      </c>
      <c r="M915" s="25">
        <v>15</v>
      </c>
      <c r="N915" s="24">
        <v>6.834956</v>
      </c>
      <c r="O915" s="25">
        <v>14</v>
      </c>
      <c r="P915" s="24">
        <v>6.4598149999999999</v>
      </c>
      <c r="Q915" s="25">
        <v>17</v>
      </c>
      <c r="R915" s="24">
        <v>6.613162</v>
      </c>
      <c r="S915" s="25">
        <v>11</v>
      </c>
      <c r="T915" s="24">
        <v>7.7252289999999997</v>
      </c>
      <c r="U915" s="25">
        <v>8</v>
      </c>
      <c r="V915" s="26">
        <v>21285047860</v>
      </c>
      <c r="W915" s="27">
        <v>38534</v>
      </c>
      <c r="X915" s="24">
        <v>0.48707499999999998</v>
      </c>
    </row>
    <row r="916" spans="1:24" x14ac:dyDescent="0.2">
      <c r="A916" s="23" t="s">
        <v>883</v>
      </c>
      <c r="B916" s="24">
        <v>9.3440300000000001</v>
      </c>
      <c r="C916" s="25">
        <v>3</v>
      </c>
      <c r="D916" s="24">
        <v>0.79305000000000003</v>
      </c>
      <c r="E916" s="25">
        <v>1</v>
      </c>
      <c r="F916" s="24">
        <v>2.1722429999999999</v>
      </c>
      <c r="G916" s="25">
        <v>2</v>
      </c>
      <c r="H916" s="24">
        <v>4.5323279999999997</v>
      </c>
      <c r="I916" s="25">
        <v>2</v>
      </c>
      <c r="J916" s="24">
        <v>9.3440300000000001</v>
      </c>
      <c r="K916" s="25">
        <v>3</v>
      </c>
      <c r="L916" s="24">
        <v>8.1183739999999993</v>
      </c>
      <c r="M916" s="25">
        <v>2</v>
      </c>
      <c r="N916" s="24">
        <v>7.3213400000000002</v>
      </c>
      <c r="O916" s="25">
        <v>3</v>
      </c>
      <c r="P916" s="24">
        <v>7.2199549999999997</v>
      </c>
      <c r="Q916" s="25">
        <v>2</v>
      </c>
      <c r="R916" s="24">
        <v>7.5961530000000002</v>
      </c>
      <c r="S916" s="25">
        <v>1</v>
      </c>
      <c r="T916" s="24"/>
      <c r="U916" s="25"/>
      <c r="V916" s="26">
        <v>69406724</v>
      </c>
      <c r="W916" s="27">
        <v>39399</v>
      </c>
      <c r="X916" s="24">
        <v>0.83399199999999996</v>
      </c>
    </row>
    <row r="917" spans="1:24" x14ac:dyDescent="0.2">
      <c r="A917" s="44" t="s">
        <v>884</v>
      </c>
      <c r="B917" s="45">
        <v>10.170518</v>
      </c>
      <c r="C917" s="46">
        <v>2</v>
      </c>
      <c r="D917" s="45">
        <v>0.73504999999999998</v>
      </c>
      <c r="E917" s="46">
        <v>8</v>
      </c>
      <c r="F917" s="45">
        <v>2.0080170000000002</v>
      </c>
      <c r="G917" s="46">
        <v>16</v>
      </c>
      <c r="H917" s="45">
        <v>4.4573720000000003</v>
      </c>
      <c r="I917" s="46">
        <v>3</v>
      </c>
      <c r="J917" s="45">
        <v>10.170518</v>
      </c>
      <c r="K917" s="46">
        <v>2</v>
      </c>
      <c r="L917" s="45">
        <v>7.0734300000000001</v>
      </c>
      <c r="M917" s="46">
        <v>25</v>
      </c>
      <c r="N917" s="45">
        <v>6.4683700000000002</v>
      </c>
      <c r="O917" s="46">
        <v>23</v>
      </c>
      <c r="P917" s="45">
        <v>6.631265</v>
      </c>
      <c r="Q917" s="46">
        <v>14</v>
      </c>
      <c r="R917" s="45">
        <v>7.144666</v>
      </c>
      <c r="S917" s="46">
        <v>5</v>
      </c>
      <c r="T917" s="45">
        <v>8.0095930000000006</v>
      </c>
      <c r="U917" s="46">
        <v>2</v>
      </c>
      <c r="V917" s="47">
        <v>1138961691</v>
      </c>
      <c r="W917" s="48">
        <v>32620</v>
      </c>
      <c r="X917" s="45">
        <v>1.6007039999999999</v>
      </c>
    </row>
    <row r="918" spans="1:24" x14ac:dyDescent="0.2">
      <c r="A918" s="44" t="s">
        <v>885</v>
      </c>
      <c r="B918" s="45">
        <v>8.1791640000000001</v>
      </c>
      <c r="C918" s="46">
        <v>18</v>
      </c>
      <c r="D918" s="45">
        <v>0.63105999999999995</v>
      </c>
      <c r="E918" s="46">
        <v>24</v>
      </c>
      <c r="F918" s="45">
        <v>1.949932</v>
      </c>
      <c r="G918" s="46">
        <v>23</v>
      </c>
      <c r="H918" s="45">
        <v>4.0808739999999997</v>
      </c>
      <c r="I918" s="46">
        <v>18</v>
      </c>
      <c r="J918" s="45">
        <v>8.1791640000000001</v>
      </c>
      <c r="K918" s="46">
        <v>18</v>
      </c>
      <c r="L918" s="45">
        <v>7.3201280000000004</v>
      </c>
      <c r="M918" s="46">
        <v>20</v>
      </c>
      <c r="N918" s="45">
        <v>6.7959589999999999</v>
      </c>
      <c r="O918" s="46">
        <v>16</v>
      </c>
      <c r="P918" s="45">
        <v>6.307213</v>
      </c>
      <c r="Q918" s="46">
        <v>20</v>
      </c>
      <c r="R918" s="45"/>
      <c r="S918" s="46"/>
      <c r="T918" s="45"/>
      <c r="U918" s="46"/>
      <c r="V918" s="47">
        <v>532305611</v>
      </c>
      <c r="W918" s="48">
        <v>40819</v>
      </c>
      <c r="X918" s="45">
        <v>0.42427399999999998</v>
      </c>
    </row>
    <row r="919" spans="1:24" x14ac:dyDescent="0.2">
      <c r="A919" s="44" t="s">
        <v>886</v>
      </c>
      <c r="B919" s="45">
        <v>8.2161829999999991</v>
      </c>
      <c r="C919" s="46">
        <v>15</v>
      </c>
      <c r="D919" s="45">
        <v>0.71062000000000003</v>
      </c>
      <c r="E919" s="46">
        <v>11</v>
      </c>
      <c r="F919" s="45">
        <v>2.0581140000000002</v>
      </c>
      <c r="G919" s="46">
        <v>9</v>
      </c>
      <c r="H919" s="45">
        <v>4.1908120000000002</v>
      </c>
      <c r="I919" s="46">
        <v>12</v>
      </c>
      <c r="J919" s="45">
        <v>8.2161829999999991</v>
      </c>
      <c r="K919" s="46">
        <v>15</v>
      </c>
      <c r="L919" s="45">
        <v>7.5096109999999996</v>
      </c>
      <c r="M919" s="46">
        <v>13</v>
      </c>
      <c r="N919" s="45">
        <v>7.0391469999999998</v>
      </c>
      <c r="O919" s="46">
        <v>7</v>
      </c>
      <c r="P919" s="45">
        <v>6.5989310000000003</v>
      </c>
      <c r="Q919" s="46">
        <v>16</v>
      </c>
      <c r="R919" s="45">
        <v>6.5880559999999999</v>
      </c>
      <c r="S919" s="46">
        <v>12</v>
      </c>
      <c r="T919" s="45">
        <v>7.7293500000000002</v>
      </c>
      <c r="U919" s="46">
        <v>6</v>
      </c>
      <c r="V919" s="47">
        <v>3494730420</v>
      </c>
      <c r="W919" s="48">
        <v>37803</v>
      </c>
      <c r="X919" s="45">
        <v>0.41628900000000002</v>
      </c>
    </row>
    <row r="920" spans="1:24" x14ac:dyDescent="0.2">
      <c r="A920" s="44" t="s">
        <v>887</v>
      </c>
      <c r="B920" s="45">
        <v>8.3185769999999994</v>
      </c>
      <c r="C920" s="46">
        <v>14</v>
      </c>
      <c r="D920" s="45">
        <v>0.67513999999999996</v>
      </c>
      <c r="E920" s="46">
        <v>17</v>
      </c>
      <c r="F920" s="45">
        <v>2.0725639999999999</v>
      </c>
      <c r="G920" s="46">
        <v>6</v>
      </c>
      <c r="H920" s="45">
        <v>4.2194260000000003</v>
      </c>
      <c r="I920" s="46">
        <v>11</v>
      </c>
      <c r="J920" s="45">
        <v>8.3185769999999994</v>
      </c>
      <c r="K920" s="46">
        <v>14</v>
      </c>
      <c r="L920" s="45">
        <v>7.700977</v>
      </c>
      <c r="M920" s="46">
        <v>7</v>
      </c>
      <c r="N920" s="45">
        <v>6.9270750000000003</v>
      </c>
      <c r="O920" s="46">
        <v>12</v>
      </c>
      <c r="P920" s="45">
        <v>6.7546480000000004</v>
      </c>
      <c r="Q920" s="46">
        <v>9</v>
      </c>
      <c r="R920" s="45"/>
      <c r="S920" s="46"/>
      <c r="T920" s="45"/>
      <c r="U920" s="46"/>
      <c r="V920" s="47">
        <v>441393240</v>
      </c>
      <c r="W920" s="48">
        <v>40274</v>
      </c>
      <c r="X920" s="45">
        <v>0.58893099999999998</v>
      </c>
    </row>
    <row r="921" spans="1:24" x14ac:dyDescent="0.2">
      <c r="A921" s="44" t="s">
        <v>888</v>
      </c>
      <c r="B921" s="45"/>
      <c r="C921" s="46"/>
      <c r="D921" s="45"/>
      <c r="E921" s="46"/>
      <c r="F921" s="45"/>
      <c r="G921" s="46"/>
      <c r="H921" s="45"/>
      <c r="I921" s="46"/>
      <c r="J921" s="45"/>
      <c r="K921" s="46"/>
      <c r="L921" s="45"/>
      <c r="M921" s="46"/>
      <c r="N921" s="45"/>
      <c r="O921" s="46"/>
      <c r="P921" s="45"/>
      <c r="Q921" s="46"/>
      <c r="R921" s="45"/>
      <c r="S921" s="46"/>
      <c r="T921" s="45"/>
      <c r="U921" s="46"/>
      <c r="V921" s="47">
        <v>106269478</v>
      </c>
      <c r="W921" s="48">
        <v>42710</v>
      </c>
      <c r="X921" s="45"/>
    </row>
    <row r="922" spans="1:24" x14ac:dyDescent="0.2">
      <c r="A922" s="44" t="s">
        <v>889</v>
      </c>
      <c r="B922" s="45">
        <v>8.5558069999999997</v>
      </c>
      <c r="C922" s="46">
        <v>9</v>
      </c>
      <c r="D922" s="45">
        <v>0.74007000000000001</v>
      </c>
      <c r="E922" s="46">
        <v>6</v>
      </c>
      <c r="F922" s="45">
        <v>1.833359</v>
      </c>
      <c r="G922" s="46">
        <v>25</v>
      </c>
      <c r="H922" s="45">
        <v>4.0034020000000003</v>
      </c>
      <c r="I922" s="46">
        <v>23</v>
      </c>
      <c r="J922" s="45">
        <v>8.5558069999999997</v>
      </c>
      <c r="K922" s="46">
        <v>9</v>
      </c>
      <c r="L922" s="45">
        <v>7.4484050000000002</v>
      </c>
      <c r="M922" s="46">
        <v>16</v>
      </c>
      <c r="N922" s="45">
        <v>7.1191509999999996</v>
      </c>
      <c r="O922" s="46">
        <v>6</v>
      </c>
      <c r="P922" s="45">
        <v>6.3439569999999996</v>
      </c>
      <c r="Q922" s="46">
        <v>19</v>
      </c>
      <c r="R922" s="45"/>
      <c r="S922" s="46"/>
      <c r="T922" s="45"/>
      <c r="U922" s="46"/>
      <c r="V922" s="47">
        <v>113004798</v>
      </c>
      <c r="W922" s="48">
        <v>40787</v>
      </c>
      <c r="X922" s="45">
        <v>0.53840600000000005</v>
      </c>
    </row>
    <row r="923" spans="1:24" x14ac:dyDescent="0.2">
      <c r="A923" s="44" t="s">
        <v>890</v>
      </c>
      <c r="B923" s="45">
        <v>8.0488739999999996</v>
      </c>
      <c r="C923" s="46">
        <v>19</v>
      </c>
      <c r="D923" s="45">
        <v>0.66413999999999995</v>
      </c>
      <c r="E923" s="46">
        <v>19</v>
      </c>
      <c r="F923" s="45">
        <v>1.9807760000000001</v>
      </c>
      <c r="G923" s="46">
        <v>20</v>
      </c>
      <c r="H923" s="45">
        <v>4.0879880000000002</v>
      </c>
      <c r="I923" s="46">
        <v>17</v>
      </c>
      <c r="J923" s="45">
        <v>8.0488739999999996</v>
      </c>
      <c r="K923" s="46">
        <v>19</v>
      </c>
      <c r="L923" s="45">
        <v>7.4296470000000001</v>
      </c>
      <c r="M923" s="46">
        <v>17</v>
      </c>
      <c r="N923" s="45">
        <v>6.9308269999999998</v>
      </c>
      <c r="O923" s="46">
        <v>11</v>
      </c>
      <c r="P923" s="45">
        <v>6.4036270000000002</v>
      </c>
      <c r="Q923" s="46">
        <v>18</v>
      </c>
      <c r="R923" s="45"/>
      <c r="S923" s="46"/>
      <c r="T923" s="45"/>
      <c r="U923" s="46"/>
      <c r="V923" s="47">
        <v>1849393913</v>
      </c>
      <c r="W923" s="48">
        <v>40819</v>
      </c>
      <c r="X923" s="45">
        <v>0.32176399999999999</v>
      </c>
    </row>
    <row r="924" spans="1:24" x14ac:dyDescent="0.2">
      <c r="A924" s="44" t="s">
        <v>891</v>
      </c>
      <c r="B924" s="45">
        <v>10.433847999999999</v>
      </c>
      <c r="C924" s="46">
        <v>1</v>
      </c>
      <c r="D924" s="45">
        <v>0.76905999999999997</v>
      </c>
      <c r="E924" s="46">
        <v>3</v>
      </c>
      <c r="F924" s="45">
        <v>2.0254789999999998</v>
      </c>
      <c r="G924" s="46">
        <v>14</v>
      </c>
      <c r="H924" s="45">
        <v>4.5527579999999999</v>
      </c>
      <c r="I924" s="46">
        <v>1</v>
      </c>
      <c r="J924" s="45">
        <v>10.433847999999999</v>
      </c>
      <c r="K924" s="46">
        <v>1</v>
      </c>
      <c r="L924" s="45">
        <v>8.2866400000000002</v>
      </c>
      <c r="M924" s="46">
        <v>1</v>
      </c>
      <c r="N924" s="45">
        <v>7.8506770000000001</v>
      </c>
      <c r="O924" s="46">
        <v>1</v>
      </c>
      <c r="P924" s="45">
        <v>7.5992709999999999</v>
      </c>
      <c r="Q924" s="46">
        <v>1</v>
      </c>
      <c r="R924" s="45"/>
      <c r="S924" s="46"/>
      <c r="T924" s="45"/>
      <c r="U924" s="46"/>
      <c r="V924" s="47">
        <v>2517712879</v>
      </c>
      <c r="W924" s="48">
        <v>40666</v>
      </c>
      <c r="X924" s="45">
        <v>1.675116</v>
      </c>
    </row>
    <row r="925" spans="1:24" x14ac:dyDescent="0.2">
      <c r="A925" s="44" t="s">
        <v>892</v>
      </c>
      <c r="B925" s="45">
        <v>8.7633310000000009</v>
      </c>
      <c r="C925" s="46">
        <v>6</v>
      </c>
      <c r="D925" s="45">
        <v>0.72401000000000004</v>
      </c>
      <c r="E925" s="46">
        <v>10</v>
      </c>
      <c r="F925" s="45">
        <v>2.04305</v>
      </c>
      <c r="G925" s="46">
        <v>13</v>
      </c>
      <c r="H925" s="45">
        <v>4.2420689999999999</v>
      </c>
      <c r="I925" s="46">
        <v>10</v>
      </c>
      <c r="J925" s="45">
        <v>8.7633310000000009</v>
      </c>
      <c r="K925" s="46">
        <v>6</v>
      </c>
      <c r="L925" s="45">
        <v>7.5131860000000001</v>
      </c>
      <c r="M925" s="46">
        <v>12</v>
      </c>
      <c r="N925" s="45">
        <v>6.5345409999999999</v>
      </c>
      <c r="O925" s="46">
        <v>22</v>
      </c>
      <c r="P925" s="45">
        <v>6.207681</v>
      </c>
      <c r="Q925" s="46">
        <v>22</v>
      </c>
      <c r="R925" s="45">
        <v>6.5335669999999997</v>
      </c>
      <c r="S925" s="46">
        <v>14</v>
      </c>
      <c r="T925" s="45"/>
      <c r="U925" s="46"/>
      <c r="V925" s="47">
        <v>167972487</v>
      </c>
      <c r="W925" s="48">
        <v>39398</v>
      </c>
      <c r="X925" s="45">
        <v>0.76690499999999995</v>
      </c>
    </row>
    <row r="926" spans="1:24" x14ac:dyDescent="0.2">
      <c r="A926" s="44" t="s">
        <v>893</v>
      </c>
      <c r="B926" s="45">
        <v>7.861421</v>
      </c>
      <c r="C926" s="46">
        <v>25</v>
      </c>
      <c r="D926" s="45">
        <v>0.64349999999999996</v>
      </c>
      <c r="E926" s="46">
        <v>23</v>
      </c>
      <c r="F926" s="45">
        <v>1.9855039999999999</v>
      </c>
      <c r="G926" s="46">
        <v>19</v>
      </c>
      <c r="H926" s="45">
        <v>4.0241550000000004</v>
      </c>
      <c r="I926" s="46">
        <v>22</v>
      </c>
      <c r="J926" s="45">
        <v>7.861421</v>
      </c>
      <c r="K926" s="46">
        <v>25</v>
      </c>
      <c r="L926" s="45">
        <v>7.1746999999999996</v>
      </c>
      <c r="M926" s="46">
        <v>23</v>
      </c>
      <c r="N926" s="45">
        <v>6.5699870000000002</v>
      </c>
      <c r="O926" s="46">
        <v>21</v>
      </c>
      <c r="P926" s="45">
        <v>6.2283109999999997</v>
      </c>
      <c r="Q926" s="46">
        <v>21</v>
      </c>
      <c r="R926" s="45">
        <v>6.3782819999999996</v>
      </c>
      <c r="S926" s="46">
        <v>15</v>
      </c>
      <c r="T926" s="45">
        <v>7.5222030000000002</v>
      </c>
      <c r="U926" s="46">
        <v>11</v>
      </c>
      <c r="V926" s="47">
        <v>3375351006</v>
      </c>
      <c r="W926" s="48">
        <v>39001</v>
      </c>
      <c r="X926" s="45">
        <v>0.47680299999999998</v>
      </c>
    </row>
    <row r="927" spans="1:24" x14ac:dyDescent="0.2">
      <c r="A927" s="44" t="s">
        <v>894</v>
      </c>
      <c r="B927" s="45">
        <v>8.1977189999999993</v>
      </c>
      <c r="C927" s="46">
        <v>16</v>
      </c>
      <c r="D927" s="45">
        <v>0.54513999999999996</v>
      </c>
      <c r="E927" s="46">
        <v>28</v>
      </c>
      <c r="F927" s="45">
        <v>2.0581499999999999</v>
      </c>
      <c r="G927" s="46">
        <v>8</v>
      </c>
      <c r="H927" s="45">
        <v>4.1112469999999997</v>
      </c>
      <c r="I927" s="46">
        <v>15</v>
      </c>
      <c r="J927" s="45">
        <v>8.1977189999999993</v>
      </c>
      <c r="K927" s="46">
        <v>16</v>
      </c>
      <c r="L927" s="45">
        <v>7.4659700000000004</v>
      </c>
      <c r="M927" s="46">
        <v>14</v>
      </c>
      <c r="N927" s="45">
        <v>6.9791590000000001</v>
      </c>
      <c r="O927" s="46">
        <v>9</v>
      </c>
      <c r="P927" s="45">
        <v>6.648339</v>
      </c>
      <c r="Q927" s="46">
        <v>13</v>
      </c>
      <c r="R927" s="45">
        <v>6.5689760000000001</v>
      </c>
      <c r="S927" s="46">
        <v>13</v>
      </c>
      <c r="T927" s="45">
        <v>7.5494019999999997</v>
      </c>
      <c r="U927" s="46">
        <v>10</v>
      </c>
      <c r="V927" s="47">
        <v>6547968948</v>
      </c>
      <c r="W927" s="48">
        <v>28796</v>
      </c>
      <c r="X927" s="45">
        <v>0.36240099999999997</v>
      </c>
    </row>
    <row r="928" spans="1:24" x14ac:dyDescent="0.2">
      <c r="A928" s="44" t="s">
        <v>895</v>
      </c>
      <c r="B928" s="45">
        <v>8.7005219999999994</v>
      </c>
      <c r="C928" s="46">
        <v>7</v>
      </c>
      <c r="D928" s="45">
        <v>0.74851999999999996</v>
      </c>
      <c r="E928" s="46">
        <v>5</v>
      </c>
      <c r="F928" s="45">
        <v>2.1073499999999998</v>
      </c>
      <c r="G928" s="46">
        <v>4</v>
      </c>
      <c r="H928" s="45">
        <v>4.319045</v>
      </c>
      <c r="I928" s="46">
        <v>6</v>
      </c>
      <c r="J928" s="45">
        <v>8.7005219999999994</v>
      </c>
      <c r="K928" s="46">
        <v>7</v>
      </c>
      <c r="L928" s="45">
        <v>7.8381660000000002</v>
      </c>
      <c r="M928" s="46">
        <v>5</v>
      </c>
      <c r="N928" s="45">
        <v>6.9506100000000002</v>
      </c>
      <c r="O928" s="46">
        <v>10</v>
      </c>
      <c r="P928" s="45">
        <v>6.8480049999999997</v>
      </c>
      <c r="Q928" s="46">
        <v>7</v>
      </c>
      <c r="R928" s="45">
        <v>7.3745979999999998</v>
      </c>
      <c r="S928" s="46">
        <v>2</v>
      </c>
      <c r="T928" s="45">
        <v>8.098001</v>
      </c>
      <c r="U928" s="46">
        <v>1</v>
      </c>
      <c r="V928" s="47">
        <v>21648373014</v>
      </c>
      <c r="W928" s="48">
        <v>31901</v>
      </c>
      <c r="X928" s="45">
        <v>1.0317289999999999</v>
      </c>
    </row>
    <row r="929" spans="1:24" x14ac:dyDescent="0.2">
      <c r="A929" s="44" t="s">
        <v>896</v>
      </c>
      <c r="B929" s="45">
        <v>8.3416800000000002</v>
      </c>
      <c r="C929" s="46">
        <v>12</v>
      </c>
      <c r="D929" s="45">
        <v>0.67001999999999995</v>
      </c>
      <c r="E929" s="46">
        <v>18</v>
      </c>
      <c r="F929" s="45">
        <v>1.9547330000000001</v>
      </c>
      <c r="G929" s="46">
        <v>22</v>
      </c>
      <c r="H929" s="45">
        <v>4.076956</v>
      </c>
      <c r="I929" s="46">
        <v>19</v>
      </c>
      <c r="J929" s="45">
        <v>8.3416800000000002</v>
      </c>
      <c r="K929" s="46">
        <v>12</v>
      </c>
      <c r="L929" s="45"/>
      <c r="M929" s="46"/>
      <c r="N929" s="45"/>
      <c r="O929" s="46"/>
      <c r="P929" s="45"/>
      <c r="Q929" s="46"/>
      <c r="R929" s="45"/>
      <c r="S929" s="46"/>
      <c r="T929" s="45"/>
      <c r="U929" s="46"/>
      <c r="V929" s="47">
        <v>1843746042</v>
      </c>
      <c r="W929" s="48">
        <v>42095</v>
      </c>
      <c r="X929" s="45"/>
    </row>
    <row r="930" spans="1:24" s="20" customFormat="1" x14ac:dyDescent="0.2">
      <c r="A930" s="49" t="s">
        <v>866</v>
      </c>
      <c r="B930" s="50">
        <v>8.3119859999999992</v>
      </c>
      <c r="C930" s="51"/>
      <c r="D930" s="50">
        <v>0.68255999999999994</v>
      </c>
      <c r="E930" s="51"/>
      <c r="F930" s="50">
        <v>1.9818629999999999</v>
      </c>
      <c r="G930" s="51"/>
      <c r="H930" s="50">
        <v>4.1064670000000003</v>
      </c>
      <c r="I930" s="51"/>
      <c r="J930" s="50">
        <v>8.3119859999999992</v>
      </c>
      <c r="K930" s="51"/>
      <c r="L930" s="50">
        <v>7.3768739999999999</v>
      </c>
      <c r="M930" s="51"/>
      <c r="N930" s="50">
        <v>6.760205</v>
      </c>
      <c r="O930" s="51"/>
      <c r="P930" s="50">
        <v>6.5088980000000003</v>
      </c>
      <c r="Q930" s="51"/>
      <c r="R930" s="50">
        <v>6.7114209999999996</v>
      </c>
      <c r="S930" s="51"/>
      <c r="T930" s="50">
        <v>7.6201160000000003</v>
      </c>
      <c r="U930" s="51"/>
      <c r="V930" s="52"/>
      <c r="W930" s="53">
        <v>29006</v>
      </c>
      <c r="X930" s="50">
        <v>0.54498800000000003</v>
      </c>
    </row>
    <row r="931" spans="1:24" s="20" customFormat="1" x14ac:dyDescent="0.2">
      <c r="A931" s="49" t="s">
        <v>210</v>
      </c>
      <c r="B931" s="50">
        <v>8.3226130000000005</v>
      </c>
      <c r="C931" s="51"/>
      <c r="D931" s="50">
        <v>0.68255900000000003</v>
      </c>
      <c r="E931" s="51"/>
      <c r="F931" s="50">
        <v>1.981943</v>
      </c>
      <c r="G931" s="51"/>
      <c r="H931" s="50">
        <v>4.1075889999999999</v>
      </c>
      <c r="I931" s="51"/>
      <c r="J931" s="50">
        <v>8.3226130000000005</v>
      </c>
      <c r="K931" s="51"/>
      <c r="L931" s="50">
        <v>7.4586759999999996</v>
      </c>
      <c r="M931" s="51"/>
      <c r="N931" s="50">
        <v>6.8129299999999997</v>
      </c>
      <c r="O931" s="51"/>
      <c r="P931" s="50">
        <v>6.5534840000000001</v>
      </c>
      <c r="Q931" s="51"/>
      <c r="R931" s="50">
        <v>6.6952769999999999</v>
      </c>
      <c r="S931" s="51"/>
      <c r="T931" s="50">
        <v>7.7055300000000004</v>
      </c>
      <c r="U931" s="51"/>
      <c r="V931" s="52">
        <v>2910353137.03333</v>
      </c>
      <c r="W931" s="53"/>
      <c r="X931" s="50">
        <v>0.77338700000000005</v>
      </c>
    </row>
    <row r="932" spans="1:24" s="21" customFormat="1" x14ac:dyDescent="0.2">
      <c r="A932" s="54" t="s">
        <v>211</v>
      </c>
      <c r="B932" s="51">
        <v>29</v>
      </c>
      <c r="C932" s="51"/>
      <c r="D932" s="51">
        <v>29</v>
      </c>
      <c r="E932" s="51"/>
      <c r="F932" s="51">
        <v>29</v>
      </c>
      <c r="G932" s="51"/>
      <c r="H932" s="51">
        <v>29</v>
      </c>
      <c r="I932" s="51"/>
      <c r="J932" s="51">
        <v>29</v>
      </c>
      <c r="K932" s="51"/>
      <c r="L932" s="51">
        <v>27</v>
      </c>
      <c r="M932" s="51"/>
      <c r="N932" s="51">
        <v>26</v>
      </c>
      <c r="O932" s="51"/>
      <c r="P932" s="51">
        <v>26</v>
      </c>
      <c r="Q932" s="51"/>
      <c r="R932" s="51">
        <v>19</v>
      </c>
      <c r="S932" s="51"/>
      <c r="T932" s="51">
        <v>13</v>
      </c>
      <c r="U932" s="51"/>
      <c r="V932" s="55">
        <v>30</v>
      </c>
      <c r="W932" s="51"/>
      <c r="X932" s="51">
        <v>26</v>
      </c>
    </row>
    <row r="933" spans="1:24" x14ac:dyDescent="0.2">
      <c r="A933" s="5"/>
      <c r="B933" s="16"/>
      <c r="C933" s="14"/>
      <c r="D933" s="16"/>
      <c r="E933" s="14"/>
      <c r="F933" s="16"/>
      <c r="G933" s="14"/>
      <c r="H933" s="16"/>
      <c r="I933" s="14"/>
      <c r="J933" s="16"/>
      <c r="K933" s="14"/>
      <c r="L933" s="16"/>
      <c r="M933" s="14"/>
      <c r="N933" s="16"/>
      <c r="O933" s="14"/>
      <c r="P933" s="16"/>
      <c r="Q933" s="14"/>
      <c r="R933" s="16"/>
      <c r="S933" s="14"/>
      <c r="T933" s="16"/>
      <c r="U933" s="14"/>
      <c r="V933" s="10"/>
      <c r="W933" s="13"/>
      <c r="X933" s="16"/>
    </row>
    <row r="934" spans="1:24" s="8" customFormat="1" x14ac:dyDescent="0.2">
      <c r="A934" s="7" t="s">
        <v>897</v>
      </c>
      <c r="B934" s="17"/>
      <c r="C934" s="19"/>
      <c r="D934" s="17"/>
      <c r="E934" s="19"/>
      <c r="F934" s="17"/>
      <c r="G934" s="19"/>
      <c r="H934" s="17"/>
      <c r="I934" s="19"/>
      <c r="J934" s="17"/>
      <c r="K934" s="19"/>
      <c r="L934" s="17"/>
      <c r="M934" s="19"/>
      <c r="N934" s="17"/>
      <c r="O934" s="19"/>
      <c r="P934" s="17"/>
      <c r="Q934" s="19"/>
      <c r="R934" s="17"/>
      <c r="S934" s="19"/>
      <c r="T934" s="17"/>
      <c r="U934" s="19"/>
      <c r="V934" s="11"/>
      <c r="W934" s="15"/>
      <c r="X934" s="17"/>
    </row>
    <row r="935" spans="1:24" x14ac:dyDescent="0.2">
      <c r="A935" s="44" t="s">
        <v>898</v>
      </c>
      <c r="B935" s="45">
        <v>7.6280859999999997</v>
      </c>
      <c r="C935" s="46">
        <v>11</v>
      </c>
      <c r="D935" s="45">
        <v>0.64105999999999996</v>
      </c>
      <c r="E935" s="46">
        <v>14</v>
      </c>
      <c r="F935" s="45">
        <v>1.9139409999999999</v>
      </c>
      <c r="G935" s="46">
        <v>11</v>
      </c>
      <c r="H935" s="45">
        <v>3.860716</v>
      </c>
      <c r="I935" s="46">
        <v>13</v>
      </c>
      <c r="J935" s="45">
        <v>7.6280859999999997</v>
      </c>
      <c r="K935" s="46">
        <v>11</v>
      </c>
      <c r="L935" s="45">
        <v>7.0184730000000002</v>
      </c>
      <c r="M935" s="46">
        <v>13</v>
      </c>
      <c r="N935" s="45">
        <v>6.4493580000000001</v>
      </c>
      <c r="O935" s="46">
        <v>23</v>
      </c>
      <c r="P935" s="45">
        <v>5.9098660000000001</v>
      </c>
      <c r="Q935" s="46">
        <v>23</v>
      </c>
      <c r="R935" s="45">
        <v>5.9837660000000001</v>
      </c>
      <c r="S935" s="46">
        <v>22</v>
      </c>
      <c r="T935" s="45">
        <v>7.1778719999999998</v>
      </c>
      <c r="U935" s="46">
        <v>14</v>
      </c>
      <c r="V935" s="47">
        <v>61637371930</v>
      </c>
      <c r="W935" s="48">
        <v>35552</v>
      </c>
      <c r="X935" s="45">
        <v>0.323106</v>
      </c>
    </row>
    <row r="936" spans="1:24" x14ac:dyDescent="0.2">
      <c r="A936" s="44" t="s">
        <v>899</v>
      </c>
      <c r="B936" s="45">
        <v>7.6344859999999999</v>
      </c>
      <c r="C936" s="46">
        <v>8</v>
      </c>
      <c r="D936" s="45">
        <v>0.65668000000000004</v>
      </c>
      <c r="E936" s="46">
        <v>6</v>
      </c>
      <c r="F936" s="45">
        <v>1.9524999999999999</v>
      </c>
      <c r="G936" s="46">
        <v>6</v>
      </c>
      <c r="H936" s="45">
        <v>3.9166970000000001</v>
      </c>
      <c r="I936" s="46">
        <v>7</v>
      </c>
      <c r="J936" s="45">
        <v>7.6344859999999999</v>
      </c>
      <c r="K936" s="46">
        <v>8</v>
      </c>
      <c r="L936" s="45">
        <v>7.1164360000000002</v>
      </c>
      <c r="M936" s="46">
        <v>8</v>
      </c>
      <c r="N936" s="45">
        <v>6.764875</v>
      </c>
      <c r="O936" s="46">
        <v>6</v>
      </c>
      <c r="P936" s="45">
        <v>6.1936390000000001</v>
      </c>
      <c r="Q936" s="46">
        <v>7</v>
      </c>
      <c r="R936" s="45">
        <v>6.2529380000000003</v>
      </c>
      <c r="S936" s="46">
        <v>5</v>
      </c>
      <c r="T936" s="45">
        <v>7.4563280000000001</v>
      </c>
      <c r="U936" s="46">
        <v>3</v>
      </c>
      <c r="V936" s="47">
        <v>13574200563</v>
      </c>
      <c r="W936" s="48">
        <v>37074</v>
      </c>
      <c r="X936" s="45">
        <v>0.207014</v>
      </c>
    </row>
    <row r="937" spans="1:24" x14ac:dyDescent="0.2">
      <c r="A937" s="44" t="s">
        <v>900</v>
      </c>
      <c r="B937" s="45">
        <v>7.6294829999999996</v>
      </c>
      <c r="C937" s="46">
        <v>10</v>
      </c>
      <c r="D937" s="45">
        <v>0.63644999999999996</v>
      </c>
      <c r="E937" s="46">
        <v>19</v>
      </c>
      <c r="F937" s="45">
        <v>1.9281999999999999</v>
      </c>
      <c r="G937" s="46">
        <v>9</v>
      </c>
      <c r="H937" s="45">
        <v>3.8616009999999998</v>
      </c>
      <c r="I937" s="46">
        <v>12</v>
      </c>
      <c r="J937" s="45">
        <v>7.6294829999999996</v>
      </c>
      <c r="K937" s="46">
        <v>10</v>
      </c>
      <c r="L937" s="45">
        <v>7.09063</v>
      </c>
      <c r="M937" s="46">
        <v>9</v>
      </c>
      <c r="N937" s="45">
        <v>6.6845559999999997</v>
      </c>
      <c r="O937" s="46">
        <v>8</v>
      </c>
      <c r="P937" s="45">
        <v>6.1001190000000003</v>
      </c>
      <c r="Q937" s="46">
        <v>9</v>
      </c>
      <c r="R937" s="45">
        <v>6.1299229999999998</v>
      </c>
      <c r="S937" s="46">
        <v>9</v>
      </c>
      <c r="T937" s="45"/>
      <c r="U937" s="46"/>
      <c r="V937" s="47">
        <v>2146245439</v>
      </c>
      <c r="W937" s="48">
        <v>39387</v>
      </c>
      <c r="X937" s="45">
        <v>0.22181999999999999</v>
      </c>
    </row>
    <row r="938" spans="1:24" x14ac:dyDescent="0.2">
      <c r="A938" s="44" t="s">
        <v>901</v>
      </c>
      <c r="B938" s="45">
        <v>7.6907100000000002</v>
      </c>
      <c r="C938" s="46">
        <v>7</v>
      </c>
      <c r="D938" s="45">
        <v>0.69749000000000005</v>
      </c>
      <c r="E938" s="46">
        <v>2</v>
      </c>
      <c r="F938" s="45">
        <v>2.0119129999999998</v>
      </c>
      <c r="G938" s="46">
        <v>2</v>
      </c>
      <c r="H938" s="45">
        <v>3.9799069999999999</v>
      </c>
      <c r="I938" s="46">
        <v>3</v>
      </c>
      <c r="J938" s="45">
        <v>7.6907100000000002</v>
      </c>
      <c r="K938" s="46">
        <v>7</v>
      </c>
      <c r="L938" s="45">
        <v>7.0491440000000001</v>
      </c>
      <c r="M938" s="46">
        <v>12</v>
      </c>
      <c r="N938" s="45">
        <v>6.603186</v>
      </c>
      <c r="O938" s="46">
        <v>10</v>
      </c>
      <c r="P938" s="45">
        <v>6.0653079999999999</v>
      </c>
      <c r="Q938" s="46">
        <v>11</v>
      </c>
      <c r="R938" s="45">
        <v>6.0931009999999999</v>
      </c>
      <c r="S938" s="46">
        <v>10</v>
      </c>
      <c r="T938" s="45"/>
      <c r="U938" s="46"/>
      <c r="V938" s="47">
        <v>565042576</v>
      </c>
      <c r="W938" s="48">
        <v>39722</v>
      </c>
      <c r="X938" s="45">
        <v>0.28251300000000001</v>
      </c>
    </row>
    <row r="939" spans="1:24" x14ac:dyDescent="0.2">
      <c r="A939" s="44" t="s">
        <v>902</v>
      </c>
      <c r="B939" s="45">
        <v>7.833844</v>
      </c>
      <c r="C939" s="46">
        <v>3</v>
      </c>
      <c r="D939" s="45">
        <v>0.67020000000000002</v>
      </c>
      <c r="E939" s="46">
        <v>4</v>
      </c>
      <c r="F939" s="45">
        <v>1.9800949999999999</v>
      </c>
      <c r="G939" s="46">
        <v>4</v>
      </c>
      <c r="H939" s="45">
        <v>3.9815659999999999</v>
      </c>
      <c r="I939" s="46">
        <v>2</v>
      </c>
      <c r="J939" s="45">
        <v>7.833844</v>
      </c>
      <c r="K939" s="46">
        <v>3</v>
      </c>
      <c r="L939" s="45">
        <v>7.3238979999999998</v>
      </c>
      <c r="M939" s="46">
        <v>2</v>
      </c>
      <c r="N939" s="45">
        <v>6.9220509999999997</v>
      </c>
      <c r="O939" s="46">
        <v>2</v>
      </c>
      <c r="P939" s="45">
        <v>6.4036179999999998</v>
      </c>
      <c r="Q939" s="46">
        <v>2</v>
      </c>
      <c r="R939" s="45">
        <v>6.4273499999999997</v>
      </c>
      <c r="S939" s="46">
        <v>2</v>
      </c>
      <c r="T939" s="45">
        <v>7.6317110000000001</v>
      </c>
      <c r="U939" s="46">
        <v>1</v>
      </c>
      <c r="V939" s="47">
        <v>719823556</v>
      </c>
      <c r="W939" s="48">
        <v>38775</v>
      </c>
      <c r="X939" s="45">
        <v>0.22661600000000001</v>
      </c>
    </row>
    <row r="940" spans="1:24" x14ac:dyDescent="0.2">
      <c r="A940" s="44" t="s">
        <v>903</v>
      </c>
      <c r="B940" s="45">
        <v>7.2705650000000004</v>
      </c>
      <c r="C940" s="46">
        <v>27</v>
      </c>
      <c r="D940" s="45">
        <v>0.63297999999999999</v>
      </c>
      <c r="E940" s="46">
        <v>22</v>
      </c>
      <c r="F940" s="45">
        <v>1.851982</v>
      </c>
      <c r="G940" s="46">
        <v>26</v>
      </c>
      <c r="H940" s="45">
        <v>3.8337400000000001</v>
      </c>
      <c r="I940" s="46">
        <v>15</v>
      </c>
      <c r="J940" s="45">
        <v>7.2705650000000004</v>
      </c>
      <c r="K940" s="46">
        <v>27</v>
      </c>
      <c r="L940" s="45"/>
      <c r="M940" s="46"/>
      <c r="N940" s="45"/>
      <c r="O940" s="46"/>
      <c r="P940" s="45"/>
      <c r="Q940" s="46"/>
      <c r="R940" s="45"/>
      <c r="S940" s="46"/>
      <c r="T940" s="45"/>
      <c r="U940" s="46"/>
      <c r="V940" s="47">
        <v>55548753</v>
      </c>
      <c r="W940" s="48">
        <v>42047</v>
      </c>
      <c r="X940" s="45"/>
    </row>
    <row r="941" spans="1:24" x14ac:dyDescent="0.2">
      <c r="A941" s="44" t="s">
        <v>904</v>
      </c>
      <c r="B941" s="45">
        <v>7.7175209999999996</v>
      </c>
      <c r="C941" s="46">
        <v>6</v>
      </c>
      <c r="D941" s="45">
        <v>0.66876000000000002</v>
      </c>
      <c r="E941" s="46">
        <v>5</v>
      </c>
      <c r="F941" s="45">
        <v>1.9831970000000001</v>
      </c>
      <c r="G941" s="46">
        <v>3</v>
      </c>
      <c r="H941" s="45">
        <v>3.9304679999999999</v>
      </c>
      <c r="I941" s="46">
        <v>6</v>
      </c>
      <c r="J941" s="45">
        <v>7.7175209999999996</v>
      </c>
      <c r="K941" s="46">
        <v>6</v>
      </c>
      <c r="L941" s="45">
        <v>7.1675370000000003</v>
      </c>
      <c r="M941" s="46">
        <v>6</v>
      </c>
      <c r="N941" s="45">
        <v>6.7614989999999997</v>
      </c>
      <c r="O941" s="46">
        <v>7</v>
      </c>
      <c r="P941" s="45">
        <v>6.1983899999999998</v>
      </c>
      <c r="Q941" s="46">
        <v>6</v>
      </c>
      <c r="R941" s="45">
        <v>6.2204059999999997</v>
      </c>
      <c r="S941" s="46">
        <v>7</v>
      </c>
      <c r="T941" s="45">
        <v>7.3816790000000001</v>
      </c>
      <c r="U941" s="46">
        <v>5</v>
      </c>
      <c r="V941" s="47">
        <v>9014190611</v>
      </c>
      <c r="W941" s="48">
        <v>36434</v>
      </c>
      <c r="X941" s="45">
        <v>0.225887</v>
      </c>
    </row>
    <row r="942" spans="1:24" x14ac:dyDescent="0.2">
      <c r="A942" s="44" t="s">
        <v>905</v>
      </c>
      <c r="B942" s="45">
        <v>7.4547169999999996</v>
      </c>
      <c r="C942" s="46">
        <v>19</v>
      </c>
      <c r="D942" s="45">
        <v>0.63717999999999997</v>
      </c>
      <c r="E942" s="46">
        <v>17</v>
      </c>
      <c r="F942" s="45">
        <v>1.896169</v>
      </c>
      <c r="G942" s="46">
        <v>20</v>
      </c>
      <c r="H942" s="45">
        <v>3.7992400000000002</v>
      </c>
      <c r="I942" s="46">
        <v>22</v>
      </c>
      <c r="J942" s="45">
        <v>7.4547169999999996</v>
      </c>
      <c r="K942" s="46">
        <v>19</v>
      </c>
      <c r="L942" s="45">
        <v>6.955546</v>
      </c>
      <c r="M942" s="46">
        <v>19</v>
      </c>
      <c r="N942" s="45">
        <v>6.5452950000000003</v>
      </c>
      <c r="O942" s="46">
        <v>18</v>
      </c>
      <c r="P942" s="45">
        <v>6.0069860000000004</v>
      </c>
      <c r="Q942" s="46">
        <v>18</v>
      </c>
      <c r="R942" s="45">
        <v>6.026643</v>
      </c>
      <c r="S942" s="46">
        <v>17</v>
      </c>
      <c r="T942" s="45"/>
      <c r="U942" s="46"/>
      <c r="V942" s="47">
        <v>1892825781</v>
      </c>
      <c r="W942" s="48">
        <v>39391</v>
      </c>
      <c r="X942" s="45">
        <v>0.21867700000000001</v>
      </c>
    </row>
    <row r="943" spans="1:24" x14ac:dyDescent="0.2">
      <c r="A943" s="44" t="s">
        <v>906</v>
      </c>
      <c r="B943" s="45">
        <v>7.5134730000000003</v>
      </c>
      <c r="C943" s="46">
        <v>16</v>
      </c>
      <c r="D943" s="45">
        <v>0.63988999999999996</v>
      </c>
      <c r="E943" s="46">
        <v>15</v>
      </c>
      <c r="F943" s="45">
        <v>1.9125540000000001</v>
      </c>
      <c r="G943" s="46">
        <v>12</v>
      </c>
      <c r="H943" s="45">
        <v>3.8384870000000002</v>
      </c>
      <c r="I943" s="46">
        <v>14</v>
      </c>
      <c r="J943" s="45">
        <v>7.5134730000000003</v>
      </c>
      <c r="K943" s="46">
        <v>16</v>
      </c>
      <c r="L943" s="45">
        <v>6.9689800000000002</v>
      </c>
      <c r="M943" s="46">
        <v>16</v>
      </c>
      <c r="N943" s="45">
        <v>6.5901360000000002</v>
      </c>
      <c r="O943" s="46">
        <v>11</v>
      </c>
      <c r="P943" s="45">
        <v>6.0566890000000004</v>
      </c>
      <c r="Q943" s="46">
        <v>12</v>
      </c>
      <c r="R943" s="45">
        <v>6.0105009999999996</v>
      </c>
      <c r="S943" s="46">
        <v>20</v>
      </c>
      <c r="T943" s="45">
        <v>7.1407350000000003</v>
      </c>
      <c r="U943" s="46">
        <v>17</v>
      </c>
      <c r="V943" s="47">
        <v>3372627234</v>
      </c>
      <c r="W943" s="48">
        <v>37013</v>
      </c>
      <c r="X943" s="45">
        <v>0.214779</v>
      </c>
    </row>
    <row r="944" spans="1:24" x14ac:dyDescent="0.2">
      <c r="A944" s="44" t="s">
        <v>907</v>
      </c>
      <c r="B944" s="45">
        <v>7.6329039999999999</v>
      </c>
      <c r="C944" s="46">
        <v>9</v>
      </c>
      <c r="D944" s="45">
        <v>0.64114000000000004</v>
      </c>
      <c r="E944" s="46">
        <v>13</v>
      </c>
      <c r="F944" s="45">
        <v>1.9302870000000001</v>
      </c>
      <c r="G944" s="46">
        <v>8</v>
      </c>
      <c r="H944" s="45">
        <v>3.893097</v>
      </c>
      <c r="I944" s="46">
        <v>9</v>
      </c>
      <c r="J944" s="45">
        <v>7.6329039999999999</v>
      </c>
      <c r="K944" s="46">
        <v>9</v>
      </c>
      <c r="L944" s="45">
        <v>7.0708450000000003</v>
      </c>
      <c r="M944" s="46">
        <v>10</v>
      </c>
      <c r="N944" s="45">
        <v>6.6730260000000001</v>
      </c>
      <c r="O944" s="46">
        <v>9</v>
      </c>
      <c r="P944" s="45">
        <v>6.1406330000000002</v>
      </c>
      <c r="Q944" s="46">
        <v>8</v>
      </c>
      <c r="R944" s="45">
        <v>6.25021</v>
      </c>
      <c r="S944" s="46">
        <v>6</v>
      </c>
      <c r="T944" s="45">
        <v>7.4306679999999998</v>
      </c>
      <c r="U944" s="46">
        <v>4</v>
      </c>
      <c r="V944" s="47">
        <v>222129671</v>
      </c>
      <c r="W944" s="48">
        <v>36434</v>
      </c>
      <c r="X944" s="45">
        <v>0.22340299999999999</v>
      </c>
    </row>
    <row r="945" spans="1:24" x14ac:dyDescent="0.2">
      <c r="A945" s="44" t="s">
        <v>908</v>
      </c>
      <c r="B945" s="45">
        <v>7.7935790000000003</v>
      </c>
      <c r="C945" s="46">
        <v>5</v>
      </c>
      <c r="D945" s="45">
        <v>0.64193999999999996</v>
      </c>
      <c r="E945" s="46">
        <v>12</v>
      </c>
      <c r="F945" s="45">
        <v>1.908309</v>
      </c>
      <c r="G945" s="46">
        <v>15</v>
      </c>
      <c r="H945" s="45">
        <v>3.9075030000000002</v>
      </c>
      <c r="I945" s="46">
        <v>8</v>
      </c>
      <c r="J945" s="45">
        <v>7.7935790000000003</v>
      </c>
      <c r="K945" s="46">
        <v>5</v>
      </c>
      <c r="L945" s="45">
        <v>7.2305089999999996</v>
      </c>
      <c r="M945" s="46">
        <v>4</v>
      </c>
      <c r="N945" s="45"/>
      <c r="O945" s="46"/>
      <c r="P945" s="45"/>
      <c r="Q945" s="46"/>
      <c r="R945" s="45"/>
      <c r="S945" s="46"/>
      <c r="T945" s="45"/>
      <c r="U945" s="46"/>
      <c r="V945" s="47">
        <v>427874668</v>
      </c>
      <c r="W945" s="48">
        <v>41662</v>
      </c>
      <c r="X945" s="45"/>
    </row>
    <row r="946" spans="1:24" x14ac:dyDescent="0.2">
      <c r="A946" s="44" t="s">
        <v>909</v>
      </c>
      <c r="B946" s="45"/>
      <c r="C946" s="46"/>
      <c r="D946" s="45"/>
      <c r="E946" s="46"/>
      <c r="F946" s="45"/>
      <c r="G946" s="46"/>
      <c r="H946" s="45"/>
      <c r="I946" s="46"/>
      <c r="J946" s="45"/>
      <c r="K946" s="46"/>
      <c r="L946" s="45"/>
      <c r="M946" s="46"/>
      <c r="N946" s="45"/>
      <c r="O946" s="46"/>
      <c r="P946" s="45"/>
      <c r="Q946" s="46"/>
      <c r="R946" s="45"/>
      <c r="S946" s="46"/>
      <c r="T946" s="45"/>
      <c r="U946" s="46"/>
      <c r="V946" s="47">
        <v>52560615</v>
      </c>
      <c r="W946" s="48">
        <v>42170</v>
      </c>
      <c r="X946" s="45"/>
    </row>
    <row r="947" spans="1:24" x14ac:dyDescent="0.2">
      <c r="A947" s="44" t="s">
        <v>910</v>
      </c>
      <c r="B947" s="45"/>
      <c r="C947" s="46"/>
      <c r="D947" s="45">
        <v>0.59902999999999995</v>
      </c>
      <c r="E947" s="46">
        <v>30</v>
      </c>
      <c r="F947" s="45">
        <v>1.8391709999999999</v>
      </c>
      <c r="G947" s="46">
        <v>29</v>
      </c>
      <c r="H947" s="45"/>
      <c r="I947" s="46"/>
      <c r="J947" s="45"/>
      <c r="K947" s="46"/>
      <c r="L947" s="45"/>
      <c r="M947" s="46"/>
      <c r="N947" s="45"/>
      <c r="O947" s="46"/>
      <c r="P947" s="45"/>
      <c r="Q947" s="46"/>
      <c r="R947" s="45"/>
      <c r="S947" s="46"/>
      <c r="T947" s="45"/>
      <c r="U947" s="46"/>
      <c r="V947" s="47">
        <v>509421</v>
      </c>
      <c r="W947" s="48">
        <v>42642</v>
      </c>
      <c r="X947" s="45"/>
    </row>
    <row r="948" spans="1:24" x14ac:dyDescent="0.2">
      <c r="A948" s="44" t="s">
        <v>911</v>
      </c>
      <c r="B948" s="45">
        <v>7.5041310000000001</v>
      </c>
      <c r="C948" s="46">
        <v>17</v>
      </c>
      <c r="D948" s="45">
        <v>0.64912999999999998</v>
      </c>
      <c r="E948" s="46">
        <v>10</v>
      </c>
      <c r="F948" s="45">
        <v>1.9117930000000001</v>
      </c>
      <c r="G948" s="46">
        <v>13</v>
      </c>
      <c r="H948" s="45">
        <v>3.8237709999999998</v>
      </c>
      <c r="I948" s="46">
        <v>19</v>
      </c>
      <c r="J948" s="45">
        <v>7.5041310000000001</v>
      </c>
      <c r="K948" s="46">
        <v>17</v>
      </c>
      <c r="L948" s="45">
        <v>7.0005490000000004</v>
      </c>
      <c r="M948" s="46">
        <v>14</v>
      </c>
      <c r="N948" s="45">
        <v>6.576079</v>
      </c>
      <c r="O948" s="46">
        <v>14</v>
      </c>
      <c r="P948" s="45">
        <v>6.0177659999999999</v>
      </c>
      <c r="Q948" s="46">
        <v>16</v>
      </c>
      <c r="R948" s="45">
        <v>6.0694549999999996</v>
      </c>
      <c r="S948" s="46">
        <v>13</v>
      </c>
      <c r="T948" s="45">
        <v>7.2699980000000002</v>
      </c>
      <c r="U948" s="46">
        <v>8</v>
      </c>
      <c r="V948" s="47">
        <v>29071672873</v>
      </c>
      <c r="W948" s="48">
        <v>35552</v>
      </c>
      <c r="X948" s="45">
        <v>0.22697400000000001</v>
      </c>
    </row>
    <row r="949" spans="1:24" x14ac:dyDescent="0.2">
      <c r="A949" s="44" t="s">
        <v>912</v>
      </c>
      <c r="B949" s="45">
        <v>7.307455</v>
      </c>
      <c r="C949" s="46">
        <v>26</v>
      </c>
      <c r="D949" s="45">
        <v>0.62290000000000001</v>
      </c>
      <c r="E949" s="46">
        <v>28</v>
      </c>
      <c r="F949" s="45">
        <v>1.849302</v>
      </c>
      <c r="G949" s="46">
        <v>27</v>
      </c>
      <c r="H949" s="45">
        <v>3.7249789999999998</v>
      </c>
      <c r="I949" s="46">
        <v>27</v>
      </c>
      <c r="J949" s="45">
        <v>7.307455</v>
      </c>
      <c r="K949" s="46">
        <v>26</v>
      </c>
      <c r="L949" s="45">
        <v>6.8353380000000001</v>
      </c>
      <c r="M949" s="46">
        <v>23</v>
      </c>
      <c r="N949" s="45">
        <v>6.4844109999999997</v>
      </c>
      <c r="O949" s="46">
        <v>22</v>
      </c>
      <c r="P949" s="45">
        <v>5.9566030000000003</v>
      </c>
      <c r="Q949" s="46">
        <v>22</v>
      </c>
      <c r="R949" s="45">
        <v>6.011908</v>
      </c>
      <c r="S949" s="46">
        <v>19</v>
      </c>
      <c r="T949" s="45"/>
      <c r="U949" s="46"/>
      <c r="V949" s="47">
        <v>392506633</v>
      </c>
      <c r="W949" s="48">
        <v>37438</v>
      </c>
      <c r="X949" s="45">
        <v>0.197736</v>
      </c>
    </row>
    <row r="950" spans="1:24" x14ac:dyDescent="0.2">
      <c r="A950" s="44" t="s">
        <v>913</v>
      </c>
      <c r="B950" s="45">
        <v>8.0741379999999996</v>
      </c>
      <c r="C950" s="46">
        <v>1</v>
      </c>
      <c r="D950" s="45">
        <v>1.0307999999999999</v>
      </c>
      <c r="E950" s="46">
        <v>1</v>
      </c>
      <c r="F950" s="45">
        <v>2.1948059999999998</v>
      </c>
      <c r="G950" s="46">
        <v>1</v>
      </c>
      <c r="H950" s="45">
        <v>4.0853219999999997</v>
      </c>
      <c r="I950" s="46">
        <v>1</v>
      </c>
      <c r="J950" s="45">
        <v>8.0741379999999996</v>
      </c>
      <c r="K950" s="46">
        <v>1</v>
      </c>
      <c r="L950" s="45">
        <v>7.4694750000000001</v>
      </c>
      <c r="M950" s="46">
        <v>1</v>
      </c>
      <c r="N950" s="45">
        <v>7.1333770000000003</v>
      </c>
      <c r="O950" s="46">
        <v>1</v>
      </c>
      <c r="P950" s="45">
        <v>6.5050850000000002</v>
      </c>
      <c r="Q950" s="46">
        <v>1</v>
      </c>
      <c r="R950" s="45">
        <v>6.6153440000000003</v>
      </c>
      <c r="S950" s="46">
        <v>1</v>
      </c>
      <c r="T950" s="45"/>
      <c r="U950" s="46"/>
      <c r="V950" s="47"/>
      <c r="W950" s="48">
        <v>39174</v>
      </c>
      <c r="X950" s="45">
        <v>0.34407399999999999</v>
      </c>
    </row>
    <row r="951" spans="1:24" x14ac:dyDescent="0.2">
      <c r="A951" s="44" t="s">
        <v>914</v>
      </c>
      <c r="B951" s="45">
        <v>7.4095760000000004</v>
      </c>
      <c r="C951" s="46">
        <v>21</v>
      </c>
      <c r="D951" s="45">
        <v>0.61168</v>
      </c>
      <c r="E951" s="46">
        <v>29</v>
      </c>
      <c r="F951" s="45">
        <v>1.8439289999999999</v>
      </c>
      <c r="G951" s="46">
        <v>28</v>
      </c>
      <c r="H951" s="45">
        <v>3.740046</v>
      </c>
      <c r="I951" s="46">
        <v>26</v>
      </c>
      <c r="J951" s="45">
        <v>7.4095760000000004</v>
      </c>
      <c r="K951" s="46">
        <v>21</v>
      </c>
      <c r="L951" s="45">
        <v>6.9477979999999997</v>
      </c>
      <c r="M951" s="46">
        <v>21</v>
      </c>
      <c r="N951" s="45">
        <v>6.536556</v>
      </c>
      <c r="O951" s="46">
        <v>20</v>
      </c>
      <c r="P951" s="45">
        <v>5.986847</v>
      </c>
      <c r="Q951" s="46">
        <v>21</v>
      </c>
      <c r="R951" s="45">
        <v>6.0561020000000001</v>
      </c>
      <c r="S951" s="46">
        <v>14</v>
      </c>
      <c r="T951" s="45">
        <v>7.2574059999999996</v>
      </c>
      <c r="U951" s="46">
        <v>11</v>
      </c>
      <c r="V951" s="47">
        <v>8538930413</v>
      </c>
      <c r="W951" s="48">
        <v>36166</v>
      </c>
      <c r="X951" s="45">
        <v>0.21678700000000001</v>
      </c>
    </row>
    <row r="952" spans="1:24" x14ac:dyDescent="0.2">
      <c r="A952" s="23" t="s">
        <v>915</v>
      </c>
      <c r="B952" s="24">
        <v>7.542179</v>
      </c>
      <c r="C952" s="25">
        <v>14</v>
      </c>
      <c r="D952" s="24">
        <v>0.64990000000000003</v>
      </c>
      <c r="E952" s="25">
        <v>9</v>
      </c>
      <c r="F952" s="24">
        <v>1.911459</v>
      </c>
      <c r="G952" s="25">
        <v>14</v>
      </c>
      <c r="H952" s="24">
        <v>3.830705</v>
      </c>
      <c r="I952" s="25">
        <v>17</v>
      </c>
      <c r="J952" s="24">
        <v>7.542179</v>
      </c>
      <c r="K952" s="25">
        <v>14</v>
      </c>
      <c r="L952" s="24">
        <v>6.9662179999999996</v>
      </c>
      <c r="M952" s="25">
        <v>17</v>
      </c>
      <c r="N952" s="24">
        <v>6.5668439999999997</v>
      </c>
      <c r="O952" s="25">
        <v>16</v>
      </c>
      <c r="P952" s="24">
        <v>6.0226410000000001</v>
      </c>
      <c r="Q952" s="25">
        <v>15</v>
      </c>
      <c r="R952" s="24">
        <v>6.0818700000000003</v>
      </c>
      <c r="S952" s="25">
        <v>12</v>
      </c>
      <c r="T952" s="24">
        <v>7.2958040000000004</v>
      </c>
      <c r="U952" s="25">
        <v>6</v>
      </c>
      <c r="V952" s="26">
        <v>9765995069</v>
      </c>
      <c r="W952" s="27">
        <v>36616</v>
      </c>
      <c r="X952" s="24">
        <v>0.224382</v>
      </c>
    </row>
    <row r="953" spans="1:24" x14ac:dyDescent="0.2">
      <c r="A953" s="44" t="s">
        <v>916</v>
      </c>
      <c r="B953" s="45">
        <v>7.4381199999999996</v>
      </c>
      <c r="C953" s="46">
        <v>20</v>
      </c>
      <c r="D953" s="45">
        <v>0.63456999999999997</v>
      </c>
      <c r="E953" s="46">
        <v>21</v>
      </c>
      <c r="F953" s="45">
        <v>1.8978600000000001</v>
      </c>
      <c r="G953" s="46">
        <v>18</v>
      </c>
      <c r="H953" s="45">
        <v>3.8007979999999999</v>
      </c>
      <c r="I953" s="46">
        <v>21</v>
      </c>
      <c r="J953" s="45">
        <v>7.4381199999999996</v>
      </c>
      <c r="K953" s="46">
        <v>20</v>
      </c>
      <c r="L953" s="45">
        <v>6.954866</v>
      </c>
      <c r="M953" s="46">
        <v>20</v>
      </c>
      <c r="N953" s="45">
        <v>6.557048</v>
      </c>
      <c r="O953" s="46">
        <v>17</v>
      </c>
      <c r="P953" s="45">
        <v>5.9969219999999996</v>
      </c>
      <c r="Q953" s="46">
        <v>19</v>
      </c>
      <c r="R953" s="45">
        <v>6.0097529999999999</v>
      </c>
      <c r="S953" s="46">
        <v>21</v>
      </c>
      <c r="T953" s="45">
        <v>7.1757720000000003</v>
      </c>
      <c r="U953" s="46">
        <v>15</v>
      </c>
      <c r="V953" s="47">
        <v>565542056</v>
      </c>
      <c r="W953" s="48">
        <v>37162</v>
      </c>
      <c r="X953" s="45">
        <v>0.214281</v>
      </c>
    </row>
    <row r="954" spans="1:24" x14ac:dyDescent="0.2">
      <c r="A954" s="44" t="s">
        <v>917</v>
      </c>
      <c r="B954" s="45">
        <v>8.0669520000000006</v>
      </c>
      <c r="C954" s="46">
        <v>2</v>
      </c>
      <c r="D954" s="45">
        <v>0.65583000000000002</v>
      </c>
      <c r="E954" s="46">
        <v>8</v>
      </c>
      <c r="F954" s="45">
        <v>1.9631780000000001</v>
      </c>
      <c r="G954" s="46">
        <v>5</v>
      </c>
      <c r="H954" s="45">
        <v>3.9374950000000002</v>
      </c>
      <c r="I954" s="46">
        <v>4</v>
      </c>
      <c r="J954" s="45">
        <v>8.0669520000000006</v>
      </c>
      <c r="K954" s="46">
        <v>2</v>
      </c>
      <c r="L954" s="45">
        <v>7.2634629999999998</v>
      </c>
      <c r="M954" s="46">
        <v>3</v>
      </c>
      <c r="N954" s="45">
        <v>6.7686270000000004</v>
      </c>
      <c r="O954" s="46">
        <v>5</v>
      </c>
      <c r="P954" s="45">
        <v>6.2212199999999998</v>
      </c>
      <c r="Q954" s="46">
        <v>5</v>
      </c>
      <c r="R954" s="45">
        <v>6.2835349999999996</v>
      </c>
      <c r="S954" s="46">
        <v>4</v>
      </c>
      <c r="T954" s="45">
        <v>7.4981819999999999</v>
      </c>
      <c r="U954" s="46">
        <v>2</v>
      </c>
      <c r="V954" s="47">
        <v>732160</v>
      </c>
      <c r="W954" s="48">
        <v>37561</v>
      </c>
      <c r="X954" s="45">
        <v>0.33669199999999999</v>
      </c>
    </row>
    <row r="955" spans="1:24" x14ac:dyDescent="0.2">
      <c r="A955" s="44" t="s">
        <v>918</v>
      </c>
      <c r="B955" s="45">
        <v>7.6026980000000002</v>
      </c>
      <c r="C955" s="46">
        <v>12</v>
      </c>
      <c r="D955" s="45">
        <v>0.62949999999999995</v>
      </c>
      <c r="E955" s="46">
        <v>26</v>
      </c>
      <c r="F955" s="45">
        <v>1.902579</v>
      </c>
      <c r="G955" s="46">
        <v>17</v>
      </c>
      <c r="H955" s="45">
        <v>3.8210920000000002</v>
      </c>
      <c r="I955" s="46">
        <v>20</v>
      </c>
      <c r="J955" s="45">
        <v>7.6026980000000002</v>
      </c>
      <c r="K955" s="46">
        <v>12</v>
      </c>
      <c r="L955" s="45">
        <v>6.9747700000000004</v>
      </c>
      <c r="M955" s="46">
        <v>15</v>
      </c>
      <c r="N955" s="45">
        <v>6.5450860000000004</v>
      </c>
      <c r="O955" s="46">
        <v>19</v>
      </c>
      <c r="P955" s="45">
        <v>5.9885630000000001</v>
      </c>
      <c r="Q955" s="46">
        <v>20</v>
      </c>
      <c r="R955" s="45">
        <v>6.0261269999999998</v>
      </c>
      <c r="S955" s="46">
        <v>18</v>
      </c>
      <c r="T955" s="45">
        <v>7.2714509999999999</v>
      </c>
      <c r="U955" s="46">
        <v>7</v>
      </c>
      <c r="V955" s="47">
        <v>10493507312</v>
      </c>
      <c r="W955" s="48">
        <v>36033</v>
      </c>
      <c r="X955" s="45">
        <v>0.24249200000000001</v>
      </c>
    </row>
    <row r="956" spans="1:24" x14ac:dyDescent="0.2">
      <c r="A956" s="44" t="s">
        <v>919</v>
      </c>
      <c r="B956" s="45">
        <v>7.3374449999999998</v>
      </c>
      <c r="C956" s="46">
        <v>24</v>
      </c>
      <c r="D956" s="45">
        <v>0.68240000000000001</v>
      </c>
      <c r="E956" s="46">
        <v>3</v>
      </c>
      <c r="F956" s="45">
        <v>1.897068</v>
      </c>
      <c r="G956" s="46">
        <v>19</v>
      </c>
      <c r="H956" s="45">
        <v>3.7435200000000002</v>
      </c>
      <c r="I956" s="46">
        <v>25</v>
      </c>
      <c r="J956" s="45">
        <v>7.3374449999999998</v>
      </c>
      <c r="K956" s="46">
        <v>24</v>
      </c>
      <c r="L956" s="45">
        <v>6.8201489999999998</v>
      </c>
      <c r="M956" s="46">
        <v>24</v>
      </c>
      <c r="N956" s="45">
        <v>6.4222939999999999</v>
      </c>
      <c r="O956" s="46">
        <v>24</v>
      </c>
      <c r="P956" s="45">
        <v>5.8861160000000003</v>
      </c>
      <c r="Q956" s="46">
        <v>24</v>
      </c>
      <c r="R956" s="45">
        <v>5.96732</v>
      </c>
      <c r="S956" s="46">
        <v>23</v>
      </c>
      <c r="T956" s="45">
        <v>7.1801779999999997</v>
      </c>
      <c r="U956" s="46">
        <v>13</v>
      </c>
      <c r="V956" s="47">
        <v>389389143</v>
      </c>
      <c r="W956" s="48">
        <v>37047</v>
      </c>
      <c r="X956" s="45">
        <v>0.22081600000000001</v>
      </c>
    </row>
    <row r="957" spans="1:24" x14ac:dyDescent="0.2">
      <c r="A957" s="44" t="s">
        <v>920</v>
      </c>
      <c r="B957" s="45">
        <v>7.8091460000000001</v>
      </c>
      <c r="C957" s="46">
        <v>4</v>
      </c>
      <c r="D957" s="45">
        <v>0.65605999999999998</v>
      </c>
      <c r="E957" s="46">
        <v>7</v>
      </c>
      <c r="F957" s="45">
        <v>1.950615</v>
      </c>
      <c r="G957" s="46">
        <v>7</v>
      </c>
      <c r="H957" s="45">
        <v>3.934434</v>
      </c>
      <c r="I957" s="46">
        <v>5</v>
      </c>
      <c r="J957" s="45">
        <v>7.8091460000000001</v>
      </c>
      <c r="K957" s="46">
        <v>4</v>
      </c>
      <c r="L957" s="45">
        <v>7.1921189999999999</v>
      </c>
      <c r="M957" s="46">
        <v>5</v>
      </c>
      <c r="N957" s="45">
        <v>6.8116969999999997</v>
      </c>
      <c r="O957" s="46">
        <v>4</v>
      </c>
      <c r="P957" s="45">
        <v>6.24404</v>
      </c>
      <c r="Q957" s="46">
        <v>4</v>
      </c>
      <c r="R957" s="45">
        <v>6.3484319999999999</v>
      </c>
      <c r="S957" s="46">
        <v>3</v>
      </c>
      <c r="T957" s="45"/>
      <c r="U957" s="46"/>
      <c r="V957" s="47">
        <v>1925188913</v>
      </c>
      <c r="W957" s="48">
        <v>40085</v>
      </c>
      <c r="X957" s="45">
        <v>0.23247699999999999</v>
      </c>
    </row>
    <row r="958" spans="1:24" x14ac:dyDescent="0.2">
      <c r="A958" s="44" t="s">
        <v>921</v>
      </c>
      <c r="B958" s="45">
        <v>7.3487150000000003</v>
      </c>
      <c r="C958" s="46">
        <v>23</v>
      </c>
      <c r="D958" s="45">
        <v>0.63112999999999997</v>
      </c>
      <c r="E958" s="46">
        <v>23</v>
      </c>
      <c r="F958" s="45">
        <v>1.8877349999999999</v>
      </c>
      <c r="G958" s="46">
        <v>23</v>
      </c>
      <c r="H958" s="45">
        <v>3.770473</v>
      </c>
      <c r="I958" s="46">
        <v>24</v>
      </c>
      <c r="J958" s="45">
        <v>7.3487150000000003</v>
      </c>
      <c r="K958" s="46">
        <v>23</v>
      </c>
      <c r="L958" s="45">
        <v>6.8170060000000001</v>
      </c>
      <c r="M958" s="46">
        <v>25</v>
      </c>
      <c r="N958" s="45">
        <v>6.5256910000000001</v>
      </c>
      <c r="O958" s="46">
        <v>21</v>
      </c>
      <c r="P958" s="45">
        <v>6.0841789999999998</v>
      </c>
      <c r="Q958" s="46">
        <v>10</v>
      </c>
      <c r="R958" s="45">
        <v>6.1735930000000003</v>
      </c>
      <c r="S958" s="46">
        <v>8</v>
      </c>
      <c r="T958" s="45"/>
      <c r="U958" s="46"/>
      <c r="V958" s="47">
        <v>7935849</v>
      </c>
      <c r="W958" s="48">
        <v>39959</v>
      </c>
      <c r="X958" s="45">
        <v>0.19780200000000001</v>
      </c>
    </row>
    <row r="959" spans="1:24" x14ac:dyDescent="0.2">
      <c r="A959" s="44" t="s">
        <v>922</v>
      </c>
      <c r="B959" s="45">
        <v>7.2586149999999998</v>
      </c>
      <c r="C959" s="46">
        <v>28</v>
      </c>
      <c r="D959" s="45">
        <v>0.62834000000000001</v>
      </c>
      <c r="E959" s="46">
        <v>27</v>
      </c>
      <c r="F959" s="45">
        <v>1.860347</v>
      </c>
      <c r="G959" s="46">
        <v>25</v>
      </c>
      <c r="H959" s="45">
        <v>3.713184</v>
      </c>
      <c r="I959" s="46">
        <v>28</v>
      </c>
      <c r="J959" s="45">
        <v>7.2586149999999998</v>
      </c>
      <c r="K959" s="46">
        <v>28</v>
      </c>
      <c r="L959" s="45">
        <v>6.7104369999999998</v>
      </c>
      <c r="M959" s="46">
        <v>27</v>
      </c>
      <c r="N959" s="45">
        <v>6.3269029999999997</v>
      </c>
      <c r="O959" s="46">
        <v>26</v>
      </c>
      <c r="P959" s="45">
        <v>5.8636999999999997</v>
      </c>
      <c r="Q959" s="46">
        <v>25</v>
      </c>
      <c r="R959" s="45">
        <v>5.9258259999999998</v>
      </c>
      <c r="S959" s="46">
        <v>24</v>
      </c>
      <c r="T959" s="45">
        <v>7.1706370000000001</v>
      </c>
      <c r="U959" s="46">
        <v>16</v>
      </c>
      <c r="V959" s="47">
        <v>3965996929</v>
      </c>
      <c r="W959" s="48">
        <v>37355</v>
      </c>
      <c r="X959" s="45">
        <v>0.21466099999999999</v>
      </c>
    </row>
    <row r="960" spans="1:24" x14ac:dyDescent="0.2">
      <c r="A960" s="44" t="s">
        <v>923</v>
      </c>
      <c r="B960" s="45">
        <v>7.4058130000000002</v>
      </c>
      <c r="C960" s="46">
        <v>22</v>
      </c>
      <c r="D960" s="45">
        <v>0.63636000000000004</v>
      </c>
      <c r="E960" s="46">
        <v>20</v>
      </c>
      <c r="F960" s="45">
        <v>1.8854660000000001</v>
      </c>
      <c r="G960" s="46">
        <v>24</v>
      </c>
      <c r="H960" s="45">
        <v>3.7801779999999998</v>
      </c>
      <c r="I960" s="46">
        <v>23</v>
      </c>
      <c r="J960" s="45">
        <v>7.4058130000000002</v>
      </c>
      <c r="K960" s="46">
        <v>22</v>
      </c>
      <c r="L960" s="45">
        <v>6.9467439999999998</v>
      </c>
      <c r="M960" s="46">
        <v>22</v>
      </c>
      <c r="N960" s="45">
        <v>6.5823330000000002</v>
      </c>
      <c r="O960" s="46">
        <v>13</v>
      </c>
      <c r="P960" s="45">
        <v>6.0077350000000003</v>
      </c>
      <c r="Q960" s="46">
        <v>17</v>
      </c>
      <c r="R960" s="45">
        <v>6.0473340000000002</v>
      </c>
      <c r="S960" s="46">
        <v>16</v>
      </c>
      <c r="T960" s="45">
        <v>7.2600290000000003</v>
      </c>
      <c r="U960" s="46">
        <v>10</v>
      </c>
      <c r="V960" s="47">
        <v>4222094603</v>
      </c>
      <c r="W960" s="48">
        <v>36087</v>
      </c>
      <c r="X960" s="45">
        <v>0.20324800000000001</v>
      </c>
    </row>
    <row r="961" spans="1:24" x14ac:dyDescent="0.2">
      <c r="A961" s="44" t="s">
        <v>924</v>
      </c>
      <c r="B961" s="45">
        <v>7.5302959999999999</v>
      </c>
      <c r="C961" s="46">
        <v>15</v>
      </c>
      <c r="D961" s="45">
        <v>0.62978000000000001</v>
      </c>
      <c r="E961" s="46">
        <v>25</v>
      </c>
      <c r="F961" s="45">
        <v>1.8889689999999999</v>
      </c>
      <c r="G961" s="46">
        <v>22</v>
      </c>
      <c r="H961" s="45">
        <v>3.8244129999999998</v>
      </c>
      <c r="I961" s="46">
        <v>18</v>
      </c>
      <c r="J961" s="45">
        <v>7.5302959999999999</v>
      </c>
      <c r="K961" s="46">
        <v>15</v>
      </c>
      <c r="L961" s="45">
        <v>7.137524</v>
      </c>
      <c r="M961" s="46">
        <v>7</v>
      </c>
      <c r="N961" s="45">
        <v>6.8592769999999996</v>
      </c>
      <c r="O961" s="46">
        <v>3</v>
      </c>
      <c r="P961" s="45">
        <v>6.3754600000000003</v>
      </c>
      <c r="Q961" s="46">
        <v>3</v>
      </c>
      <c r="R961" s="45"/>
      <c r="S961" s="46"/>
      <c r="T961" s="45"/>
      <c r="U961" s="46"/>
      <c r="V961" s="47">
        <v>1265270910</v>
      </c>
      <c r="W961" s="48">
        <v>40452</v>
      </c>
      <c r="X961" s="45">
        <v>0.16534599999999999</v>
      </c>
    </row>
    <row r="962" spans="1:24" x14ac:dyDescent="0.2">
      <c r="A962" s="44" t="s">
        <v>925</v>
      </c>
      <c r="B962" s="45"/>
      <c r="C962" s="46"/>
      <c r="D962" s="45">
        <v>0.63705000000000001</v>
      </c>
      <c r="E962" s="46">
        <v>18</v>
      </c>
      <c r="F962" s="45">
        <v>1.889292</v>
      </c>
      <c r="G962" s="46">
        <v>21</v>
      </c>
      <c r="H962" s="45">
        <v>3.8817050000000002</v>
      </c>
      <c r="I962" s="46">
        <v>10</v>
      </c>
      <c r="J962" s="45"/>
      <c r="K962" s="46"/>
      <c r="L962" s="45"/>
      <c r="M962" s="46"/>
      <c r="N962" s="45"/>
      <c r="O962" s="46"/>
      <c r="P962" s="45"/>
      <c r="Q962" s="46"/>
      <c r="R962" s="45"/>
      <c r="S962" s="46"/>
      <c r="T962" s="45"/>
      <c r="U962" s="46"/>
      <c r="V962" s="47"/>
      <c r="W962" s="48">
        <v>42461</v>
      </c>
      <c r="X962" s="45"/>
    </row>
    <row r="963" spans="1:24" x14ac:dyDescent="0.2">
      <c r="A963" s="44" t="s">
        <v>926</v>
      </c>
      <c r="B963" s="45"/>
      <c r="C963" s="46"/>
      <c r="D963" s="45"/>
      <c r="E963" s="46"/>
      <c r="F963" s="45"/>
      <c r="G963" s="46"/>
      <c r="H963" s="45"/>
      <c r="I963" s="46"/>
      <c r="J963" s="45"/>
      <c r="K963" s="46"/>
      <c r="L963" s="45"/>
      <c r="M963" s="46"/>
      <c r="N963" s="45"/>
      <c r="O963" s="46"/>
      <c r="P963" s="45"/>
      <c r="Q963" s="46"/>
      <c r="R963" s="45"/>
      <c r="S963" s="46"/>
      <c r="T963" s="45"/>
      <c r="U963" s="46"/>
      <c r="V963" s="47">
        <v>114001993</v>
      </c>
      <c r="W963" s="48">
        <v>42705</v>
      </c>
      <c r="X963" s="45"/>
    </row>
    <row r="964" spans="1:24" x14ac:dyDescent="0.2">
      <c r="A964" s="44" t="s">
        <v>927</v>
      </c>
      <c r="B964" s="45">
        <v>7.4952079999999999</v>
      </c>
      <c r="C964" s="46">
        <v>18</v>
      </c>
      <c r="D964" s="45">
        <v>0.63739999999999997</v>
      </c>
      <c r="E964" s="46">
        <v>16</v>
      </c>
      <c r="F964" s="45">
        <v>1.9036310000000001</v>
      </c>
      <c r="G964" s="46">
        <v>16</v>
      </c>
      <c r="H964" s="45">
        <v>3.8307880000000001</v>
      </c>
      <c r="I964" s="46">
        <v>16</v>
      </c>
      <c r="J964" s="45">
        <v>7.4952079999999999</v>
      </c>
      <c r="K964" s="46">
        <v>18</v>
      </c>
      <c r="L964" s="45">
        <v>6.9576140000000004</v>
      </c>
      <c r="M964" s="46">
        <v>18</v>
      </c>
      <c r="N964" s="45">
        <v>6.571777</v>
      </c>
      <c r="O964" s="46">
        <v>15</v>
      </c>
      <c r="P964" s="45">
        <v>6.0414560000000002</v>
      </c>
      <c r="Q964" s="46">
        <v>14</v>
      </c>
      <c r="R964" s="45">
        <v>6.0477220000000003</v>
      </c>
      <c r="S964" s="46">
        <v>15</v>
      </c>
      <c r="T964" s="45">
        <v>7.2059379999999997</v>
      </c>
      <c r="U964" s="46">
        <v>12</v>
      </c>
      <c r="V964" s="47">
        <v>7626314738</v>
      </c>
      <c r="W964" s="48">
        <v>35551</v>
      </c>
      <c r="X964" s="45">
        <v>0.216779</v>
      </c>
    </row>
    <row r="965" spans="1:24" x14ac:dyDescent="0.2">
      <c r="A965" s="44" t="s">
        <v>928</v>
      </c>
      <c r="B965" s="45">
        <v>7.5932380000000004</v>
      </c>
      <c r="C965" s="46">
        <v>13</v>
      </c>
      <c r="D965" s="45">
        <v>0.64300000000000002</v>
      </c>
      <c r="E965" s="46">
        <v>11</v>
      </c>
      <c r="F965" s="45">
        <v>1.9234599999999999</v>
      </c>
      <c r="G965" s="46">
        <v>10</v>
      </c>
      <c r="H965" s="45">
        <v>3.863089</v>
      </c>
      <c r="I965" s="46">
        <v>11</v>
      </c>
      <c r="J965" s="45">
        <v>7.5932380000000004</v>
      </c>
      <c r="K965" s="46">
        <v>13</v>
      </c>
      <c r="L965" s="45">
        <v>7.0495210000000004</v>
      </c>
      <c r="M965" s="46">
        <v>11</v>
      </c>
      <c r="N965" s="45">
        <v>6.5892689999999998</v>
      </c>
      <c r="O965" s="46">
        <v>12</v>
      </c>
      <c r="P965" s="45">
        <v>6.0501329999999998</v>
      </c>
      <c r="Q965" s="46">
        <v>13</v>
      </c>
      <c r="R965" s="45">
        <v>6.0925079999999996</v>
      </c>
      <c r="S965" s="46">
        <v>11</v>
      </c>
      <c r="T965" s="45">
        <v>7.2638090000000002</v>
      </c>
      <c r="U965" s="46">
        <v>9</v>
      </c>
      <c r="V965" s="47">
        <v>26190063321</v>
      </c>
      <c r="W965" s="48">
        <v>35552</v>
      </c>
      <c r="X965" s="45">
        <v>0.25087599999999999</v>
      </c>
    </row>
    <row r="966" spans="1:24" x14ac:dyDescent="0.2">
      <c r="A966" s="44" t="s">
        <v>929</v>
      </c>
      <c r="B966" s="45"/>
      <c r="C966" s="46"/>
      <c r="D966" s="45">
        <v>0.62985999999999998</v>
      </c>
      <c r="E966" s="46">
        <v>24</v>
      </c>
      <c r="F966" s="45"/>
      <c r="G966" s="46"/>
      <c r="H966" s="45"/>
      <c r="I966" s="46"/>
      <c r="J966" s="45"/>
      <c r="K966" s="46"/>
      <c r="L966" s="45"/>
      <c r="M966" s="46"/>
      <c r="N966" s="45"/>
      <c r="O966" s="46"/>
      <c r="P966" s="45"/>
      <c r="Q966" s="46"/>
      <c r="R966" s="45"/>
      <c r="S966" s="46"/>
      <c r="T966" s="45"/>
      <c r="U966" s="46"/>
      <c r="V966" s="47">
        <v>20187746</v>
      </c>
      <c r="W966" s="48">
        <v>42656</v>
      </c>
      <c r="X966" s="45"/>
    </row>
    <row r="967" spans="1:24" x14ac:dyDescent="0.2">
      <c r="A967" s="44" t="s">
        <v>930</v>
      </c>
      <c r="B967" s="45">
        <v>7.3129470000000003</v>
      </c>
      <c r="C967" s="46">
        <v>25</v>
      </c>
      <c r="D967" s="45">
        <v>0.57074000000000003</v>
      </c>
      <c r="E967" s="46">
        <v>31</v>
      </c>
      <c r="F967" s="45">
        <v>1.7921009999999999</v>
      </c>
      <c r="G967" s="46">
        <v>30</v>
      </c>
      <c r="H967" s="45">
        <v>3.6990120000000002</v>
      </c>
      <c r="I967" s="46">
        <v>29</v>
      </c>
      <c r="J967" s="45">
        <v>7.3129470000000003</v>
      </c>
      <c r="K967" s="46">
        <v>25</v>
      </c>
      <c r="L967" s="45">
        <v>6.7533139999999996</v>
      </c>
      <c r="M967" s="46">
        <v>26</v>
      </c>
      <c r="N967" s="45">
        <v>6.4102459999999999</v>
      </c>
      <c r="O967" s="46">
        <v>25</v>
      </c>
      <c r="P967" s="45"/>
      <c r="Q967" s="46"/>
      <c r="R967" s="45"/>
      <c r="S967" s="46"/>
      <c r="T967" s="45"/>
      <c r="U967" s="46"/>
      <c r="V967" s="47">
        <v>80100601</v>
      </c>
      <c r="W967" s="48">
        <v>41214</v>
      </c>
      <c r="X967" s="45">
        <v>0.214536</v>
      </c>
    </row>
    <row r="968" spans="1:24" s="20" customFormat="1" x14ac:dyDescent="0.2">
      <c r="A968" s="49" t="s">
        <v>897</v>
      </c>
      <c r="B968" s="50">
        <v>7.4450710000000004</v>
      </c>
      <c r="C968" s="51"/>
      <c r="D968" s="50">
        <v>0.55488000000000004</v>
      </c>
      <c r="E968" s="51"/>
      <c r="F968" s="50">
        <v>1.820468</v>
      </c>
      <c r="G968" s="51"/>
      <c r="H968" s="50">
        <v>3.7463519999999999</v>
      </c>
      <c r="I968" s="51"/>
      <c r="J968" s="50">
        <v>7.4450710000000004</v>
      </c>
      <c r="K968" s="51"/>
      <c r="L968" s="50">
        <v>6.9255449999999996</v>
      </c>
      <c r="M968" s="51"/>
      <c r="N968" s="50">
        <v>6.5501950000000004</v>
      </c>
      <c r="O968" s="51"/>
      <c r="P968" s="50">
        <v>6.035406</v>
      </c>
      <c r="Q968" s="51"/>
      <c r="R968" s="50">
        <v>6.0759619999999996</v>
      </c>
      <c r="S968" s="51"/>
      <c r="T968" s="50">
        <v>7.2761449999999996</v>
      </c>
      <c r="U968" s="51"/>
      <c r="V968" s="52"/>
      <c r="W968" s="53">
        <v>35520</v>
      </c>
      <c r="X968" s="50">
        <v>0.21227399999999999</v>
      </c>
    </row>
    <row r="969" spans="1:24" s="20" customFormat="1" x14ac:dyDescent="0.2">
      <c r="A969" s="49" t="s">
        <v>210</v>
      </c>
      <c r="B969" s="50">
        <v>7.5655729999999997</v>
      </c>
      <c r="C969" s="51"/>
      <c r="D969" s="50">
        <v>0.65255600000000002</v>
      </c>
      <c r="E969" s="51"/>
      <c r="F969" s="50">
        <v>1.915397</v>
      </c>
      <c r="G969" s="51"/>
      <c r="H969" s="50">
        <v>3.8485529999999999</v>
      </c>
      <c r="I969" s="51"/>
      <c r="J969" s="50">
        <v>7.5655729999999997</v>
      </c>
      <c r="K969" s="51"/>
      <c r="L969" s="50">
        <v>7.0292190000000003</v>
      </c>
      <c r="M969" s="51"/>
      <c r="N969" s="50">
        <v>6.6254419999999996</v>
      </c>
      <c r="O969" s="51"/>
      <c r="P969" s="50">
        <v>6.0929489999999999</v>
      </c>
      <c r="Q969" s="51"/>
      <c r="R969" s="50">
        <v>6.1313199999999997</v>
      </c>
      <c r="S969" s="51"/>
      <c r="T969" s="50">
        <v>7.2981290000000003</v>
      </c>
      <c r="U969" s="51"/>
      <c r="V969" s="52">
        <v>6397302647.74193</v>
      </c>
      <c r="W969" s="53"/>
      <c r="X969" s="50">
        <v>0.23322200000000001</v>
      </c>
    </row>
    <row r="970" spans="1:24" s="21" customFormat="1" x14ac:dyDescent="0.2">
      <c r="A970" s="54" t="s">
        <v>211</v>
      </c>
      <c r="B970" s="51">
        <v>28</v>
      </c>
      <c r="C970" s="51"/>
      <c r="D970" s="51">
        <v>31</v>
      </c>
      <c r="E970" s="51"/>
      <c r="F970" s="51">
        <v>30</v>
      </c>
      <c r="G970" s="51"/>
      <c r="H970" s="51">
        <v>29</v>
      </c>
      <c r="I970" s="51"/>
      <c r="J970" s="51">
        <v>28</v>
      </c>
      <c r="K970" s="51"/>
      <c r="L970" s="51">
        <v>27</v>
      </c>
      <c r="M970" s="51"/>
      <c r="N970" s="51">
        <v>26</v>
      </c>
      <c r="O970" s="51"/>
      <c r="P970" s="51">
        <v>25</v>
      </c>
      <c r="Q970" s="51"/>
      <c r="R970" s="51">
        <v>24</v>
      </c>
      <c r="S970" s="51"/>
      <c r="T970" s="51">
        <v>17</v>
      </c>
      <c r="U970" s="51"/>
      <c r="V970" s="55">
        <v>31</v>
      </c>
      <c r="W970" s="51"/>
      <c r="X970" s="51">
        <v>26</v>
      </c>
    </row>
    <row r="971" spans="1:24" x14ac:dyDescent="0.2">
      <c r="A971" s="5"/>
      <c r="B971" s="16"/>
      <c r="C971" s="14"/>
      <c r="D971" s="16"/>
      <c r="E971" s="14"/>
      <c r="F971" s="16"/>
      <c r="G971" s="14"/>
      <c r="H971" s="16"/>
      <c r="I971" s="14"/>
      <c r="J971" s="16"/>
      <c r="K971" s="14"/>
      <c r="L971" s="16"/>
      <c r="M971" s="14"/>
      <c r="N971" s="16"/>
      <c r="O971" s="14"/>
      <c r="P971" s="16"/>
      <c r="Q971" s="14"/>
      <c r="R971" s="16"/>
      <c r="S971" s="14"/>
      <c r="T971" s="16"/>
      <c r="U971" s="14"/>
      <c r="V971" s="10"/>
      <c r="W971" s="13"/>
      <c r="X971" s="16"/>
    </row>
    <row r="972" spans="1:24" s="8" customFormat="1" x14ac:dyDescent="0.2">
      <c r="A972" s="7" t="s">
        <v>931</v>
      </c>
      <c r="B972" s="17"/>
      <c r="C972" s="19"/>
      <c r="D972" s="17"/>
      <c r="E972" s="19"/>
      <c r="F972" s="17"/>
      <c r="G972" s="19"/>
      <c r="H972" s="17"/>
      <c r="I972" s="19"/>
      <c r="J972" s="17"/>
      <c r="K972" s="19"/>
      <c r="L972" s="17"/>
      <c r="M972" s="19"/>
      <c r="N972" s="17"/>
      <c r="O972" s="19"/>
      <c r="P972" s="17"/>
      <c r="Q972" s="19"/>
      <c r="R972" s="17"/>
      <c r="S972" s="19"/>
      <c r="T972" s="17"/>
      <c r="U972" s="19"/>
      <c r="V972" s="11"/>
      <c r="W972" s="15"/>
      <c r="X972" s="17"/>
    </row>
    <row r="973" spans="1:24" x14ac:dyDescent="0.2">
      <c r="A973" s="44" t="s">
        <v>932</v>
      </c>
      <c r="B973" s="45">
        <v>15.660045</v>
      </c>
      <c r="C973" s="46">
        <v>5</v>
      </c>
      <c r="D973" s="45">
        <v>1.2884800000000001</v>
      </c>
      <c r="E973" s="46">
        <v>15</v>
      </c>
      <c r="F973" s="45">
        <v>0.39810000000000001</v>
      </c>
      <c r="G973" s="46">
        <v>13</v>
      </c>
      <c r="H973" s="45">
        <v>4.1489039999999999</v>
      </c>
      <c r="I973" s="46">
        <v>7</v>
      </c>
      <c r="J973" s="45">
        <v>15.660045</v>
      </c>
      <c r="K973" s="46">
        <v>5</v>
      </c>
      <c r="L973" s="45">
        <v>6.5808559999999998</v>
      </c>
      <c r="M973" s="46">
        <v>3</v>
      </c>
      <c r="N973" s="45">
        <v>7.4992559999999999</v>
      </c>
      <c r="O973" s="46">
        <v>3</v>
      </c>
      <c r="P973" s="45">
        <v>7.2722730000000002</v>
      </c>
      <c r="Q973" s="46">
        <v>8</v>
      </c>
      <c r="R973" s="45">
        <v>8.2608779999999999</v>
      </c>
      <c r="S973" s="46">
        <v>12</v>
      </c>
      <c r="T973" s="45">
        <v>7.3179559999999997</v>
      </c>
      <c r="U973" s="46">
        <v>14</v>
      </c>
      <c r="V973" s="47">
        <v>1248698137</v>
      </c>
      <c r="W973" s="48">
        <v>37390</v>
      </c>
      <c r="X973" s="45">
        <v>7.6735449999999998</v>
      </c>
    </row>
    <row r="974" spans="1:24" x14ac:dyDescent="0.2">
      <c r="A974" s="44" t="s">
        <v>933</v>
      </c>
      <c r="B974" s="45">
        <v>8.9008900000000004</v>
      </c>
      <c r="C974" s="46">
        <v>27</v>
      </c>
      <c r="D974" s="45">
        <v>0.77986</v>
      </c>
      <c r="E974" s="46">
        <v>29</v>
      </c>
      <c r="F974" s="45">
        <v>0.52372300000000005</v>
      </c>
      <c r="G974" s="46">
        <v>9</v>
      </c>
      <c r="H974" s="45">
        <v>2.364131</v>
      </c>
      <c r="I974" s="46">
        <v>28</v>
      </c>
      <c r="J974" s="45">
        <v>8.9008900000000004</v>
      </c>
      <c r="K974" s="46">
        <v>27</v>
      </c>
      <c r="L974" s="45">
        <v>6.6374490000000002</v>
      </c>
      <c r="M974" s="46">
        <v>2</v>
      </c>
      <c r="N974" s="45">
        <v>7.3853179999999998</v>
      </c>
      <c r="O974" s="46">
        <v>5</v>
      </c>
      <c r="P974" s="45">
        <v>8.3486010000000004</v>
      </c>
      <c r="Q974" s="46">
        <v>1</v>
      </c>
      <c r="R974" s="45">
        <v>9.6031370000000003</v>
      </c>
      <c r="S974" s="46">
        <v>1</v>
      </c>
      <c r="T974" s="45"/>
      <c r="U974" s="46"/>
      <c r="V974" s="47">
        <v>1047664341</v>
      </c>
      <c r="W974" s="48">
        <v>39840</v>
      </c>
      <c r="X974" s="45">
        <v>3.1995369999999999</v>
      </c>
    </row>
    <row r="975" spans="1:24" x14ac:dyDescent="0.2">
      <c r="A975" s="44" t="s">
        <v>934</v>
      </c>
      <c r="B975" s="45">
        <v>14.869972000000001</v>
      </c>
      <c r="C975" s="46">
        <v>15</v>
      </c>
      <c r="D975" s="45">
        <v>1.12168</v>
      </c>
      <c r="E975" s="46">
        <v>27</v>
      </c>
      <c r="F975" s="45">
        <v>1.0843659999999999</v>
      </c>
      <c r="G975" s="46">
        <v>2</v>
      </c>
      <c r="H975" s="45">
        <v>4.2418360000000002</v>
      </c>
      <c r="I975" s="46">
        <v>4</v>
      </c>
      <c r="J975" s="45">
        <v>14.869972000000001</v>
      </c>
      <c r="K975" s="46">
        <v>15</v>
      </c>
      <c r="L975" s="45">
        <v>6.512257</v>
      </c>
      <c r="M975" s="46">
        <v>4</v>
      </c>
      <c r="N975" s="45">
        <v>7.570589</v>
      </c>
      <c r="O975" s="46">
        <v>2</v>
      </c>
      <c r="P975" s="45">
        <v>7.6352650000000004</v>
      </c>
      <c r="Q975" s="46">
        <v>5</v>
      </c>
      <c r="R975" s="45">
        <v>8.7699940000000005</v>
      </c>
      <c r="S975" s="46">
        <v>6</v>
      </c>
      <c r="T975" s="45">
        <v>8.5301620000000007</v>
      </c>
      <c r="U975" s="46">
        <v>1</v>
      </c>
      <c r="V975" s="47">
        <v>545278263</v>
      </c>
      <c r="W975" s="48">
        <v>38261</v>
      </c>
      <c r="X975" s="45">
        <v>6.6967749999999997</v>
      </c>
    </row>
    <row r="976" spans="1:24" x14ac:dyDescent="0.2">
      <c r="A976" s="44" t="s">
        <v>935</v>
      </c>
      <c r="B976" s="45"/>
      <c r="C976" s="46"/>
      <c r="D976" s="45">
        <v>1.3867100000000001</v>
      </c>
      <c r="E976" s="46">
        <v>12</v>
      </c>
      <c r="F976" s="45">
        <v>0.69035299999999999</v>
      </c>
      <c r="G976" s="46">
        <v>7</v>
      </c>
      <c r="H976" s="45">
        <v>4.2388709999999996</v>
      </c>
      <c r="I976" s="46">
        <v>5</v>
      </c>
      <c r="J976" s="45"/>
      <c r="K976" s="46"/>
      <c r="L976" s="45"/>
      <c r="M976" s="46"/>
      <c r="N976" s="45"/>
      <c r="O976" s="46"/>
      <c r="P976" s="45"/>
      <c r="Q976" s="46"/>
      <c r="R976" s="45"/>
      <c r="S976" s="46"/>
      <c r="T976" s="45"/>
      <c r="U976" s="46"/>
      <c r="V976" s="47">
        <v>116816937</v>
      </c>
      <c r="W976" s="48">
        <v>42408</v>
      </c>
      <c r="X976" s="45"/>
    </row>
    <row r="977" spans="1:24" x14ac:dyDescent="0.2">
      <c r="A977" s="44" t="s">
        <v>936</v>
      </c>
      <c r="B977" s="45">
        <v>-1.166499</v>
      </c>
      <c r="C977" s="46">
        <v>32</v>
      </c>
      <c r="D977" s="45">
        <v>-6.0970000000000003E-2</v>
      </c>
      <c r="E977" s="46">
        <v>32</v>
      </c>
      <c r="F977" s="45">
        <v>-0.475609</v>
      </c>
      <c r="G977" s="46">
        <v>32</v>
      </c>
      <c r="H977" s="45">
        <v>-0.55610800000000005</v>
      </c>
      <c r="I977" s="46">
        <v>30</v>
      </c>
      <c r="J977" s="45">
        <v>-1.166499</v>
      </c>
      <c r="K977" s="46">
        <v>32</v>
      </c>
      <c r="L977" s="45"/>
      <c r="M977" s="46"/>
      <c r="N977" s="45"/>
      <c r="O977" s="46"/>
      <c r="P977" s="45"/>
      <c r="Q977" s="46"/>
      <c r="R977" s="45"/>
      <c r="S977" s="46"/>
      <c r="T977" s="45"/>
      <c r="U977" s="46"/>
      <c r="V977" s="47">
        <v>988279</v>
      </c>
      <c r="W977" s="48">
        <v>42291</v>
      </c>
      <c r="X977" s="45"/>
    </row>
    <row r="978" spans="1:24" x14ac:dyDescent="0.2">
      <c r="A978" s="44" t="s">
        <v>937</v>
      </c>
      <c r="B978" s="45"/>
      <c r="C978" s="46"/>
      <c r="D978" s="45">
        <v>1.2819199999999999</v>
      </c>
      <c r="E978" s="46">
        <v>16</v>
      </c>
      <c r="F978" s="45">
        <v>2.921E-2</v>
      </c>
      <c r="G978" s="46">
        <v>31</v>
      </c>
      <c r="H978" s="45"/>
      <c r="I978" s="46"/>
      <c r="J978" s="45"/>
      <c r="K978" s="46"/>
      <c r="L978" s="45"/>
      <c r="M978" s="46"/>
      <c r="N978" s="45"/>
      <c r="O978" s="46"/>
      <c r="P978" s="45"/>
      <c r="Q978" s="46"/>
      <c r="R978" s="45"/>
      <c r="S978" s="46"/>
      <c r="T978" s="45"/>
      <c r="U978" s="46"/>
      <c r="V978" s="47">
        <v>179131656</v>
      </c>
      <c r="W978" s="48">
        <v>42593</v>
      </c>
      <c r="X978" s="45"/>
    </row>
    <row r="979" spans="1:24" x14ac:dyDescent="0.2">
      <c r="A979" s="44" t="s">
        <v>938</v>
      </c>
      <c r="B979" s="45"/>
      <c r="C979" s="46"/>
      <c r="D979" s="45">
        <v>1.4868399999999999</v>
      </c>
      <c r="E979" s="46">
        <v>7</v>
      </c>
      <c r="F979" s="45">
        <v>0.118925</v>
      </c>
      <c r="G979" s="46">
        <v>25</v>
      </c>
      <c r="H979" s="45"/>
      <c r="I979" s="46"/>
      <c r="J979" s="45"/>
      <c r="K979" s="46"/>
      <c r="L979" s="45"/>
      <c r="M979" s="46"/>
      <c r="N979" s="45"/>
      <c r="O979" s="46"/>
      <c r="P979" s="45"/>
      <c r="Q979" s="46"/>
      <c r="R979" s="45"/>
      <c r="S979" s="46"/>
      <c r="T979" s="45"/>
      <c r="U979" s="46"/>
      <c r="V979" s="47">
        <v>76324920</v>
      </c>
      <c r="W979" s="48">
        <v>42586</v>
      </c>
      <c r="X979" s="45"/>
    </row>
    <row r="980" spans="1:24" x14ac:dyDescent="0.2">
      <c r="A980" s="44" t="s">
        <v>939</v>
      </c>
      <c r="B980" s="45">
        <v>14.665352</v>
      </c>
      <c r="C980" s="46">
        <v>19</v>
      </c>
      <c r="D980" s="45">
        <v>1.43665</v>
      </c>
      <c r="E980" s="46">
        <v>9</v>
      </c>
      <c r="F980" s="45">
        <v>0.41773500000000002</v>
      </c>
      <c r="G980" s="46">
        <v>12</v>
      </c>
      <c r="H980" s="45">
        <v>3.6549450000000001</v>
      </c>
      <c r="I980" s="46">
        <v>16</v>
      </c>
      <c r="J980" s="45">
        <v>14.665352</v>
      </c>
      <c r="K980" s="46">
        <v>19</v>
      </c>
      <c r="L980" s="45">
        <v>4.9510889999999996</v>
      </c>
      <c r="M980" s="46">
        <v>17</v>
      </c>
      <c r="N980" s="45">
        <v>6.14513</v>
      </c>
      <c r="O980" s="46">
        <v>16</v>
      </c>
      <c r="P980" s="45">
        <v>7.2132160000000001</v>
      </c>
      <c r="Q980" s="46">
        <v>9</v>
      </c>
      <c r="R980" s="45">
        <v>8.1596410000000006</v>
      </c>
      <c r="S980" s="46">
        <v>14</v>
      </c>
      <c r="T980" s="45"/>
      <c r="U980" s="46"/>
      <c r="V980" s="47">
        <v>760523036</v>
      </c>
      <c r="W980" s="48">
        <v>39387</v>
      </c>
      <c r="X980" s="45">
        <v>8.0905740000000002</v>
      </c>
    </row>
    <row r="981" spans="1:24" x14ac:dyDescent="0.2">
      <c r="A981" s="44" t="s">
        <v>940</v>
      </c>
      <c r="B981" s="45">
        <v>6.2517189999999996</v>
      </c>
      <c r="C981" s="46">
        <v>28</v>
      </c>
      <c r="D981" s="45">
        <v>3.7409999999999999E-2</v>
      </c>
      <c r="E981" s="46">
        <v>31</v>
      </c>
      <c r="F981" s="45">
        <v>0.20609</v>
      </c>
      <c r="G981" s="46">
        <v>21</v>
      </c>
      <c r="H981" s="45">
        <v>1.36982</v>
      </c>
      <c r="I981" s="46">
        <v>29</v>
      </c>
      <c r="J981" s="45">
        <v>6.2517189999999996</v>
      </c>
      <c r="K981" s="46">
        <v>28</v>
      </c>
      <c r="L981" s="45">
        <v>5.4302400000000004</v>
      </c>
      <c r="M981" s="46">
        <v>9</v>
      </c>
      <c r="N981" s="45"/>
      <c r="O981" s="46"/>
      <c r="P981" s="45"/>
      <c r="Q981" s="46"/>
      <c r="R981" s="45"/>
      <c r="S981" s="46"/>
      <c r="T981" s="45"/>
      <c r="U981" s="46"/>
      <c r="V981" s="47">
        <v>64521317</v>
      </c>
      <c r="W981" s="48">
        <v>41753</v>
      </c>
      <c r="X981" s="45"/>
    </row>
    <row r="982" spans="1:24" x14ac:dyDescent="0.2">
      <c r="A982" s="44" t="s">
        <v>941</v>
      </c>
      <c r="B982" s="45">
        <v>4.9273899999999999</v>
      </c>
      <c r="C982" s="46">
        <v>30</v>
      </c>
      <c r="D982" s="45">
        <v>-0.74819999999999998</v>
      </c>
      <c r="E982" s="46">
        <v>35</v>
      </c>
      <c r="F982" s="45">
        <v>-1.656604</v>
      </c>
      <c r="G982" s="46">
        <v>35</v>
      </c>
      <c r="H982" s="45">
        <v>-1.499072</v>
      </c>
      <c r="I982" s="46">
        <v>33</v>
      </c>
      <c r="J982" s="45">
        <v>4.9273899999999999</v>
      </c>
      <c r="K982" s="46">
        <v>30</v>
      </c>
      <c r="L982" s="45">
        <v>3.5067629999999999</v>
      </c>
      <c r="M982" s="46">
        <v>24</v>
      </c>
      <c r="N982" s="45"/>
      <c r="O982" s="46"/>
      <c r="P982" s="45"/>
      <c r="Q982" s="46"/>
      <c r="R982" s="45"/>
      <c r="S982" s="46"/>
      <c r="T982" s="45"/>
      <c r="U982" s="46"/>
      <c r="V982" s="47">
        <v>74976921</v>
      </c>
      <c r="W982" s="48">
        <v>41753</v>
      </c>
      <c r="X982" s="45"/>
    </row>
    <row r="983" spans="1:24" x14ac:dyDescent="0.2">
      <c r="A983" s="44" t="s">
        <v>942</v>
      </c>
      <c r="B983" s="45">
        <v>15.051311</v>
      </c>
      <c r="C983" s="46">
        <v>12</v>
      </c>
      <c r="D983" s="45">
        <v>1.23221</v>
      </c>
      <c r="E983" s="46">
        <v>19</v>
      </c>
      <c r="F983" s="45">
        <v>0.42414499999999999</v>
      </c>
      <c r="G983" s="46">
        <v>11</v>
      </c>
      <c r="H983" s="45">
        <v>3.8207239999999998</v>
      </c>
      <c r="I983" s="46">
        <v>13</v>
      </c>
      <c r="J983" s="45">
        <v>15.051311</v>
      </c>
      <c r="K983" s="46">
        <v>12</v>
      </c>
      <c r="L983" s="45">
        <v>5.1324620000000003</v>
      </c>
      <c r="M983" s="46">
        <v>13</v>
      </c>
      <c r="N983" s="45">
        <v>6.7138879999999999</v>
      </c>
      <c r="O983" s="46">
        <v>9</v>
      </c>
      <c r="P983" s="45">
        <v>7.6365150000000002</v>
      </c>
      <c r="Q983" s="46">
        <v>4</v>
      </c>
      <c r="R983" s="45">
        <v>9.0284849999999999</v>
      </c>
      <c r="S983" s="46">
        <v>5</v>
      </c>
      <c r="T983" s="45">
        <v>8.4464410000000001</v>
      </c>
      <c r="U983" s="46">
        <v>3</v>
      </c>
      <c r="V983" s="47">
        <v>278271043</v>
      </c>
      <c r="W983" s="48">
        <v>35990</v>
      </c>
      <c r="X983" s="45">
        <v>8.6458329999999997</v>
      </c>
    </row>
    <row r="984" spans="1:24" x14ac:dyDescent="0.2">
      <c r="A984" s="44" t="s">
        <v>943</v>
      </c>
      <c r="B984" s="45">
        <v>16.572429</v>
      </c>
      <c r="C984" s="46">
        <v>2</v>
      </c>
      <c r="D984" s="45">
        <v>1.7006399999999999</v>
      </c>
      <c r="E984" s="46">
        <v>1</v>
      </c>
      <c r="F984" s="45">
        <v>0.283279</v>
      </c>
      <c r="G984" s="46">
        <v>18</v>
      </c>
      <c r="H984" s="45">
        <v>4.3692469999999997</v>
      </c>
      <c r="I984" s="46">
        <v>1</v>
      </c>
      <c r="J984" s="45">
        <v>16.572429</v>
      </c>
      <c r="K984" s="46">
        <v>2</v>
      </c>
      <c r="L984" s="45">
        <v>6.7670669999999999</v>
      </c>
      <c r="M984" s="46">
        <v>1</v>
      </c>
      <c r="N984" s="45">
        <v>8.0265170000000001</v>
      </c>
      <c r="O984" s="46">
        <v>1</v>
      </c>
      <c r="P984" s="45">
        <v>8.3008489999999995</v>
      </c>
      <c r="Q984" s="46">
        <v>2</v>
      </c>
      <c r="R984" s="45">
        <v>9.3106939999999998</v>
      </c>
      <c r="S984" s="46">
        <v>2</v>
      </c>
      <c r="T984" s="45">
        <v>8.5138069999999999</v>
      </c>
      <c r="U984" s="46">
        <v>2</v>
      </c>
      <c r="V984" s="47">
        <v>1270194539</v>
      </c>
      <c r="W984" s="48">
        <v>35643</v>
      </c>
      <c r="X984" s="45">
        <v>7.6081940000000001</v>
      </c>
    </row>
    <row r="985" spans="1:24" x14ac:dyDescent="0.2">
      <c r="A985" s="44" t="s">
        <v>944</v>
      </c>
      <c r="B985" s="45">
        <v>9.7124050000000004</v>
      </c>
      <c r="C985" s="46">
        <v>26</v>
      </c>
      <c r="D985" s="45">
        <v>0.67644000000000004</v>
      </c>
      <c r="E985" s="46">
        <v>30</v>
      </c>
      <c r="F985" s="45">
        <v>2.0474260000000002</v>
      </c>
      <c r="G985" s="46">
        <v>1</v>
      </c>
      <c r="H985" s="45">
        <v>4.2209750000000001</v>
      </c>
      <c r="I985" s="46">
        <v>6</v>
      </c>
      <c r="J985" s="45">
        <v>9.7124050000000004</v>
      </c>
      <c r="K985" s="46">
        <v>26</v>
      </c>
      <c r="L985" s="45"/>
      <c r="M985" s="46"/>
      <c r="N985" s="45"/>
      <c r="O985" s="46"/>
      <c r="P985" s="45"/>
      <c r="Q985" s="46"/>
      <c r="R985" s="45"/>
      <c r="S985" s="46"/>
      <c r="T985" s="45"/>
      <c r="U985" s="46"/>
      <c r="V985" s="47">
        <v>198115537</v>
      </c>
      <c r="W985" s="48">
        <v>42103</v>
      </c>
      <c r="X985" s="45"/>
    </row>
    <row r="986" spans="1:24" x14ac:dyDescent="0.2">
      <c r="A986" s="44" t="s">
        <v>945</v>
      </c>
      <c r="B986" s="45">
        <v>14.82307</v>
      </c>
      <c r="C986" s="46">
        <v>16</v>
      </c>
      <c r="D986" s="45">
        <v>1.5511699999999999</v>
      </c>
      <c r="E986" s="46">
        <v>5</v>
      </c>
      <c r="F986" s="45">
        <v>0.12003900000000001</v>
      </c>
      <c r="G986" s="46">
        <v>24</v>
      </c>
      <c r="H986" s="45">
        <v>3.6107019999999999</v>
      </c>
      <c r="I986" s="46">
        <v>17</v>
      </c>
      <c r="J986" s="45">
        <v>14.82307</v>
      </c>
      <c r="K986" s="46">
        <v>16</v>
      </c>
      <c r="L986" s="45">
        <v>5.3238919999999998</v>
      </c>
      <c r="M986" s="46">
        <v>10</v>
      </c>
      <c r="N986" s="45">
        <v>6.528346</v>
      </c>
      <c r="O986" s="46">
        <v>10</v>
      </c>
      <c r="P986" s="45">
        <v>7.0113409999999998</v>
      </c>
      <c r="Q986" s="46">
        <v>13</v>
      </c>
      <c r="R986" s="45">
        <v>8.2153589999999994</v>
      </c>
      <c r="S986" s="46">
        <v>13</v>
      </c>
      <c r="T986" s="45">
        <v>7.5642300000000002</v>
      </c>
      <c r="U986" s="46">
        <v>12</v>
      </c>
      <c r="V986" s="47">
        <v>2352114372</v>
      </c>
      <c r="W986" s="48">
        <v>37151</v>
      </c>
      <c r="X986" s="45">
        <v>7.9521439999999997</v>
      </c>
    </row>
    <row r="987" spans="1:24" x14ac:dyDescent="0.2">
      <c r="A987" s="44" t="s">
        <v>946</v>
      </c>
      <c r="B987" s="45">
        <v>14.781083000000001</v>
      </c>
      <c r="C987" s="46">
        <v>17</v>
      </c>
      <c r="D987" s="45">
        <v>1.4436</v>
      </c>
      <c r="E987" s="46">
        <v>8</v>
      </c>
      <c r="F987" s="45">
        <v>0.18238599999999999</v>
      </c>
      <c r="G987" s="46">
        <v>23</v>
      </c>
      <c r="H987" s="45">
        <v>3.3980709999999998</v>
      </c>
      <c r="I987" s="46">
        <v>23</v>
      </c>
      <c r="J987" s="45">
        <v>14.781083000000001</v>
      </c>
      <c r="K987" s="46">
        <v>17</v>
      </c>
      <c r="L987" s="45">
        <v>5.0623760000000004</v>
      </c>
      <c r="M987" s="46">
        <v>15</v>
      </c>
      <c r="N987" s="45">
        <v>6.3100449999999997</v>
      </c>
      <c r="O987" s="46">
        <v>13</v>
      </c>
      <c r="P987" s="45">
        <v>6.7471129999999997</v>
      </c>
      <c r="Q987" s="46">
        <v>15</v>
      </c>
      <c r="R987" s="45">
        <v>7.9186969999999999</v>
      </c>
      <c r="S987" s="46">
        <v>17</v>
      </c>
      <c r="T987" s="45">
        <v>7.3895249999999999</v>
      </c>
      <c r="U987" s="46">
        <v>13</v>
      </c>
      <c r="V987" s="47">
        <v>3576249679</v>
      </c>
      <c r="W987" s="48">
        <v>36648</v>
      </c>
      <c r="X987" s="45">
        <v>8.2990089999999999</v>
      </c>
    </row>
    <row r="988" spans="1:24" x14ac:dyDescent="0.2">
      <c r="A988" s="44" t="s">
        <v>947</v>
      </c>
      <c r="B988" s="45">
        <v>14.309653000000001</v>
      </c>
      <c r="C988" s="46">
        <v>23</v>
      </c>
      <c r="D988" s="45">
        <v>1.2449300000000001</v>
      </c>
      <c r="E988" s="46">
        <v>18</v>
      </c>
      <c r="F988" s="45">
        <v>0.33306599999999997</v>
      </c>
      <c r="G988" s="46">
        <v>16</v>
      </c>
      <c r="H988" s="45">
        <v>3.4139020000000002</v>
      </c>
      <c r="I988" s="46">
        <v>22</v>
      </c>
      <c r="J988" s="45">
        <v>14.309653000000001</v>
      </c>
      <c r="K988" s="46">
        <v>23</v>
      </c>
      <c r="L988" s="45">
        <v>5.0947760000000004</v>
      </c>
      <c r="M988" s="46">
        <v>14</v>
      </c>
      <c r="N988" s="45"/>
      <c r="O988" s="46"/>
      <c r="P988" s="45"/>
      <c r="Q988" s="46"/>
      <c r="R988" s="45"/>
      <c r="S988" s="46"/>
      <c r="T988" s="45"/>
      <c r="U988" s="46"/>
      <c r="V988" s="47">
        <v>1239676903</v>
      </c>
      <c r="W988" s="48">
        <v>41821</v>
      </c>
      <c r="X988" s="45"/>
    </row>
    <row r="989" spans="1:24" x14ac:dyDescent="0.2">
      <c r="A989" s="44" t="s">
        <v>948</v>
      </c>
      <c r="B989" s="45">
        <v>5.3080480000000003</v>
      </c>
      <c r="C989" s="46">
        <v>29</v>
      </c>
      <c r="D989" s="45">
        <v>-0.58023999999999998</v>
      </c>
      <c r="E989" s="46">
        <v>33</v>
      </c>
      <c r="F989" s="45">
        <v>-1.111645</v>
      </c>
      <c r="G989" s="46">
        <v>33</v>
      </c>
      <c r="H989" s="45">
        <v>-0.82413099999999995</v>
      </c>
      <c r="I989" s="46">
        <v>31</v>
      </c>
      <c r="J989" s="45">
        <v>5.3080480000000003</v>
      </c>
      <c r="K989" s="46">
        <v>29</v>
      </c>
      <c r="L989" s="45">
        <v>4.3103179999999996</v>
      </c>
      <c r="M989" s="46">
        <v>23</v>
      </c>
      <c r="N989" s="45">
        <v>6.1780400000000002</v>
      </c>
      <c r="O989" s="46">
        <v>15</v>
      </c>
      <c r="P989" s="45"/>
      <c r="Q989" s="46"/>
      <c r="R989" s="45"/>
      <c r="S989" s="46"/>
      <c r="T989" s="45"/>
      <c r="U989" s="46"/>
      <c r="V989" s="47">
        <v>62309905</v>
      </c>
      <c r="W989" s="48">
        <v>41246</v>
      </c>
      <c r="X989" s="45">
        <v>5.1044770000000002</v>
      </c>
    </row>
    <row r="990" spans="1:24" x14ac:dyDescent="0.2">
      <c r="A990" s="44" t="s">
        <v>949</v>
      </c>
      <c r="B990" s="45">
        <v>14.620074000000001</v>
      </c>
      <c r="C990" s="46">
        <v>21</v>
      </c>
      <c r="D990" s="45">
        <v>1.2093700000000001</v>
      </c>
      <c r="E990" s="46">
        <v>23</v>
      </c>
      <c r="F990" s="45">
        <v>7.8461000000000003E-2</v>
      </c>
      <c r="G990" s="46">
        <v>29</v>
      </c>
      <c r="H990" s="45">
        <v>3.2607979999999999</v>
      </c>
      <c r="I990" s="46">
        <v>26</v>
      </c>
      <c r="J990" s="45">
        <v>14.620074000000001</v>
      </c>
      <c r="K990" s="46">
        <v>21</v>
      </c>
      <c r="L990" s="45">
        <v>4.7454080000000003</v>
      </c>
      <c r="M990" s="46">
        <v>18</v>
      </c>
      <c r="N990" s="45">
        <v>6.093521</v>
      </c>
      <c r="O990" s="46">
        <v>18</v>
      </c>
      <c r="P990" s="45">
        <v>6.6987350000000001</v>
      </c>
      <c r="Q990" s="46">
        <v>17</v>
      </c>
      <c r="R990" s="45">
        <v>8.1268209999999996</v>
      </c>
      <c r="S990" s="46">
        <v>15</v>
      </c>
      <c r="T990" s="45">
        <v>7.8475089999999996</v>
      </c>
      <c r="U990" s="46">
        <v>8</v>
      </c>
      <c r="V990" s="47">
        <v>1277104872</v>
      </c>
      <c r="W990" s="48">
        <v>34731</v>
      </c>
      <c r="X990" s="45">
        <v>8.5342509999999994</v>
      </c>
    </row>
    <row r="991" spans="1:24" x14ac:dyDescent="0.2">
      <c r="A991" s="44" t="s">
        <v>950</v>
      </c>
      <c r="B991" s="45">
        <v>15.592078000000001</v>
      </c>
      <c r="C991" s="46">
        <v>6</v>
      </c>
      <c r="D991" s="45">
        <v>1.579</v>
      </c>
      <c r="E991" s="46">
        <v>4</v>
      </c>
      <c r="F991" s="45">
        <v>0.53635500000000003</v>
      </c>
      <c r="G991" s="46">
        <v>8</v>
      </c>
      <c r="H991" s="45">
        <v>3.89575</v>
      </c>
      <c r="I991" s="46">
        <v>10</v>
      </c>
      <c r="J991" s="45">
        <v>15.592078000000001</v>
      </c>
      <c r="K991" s="46">
        <v>6</v>
      </c>
      <c r="L991" s="45">
        <v>5.2359960000000001</v>
      </c>
      <c r="M991" s="46">
        <v>11</v>
      </c>
      <c r="N991" s="45">
        <v>6.441484</v>
      </c>
      <c r="O991" s="46">
        <v>11</v>
      </c>
      <c r="P991" s="45"/>
      <c r="Q991" s="46"/>
      <c r="R991" s="45"/>
      <c r="S991" s="46"/>
      <c r="T991" s="45"/>
      <c r="U991" s="46"/>
      <c r="V991" s="47">
        <v>627828317</v>
      </c>
      <c r="W991" s="48">
        <v>41001</v>
      </c>
      <c r="X991" s="45">
        <v>8.7351930000000007</v>
      </c>
    </row>
    <row r="992" spans="1:24" x14ac:dyDescent="0.2">
      <c r="A992" s="44" t="s">
        <v>951</v>
      </c>
      <c r="B992" s="45">
        <v>16.152069999999998</v>
      </c>
      <c r="C992" s="46">
        <v>4</v>
      </c>
      <c r="D992" s="45">
        <v>1.6001799999999999</v>
      </c>
      <c r="E992" s="46">
        <v>2</v>
      </c>
      <c r="F992" s="45">
        <v>0.51210199999999995</v>
      </c>
      <c r="G992" s="46">
        <v>10</v>
      </c>
      <c r="H992" s="45">
        <v>4.2656549999999998</v>
      </c>
      <c r="I992" s="46">
        <v>3</v>
      </c>
      <c r="J992" s="45">
        <v>16.152069999999998</v>
      </c>
      <c r="K992" s="46">
        <v>4</v>
      </c>
      <c r="L992" s="45">
        <v>6.0601979999999998</v>
      </c>
      <c r="M992" s="46">
        <v>7</v>
      </c>
      <c r="N992" s="45">
        <v>7.3989580000000004</v>
      </c>
      <c r="O992" s="46">
        <v>4</v>
      </c>
      <c r="P992" s="45">
        <v>7.8122230000000004</v>
      </c>
      <c r="Q992" s="46">
        <v>3</v>
      </c>
      <c r="R992" s="45">
        <v>9.2318619999999996</v>
      </c>
      <c r="S992" s="46">
        <v>3</v>
      </c>
      <c r="T992" s="45"/>
      <c r="U992" s="46"/>
      <c r="V992" s="47">
        <v>189014182</v>
      </c>
      <c r="W992" s="48">
        <v>39174</v>
      </c>
      <c r="X992" s="45">
        <v>8.324859</v>
      </c>
    </row>
    <row r="993" spans="1:24" x14ac:dyDescent="0.2">
      <c r="A993" s="23" t="s">
        <v>952</v>
      </c>
      <c r="B993" s="24">
        <v>15.126799</v>
      </c>
      <c r="C993" s="25">
        <v>11</v>
      </c>
      <c r="D993" s="24">
        <v>1.20564</v>
      </c>
      <c r="E993" s="25">
        <v>24</v>
      </c>
      <c r="F993" s="24">
        <v>0.84283699999999995</v>
      </c>
      <c r="G993" s="25">
        <v>3</v>
      </c>
      <c r="H993" s="24">
        <v>4.1383239999999999</v>
      </c>
      <c r="I993" s="25">
        <v>8</v>
      </c>
      <c r="J993" s="24">
        <v>15.126799</v>
      </c>
      <c r="K993" s="25">
        <v>11</v>
      </c>
      <c r="L993" s="24">
        <v>5.5440459999999998</v>
      </c>
      <c r="M993" s="25">
        <v>8</v>
      </c>
      <c r="N993" s="24">
        <v>6.8714370000000002</v>
      </c>
      <c r="O993" s="25">
        <v>6</v>
      </c>
      <c r="P993" s="24">
        <v>7.1748450000000004</v>
      </c>
      <c r="Q993" s="25">
        <v>10</v>
      </c>
      <c r="R993" s="24">
        <v>8.4100920000000006</v>
      </c>
      <c r="S993" s="25">
        <v>9</v>
      </c>
      <c r="T993" s="24">
        <v>8.3071929999999998</v>
      </c>
      <c r="U993" s="25">
        <v>4</v>
      </c>
      <c r="V993" s="26">
        <v>730146923</v>
      </c>
      <c r="W993" s="27">
        <v>36374</v>
      </c>
      <c r="X993" s="24">
        <v>7.818003</v>
      </c>
    </row>
    <row r="994" spans="1:24" x14ac:dyDescent="0.2">
      <c r="A994" s="44" t="s">
        <v>953</v>
      </c>
      <c r="B994" s="45">
        <v>13.471004000000001</v>
      </c>
      <c r="C994" s="46">
        <v>25</v>
      </c>
      <c r="D994" s="45">
        <v>1.09161</v>
      </c>
      <c r="E994" s="46">
        <v>28</v>
      </c>
      <c r="F994" s="45">
        <v>0.764679</v>
      </c>
      <c r="G994" s="46">
        <v>4</v>
      </c>
      <c r="H994" s="45">
        <v>3.7501540000000002</v>
      </c>
      <c r="I994" s="46">
        <v>14</v>
      </c>
      <c r="J994" s="45">
        <v>13.471004000000001</v>
      </c>
      <c r="K994" s="46">
        <v>25</v>
      </c>
      <c r="L994" s="45">
        <v>6.1821630000000001</v>
      </c>
      <c r="M994" s="46">
        <v>5</v>
      </c>
      <c r="N994" s="45">
        <v>6.8663460000000001</v>
      </c>
      <c r="O994" s="46">
        <v>7</v>
      </c>
      <c r="P994" s="45">
        <v>7.308859</v>
      </c>
      <c r="Q994" s="46">
        <v>7</v>
      </c>
      <c r="R994" s="45">
        <v>8.3289139999999993</v>
      </c>
      <c r="S994" s="46">
        <v>11</v>
      </c>
      <c r="T994" s="45">
        <v>8.2710819999999998</v>
      </c>
      <c r="U994" s="46">
        <v>5</v>
      </c>
      <c r="V994" s="47">
        <v>409709386</v>
      </c>
      <c r="W994" s="48">
        <v>40274</v>
      </c>
      <c r="X994" s="45">
        <v>6.3472289999999996</v>
      </c>
    </row>
    <row r="995" spans="1:24" x14ac:dyDescent="0.2">
      <c r="A995" s="44" t="s">
        <v>954</v>
      </c>
      <c r="B995" s="45">
        <v>14.301629999999999</v>
      </c>
      <c r="C995" s="46">
        <v>24</v>
      </c>
      <c r="D995" s="45">
        <v>1.2277899999999999</v>
      </c>
      <c r="E995" s="46">
        <v>20</v>
      </c>
      <c r="F995" s="45">
        <v>0.27914299999999997</v>
      </c>
      <c r="G995" s="46">
        <v>19</v>
      </c>
      <c r="H995" s="45">
        <v>3.4337469999999999</v>
      </c>
      <c r="I995" s="46">
        <v>21</v>
      </c>
      <c r="J995" s="45">
        <v>14.301629999999999</v>
      </c>
      <c r="K995" s="46">
        <v>24</v>
      </c>
      <c r="L995" s="45">
        <v>4.5402050000000003</v>
      </c>
      <c r="M995" s="46">
        <v>22</v>
      </c>
      <c r="N995" s="45">
        <v>6.1190020000000001</v>
      </c>
      <c r="O995" s="46">
        <v>17</v>
      </c>
      <c r="P995" s="45">
        <v>7.1318890000000001</v>
      </c>
      <c r="Q995" s="46">
        <v>11</v>
      </c>
      <c r="R995" s="45">
        <v>8.4091880000000003</v>
      </c>
      <c r="S995" s="46">
        <v>10</v>
      </c>
      <c r="T995" s="45">
        <v>7.8342000000000001</v>
      </c>
      <c r="U995" s="46">
        <v>9</v>
      </c>
      <c r="V995" s="47">
        <v>324384607</v>
      </c>
      <c r="W995" s="48">
        <v>34699</v>
      </c>
      <c r="X995" s="45">
        <v>8.6830990000000003</v>
      </c>
    </row>
    <row r="996" spans="1:24" x14ac:dyDescent="0.2">
      <c r="A996" s="44" t="s">
        <v>955</v>
      </c>
      <c r="B996" s="45">
        <v>16.436202999999999</v>
      </c>
      <c r="C996" s="46">
        <v>3</v>
      </c>
      <c r="D996" s="45">
        <v>1.3979900000000001</v>
      </c>
      <c r="E996" s="46">
        <v>11</v>
      </c>
      <c r="F996" s="45">
        <v>0.698967</v>
      </c>
      <c r="G996" s="46">
        <v>6</v>
      </c>
      <c r="H996" s="45">
        <v>4.3572319999999998</v>
      </c>
      <c r="I996" s="46">
        <v>2</v>
      </c>
      <c r="J996" s="45">
        <v>16.436202999999999</v>
      </c>
      <c r="K996" s="46">
        <v>3</v>
      </c>
      <c r="L996" s="45"/>
      <c r="M996" s="46"/>
      <c r="N996" s="45"/>
      <c r="O996" s="46"/>
      <c r="P996" s="45"/>
      <c r="Q996" s="46"/>
      <c r="R996" s="45"/>
      <c r="S996" s="46"/>
      <c r="T996" s="45"/>
      <c r="U996" s="46"/>
      <c r="V996" s="47">
        <v>1071718352</v>
      </c>
      <c r="W996" s="48">
        <v>42199</v>
      </c>
      <c r="X996" s="45"/>
    </row>
    <row r="997" spans="1:24" x14ac:dyDescent="0.2">
      <c r="A997" s="44" t="s">
        <v>956</v>
      </c>
      <c r="B997" s="45">
        <v>14.970750000000001</v>
      </c>
      <c r="C997" s="46">
        <v>14</v>
      </c>
      <c r="D997" s="45">
        <v>1.1697500000000001</v>
      </c>
      <c r="E997" s="46">
        <v>26</v>
      </c>
      <c r="F997" s="45">
        <v>0.237951</v>
      </c>
      <c r="G997" s="46">
        <v>20</v>
      </c>
      <c r="H997" s="45">
        <v>3.603189</v>
      </c>
      <c r="I997" s="46">
        <v>18</v>
      </c>
      <c r="J997" s="45">
        <v>14.970750000000001</v>
      </c>
      <c r="K997" s="46">
        <v>14</v>
      </c>
      <c r="L997" s="45">
        <v>5.1386960000000004</v>
      </c>
      <c r="M997" s="46">
        <v>12</v>
      </c>
      <c r="N997" s="45">
        <v>6.2112220000000002</v>
      </c>
      <c r="O997" s="46">
        <v>14</v>
      </c>
      <c r="P997" s="45">
        <v>6.707522</v>
      </c>
      <c r="Q997" s="46">
        <v>16</v>
      </c>
      <c r="R997" s="45">
        <v>7.9266670000000001</v>
      </c>
      <c r="S997" s="46">
        <v>16</v>
      </c>
      <c r="T997" s="45">
        <v>7.9320000000000004</v>
      </c>
      <c r="U997" s="46">
        <v>7</v>
      </c>
      <c r="V997" s="47">
        <v>177845372</v>
      </c>
      <c r="W997" s="48">
        <v>37803</v>
      </c>
      <c r="X997" s="45">
        <v>8.6329700000000003</v>
      </c>
    </row>
    <row r="998" spans="1:24" x14ac:dyDescent="0.2">
      <c r="A998" s="44" t="s">
        <v>957</v>
      </c>
      <c r="B998" s="45">
        <v>15.372605</v>
      </c>
      <c r="C998" s="46">
        <v>9</v>
      </c>
      <c r="D998" s="45">
        <v>1.58996</v>
      </c>
      <c r="E998" s="46">
        <v>3</v>
      </c>
      <c r="F998" s="45">
        <v>0.33339000000000002</v>
      </c>
      <c r="G998" s="46">
        <v>15</v>
      </c>
      <c r="H998" s="45">
        <v>3.89263</v>
      </c>
      <c r="I998" s="46">
        <v>11</v>
      </c>
      <c r="J998" s="45">
        <v>15.372605</v>
      </c>
      <c r="K998" s="46">
        <v>9</v>
      </c>
      <c r="L998" s="45">
        <v>4.7002699999999997</v>
      </c>
      <c r="M998" s="46">
        <v>20</v>
      </c>
      <c r="N998" s="45">
        <v>6.0082690000000003</v>
      </c>
      <c r="O998" s="46">
        <v>19</v>
      </c>
      <c r="P998" s="45">
        <v>6.869014</v>
      </c>
      <c r="Q998" s="46">
        <v>14</v>
      </c>
      <c r="R998" s="45">
        <v>8.4322320000000008</v>
      </c>
      <c r="S998" s="46">
        <v>8</v>
      </c>
      <c r="T998" s="45">
        <v>7.7292519999999998</v>
      </c>
      <c r="U998" s="46">
        <v>10</v>
      </c>
      <c r="V998" s="47">
        <v>504218597</v>
      </c>
      <c r="W998" s="48">
        <v>36826</v>
      </c>
      <c r="X998" s="45">
        <v>8.4503470000000007</v>
      </c>
    </row>
    <row r="999" spans="1:24" x14ac:dyDescent="0.2">
      <c r="A999" s="44" t="s">
        <v>958</v>
      </c>
      <c r="B999" s="45">
        <v>15.238087999999999</v>
      </c>
      <c r="C999" s="46">
        <v>10</v>
      </c>
      <c r="D999" s="45">
        <v>1.1732899999999999</v>
      </c>
      <c r="E999" s="46">
        <v>25</v>
      </c>
      <c r="F999" s="45">
        <v>0.329542</v>
      </c>
      <c r="G999" s="46">
        <v>17</v>
      </c>
      <c r="H999" s="45">
        <v>3.674798</v>
      </c>
      <c r="I999" s="46">
        <v>15</v>
      </c>
      <c r="J999" s="45">
        <v>15.238087999999999</v>
      </c>
      <c r="K999" s="46">
        <v>10</v>
      </c>
      <c r="L999" s="45"/>
      <c r="M999" s="46"/>
      <c r="N999" s="45"/>
      <c r="O999" s="46"/>
      <c r="P999" s="45"/>
      <c r="Q999" s="46"/>
      <c r="R999" s="45"/>
      <c r="S999" s="46"/>
      <c r="T999" s="45"/>
      <c r="U999" s="46"/>
      <c r="V999" s="47">
        <v>854660041</v>
      </c>
      <c r="W999" s="48">
        <v>42006</v>
      </c>
      <c r="X999" s="45"/>
    </row>
    <row r="1000" spans="1:24" x14ac:dyDescent="0.2">
      <c r="A1000" s="44" t="s">
        <v>959</v>
      </c>
      <c r="B1000" s="45">
        <v>14.674085</v>
      </c>
      <c r="C1000" s="46">
        <v>18</v>
      </c>
      <c r="D1000" s="45">
        <v>1.50275</v>
      </c>
      <c r="E1000" s="46">
        <v>6</v>
      </c>
      <c r="F1000" s="45">
        <v>0.18956899999999999</v>
      </c>
      <c r="G1000" s="46">
        <v>22</v>
      </c>
      <c r="H1000" s="45">
        <v>3.4437120000000001</v>
      </c>
      <c r="I1000" s="46">
        <v>20</v>
      </c>
      <c r="J1000" s="45">
        <v>14.674085</v>
      </c>
      <c r="K1000" s="46">
        <v>18</v>
      </c>
      <c r="L1000" s="45">
        <v>4.6135830000000002</v>
      </c>
      <c r="M1000" s="46">
        <v>21</v>
      </c>
      <c r="N1000" s="45"/>
      <c r="O1000" s="46"/>
      <c r="P1000" s="45"/>
      <c r="Q1000" s="46"/>
      <c r="R1000" s="45"/>
      <c r="S1000" s="46"/>
      <c r="T1000" s="45"/>
      <c r="U1000" s="46"/>
      <c r="V1000" s="47">
        <v>501904513</v>
      </c>
      <c r="W1000" s="48">
        <v>41736</v>
      </c>
      <c r="X1000" s="45"/>
    </row>
    <row r="1001" spans="1:24" x14ac:dyDescent="0.2">
      <c r="A1001" s="44" t="s">
        <v>960</v>
      </c>
      <c r="B1001" s="45">
        <v>15.588018</v>
      </c>
      <c r="C1001" s="46">
        <v>7</v>
      </c>
      <c r="D1001" s="45">
        <v>1.30583</v>
      </c>
      <c r="E1001" s="46">
        <v>14</v>
      </c>
      <c r="F1001" s="45">
        <v>0.11339</v>
      </c>
      <c r="G1001" s="46">
        <v>26</v>
      </c>
      <c r="H1001" s="45">
        <v>3.4607380000000001</v>
      </c>
      <c r="I1001" s="46">
        <v>19</v>
      </c>
      <c r="J1001" s="45">
        <v>15.588018</v>
      </c>
      <c r="K1001" s="46">
        <v>7</v>
      </c>
      <c r="L1001" s="45">
        <v>4.7007770000000004</v>
      </c>
      <c r="M1001" s="46">
        <v>19</v>
      </c>
      <c r="N1001" s="45">
        <v>6.3854110000000004</v>
      </c>
      <c r="O1001" s="46">
        <v>12</v>
      </c>
      <c r="P1001" s="45">
        <v>7.0440860000000001</v>
      </c>
      <c r="Q1001" s="46">
        <v>12</v>
      </c>
      <c r="R1001" s="45">
        <v>8.4696949999999998</v>
      </c>
      <c r="S1001" s="46">
        <v>7</v>
      </c>
      <c r="T1001" s="45">
        <v>7.6956550000000004</v>
      </c>
      <c r="U1001" s="46">
        <v>11</v>
      </c>
      <c r="V1001" s="47">
        <v>1815758035</v>
      </c>
      <c r="W1001" s="48">
        <v>35278</v>
      </c>
      <c r="X1001" s="45">
        <v>9.2090169999999993</v>
      </c>
    </row>
    <row r="1002" spans="1:24" x14ac:dyDescent="0.2">
      <c r="A1002" s="44" t="s">
        <v>961</v>
      </c>
      <c r="B1002" s="45">
        <v>14.643238</v>
      </c>
      <c r="C1002" s="46">
        <v>20</v>
      </c>
      <c r="D1002" s="45">
        <v>1.2238899999999999</v>
      </c>
      <c r="E1002" s="46">
        <v>22</v>
      </c>
      <c r="F1002" s="45">
        <v>0.107767</v>
      </c>
      <c r="G1002" s="46">
        <v>28</v>
      </c>
      <c r="H1002" s="45">
        <v>3.3100450000000001</v>
      </c>
      <c r="I1002" s="46">
        <v>25</v>
      </c>
      <c r="J1002" s="45">
        <v>14.643238</v>
      </c>
      <c r="K1002" s="46">
        <v>20</v>
      </c>
      <c r="L1002" s="45"/>
      <c r="M1002" s="46"/>
      <c r="N1002" s="45"/>
      <c r="O1002" s="46"/>
      <c r="P1002" s="45"/>
      <c r="Q1002" s="46"/>
      <c r="R1002" s="45"/>
      <c r="S1002" s="46"/>
      <c r="T1002" s="45"/>
      <c r="U1002" s="46"/>
      <c r="V1002" s="47">
        <v>139333809</v>
      </c>
      <c r="W1002" s="48">
        <v>42074</v>
      </c>
      <c r="X1002" s="45"/>
    </row>
    <row r="1003" spans="1:24" x14ac:dyDescent="0.2">
      <c r="A1003" s="44" t="s">
        <v>962</v>
      </c>
      <c r="B1003" s="45">
        <v>16.778486000000001</v>
      </c>
      <c r="C1003" s="46">
        <v>1</v>
      </c>
      <c r="D1003" s="45">
        <v>1.4027000000000001</v>
      </c>
      <c r="E1003" s="46">
        <v>10</v>
      </c>
      <c r="F1003" s="45">
        <v>0.70791199999999999</v>
      </c>
      <c r="G1003" s="46">
        <v>5</v>
      </c>
      <c r="H1003" s="45">
        <v>3.971352</v>
      </c>
      <c r="I1003" s="46">
        <v>9</v>
      </c>
      <c r="J1003" s="45">
        <v>16.778486000000001</v>
      </c>
      <c r="K1003" s="46">
        <v>1</v>
      </c>
      <c r="L1003" s="45">
        <v>6.0961740000000004</v>
      </c>
      <c r="M1003" s="46">
        <v>6</v>
      </c>
      <c r="N1003" s="45">
        <v>6.800789</v>
      </c>
      <c r="O1003" s="46">
        <v>8</v>
      </c>
      <c r="P1003" s="45">
        <v>7.5446669999999996</v>
      </c>
      <c r="Q1003" s="46">
        <v>6</v>
      </c>
      <c r="R1003" s="45">
        <v>9.1637629999999994</v>
      </c>
      <c r="S1003" s="46">
        <v>4</v>
      </c>
      <c r="T1003" s="45">
        <v>8.2452419999999993</v>
      </c>
      <c r="U1003" s="46">
        <v>6</v>
      </c>
      <c r="V1003" s="47">
        <v>3580451774</v>
      </c>
      <c r="W1003" s="48">
        <v>36598</v>
      </c>
      <c r="X1003" s="45">
        <v>8.7429839999999999</v>
      </c>
    </row>
    <row r="1004" spans="1:24" x14ac:dyDescent="0.2">
      <c r="A1004" s="44" t="s">
        <v>963</v>
      </c>
      <c r="B1004" s="45">
        <v>4.5886690000000003</v>
      </c>
      <c r="C1004" s="46">
        <v>31</v>
      </c>
      <c r="D1004" s="45">
        <v>-0.63275000000000003</v>
      </c>
      <c r="E1004" s="46">
        <v>34</v>
      </c>
      <c r="F1004" s="45">
        <v>-1.217473</v>
      </c>
      <c r="G1004" s="46">
        <v>34</v>
      </c>
      <c r="H1004" s="45">
        <v>-0.93755100000000002</v>
      </c>
      <c r="I1004" s="46">
        <v>32</v>
      </c>
      <c r="J1004" s="45">
        <v>4.5886690000000003</v>
      </c>
      <c r="K1004" s="46">
        <v>31</v>
      </c>
      <c r="L1004" s="45"/>
      <c r="M1004" s="46"/>
      <c r="N1004" s="45"/>
      <c r="O1004" s="46"/>
      <c r="P1004" s="45"/>
      <c r="Q1004" s="46"/>
      <c r="R1004" s="45"/>
      <c r="S1004" s="46"/>
      <c r="T1004" s="45"/>
      <c r="U1004" s="46"/>
      <c r="V1004" s="47">
        <v>53706908</v>
      </c>
      <c r="W1004" s="48">
        <v>42299</v>
      </c>
      <c r="X1004" s="45"/>
    </row>
    <row r="1005" spans="1:24" x14ac:dyDescent="0.2">
      <c r="A1005" s="44" t="s">
        <v>964</v>
      </c>
      <c r="B1005" s="45">
        <v>15.529496</v>
      </c>
      <c r="C1005" s="46">
        <v>8</v>
      </c>
      <c r="D1005" s="45">
        <v>1.22777</v>
      </c>
      <c r="E1005" s="46">
        <v>21</v>
      </c>
      <c r="F1005" s="45">
        <v>0.35520400000000002</v>
      </c>
      <c r="G1005" s="46">
        <v>14</v>
      </c>
      <c r="H1005" s="45">
        <v>3.8604340000000001</v>
      </c>
      <c r="I1005" s="46">
        <v>12</v>
      </c>
      <c r="J1005" s="45">
        <v>15.529496</v>
      </c>
      <c r="K1005" s="46">
        <v>8</v>
      </c>
      <c r="L1005" s="45"/>
      <c r="M1005" s="46"/>
      <c r="N1005" s="45"/>
      <c r="O1005" s="46"/>
      <c r="P1005" s="45"/>
      <c r="Q1005" s="46"/>
      <c r="R1005" s="45"/>
      <c r="S1005" s="46"/>
      <c r="T1005" s="45"/>
      <c r="U1005" s="46"/>
      <c r="V1005" s="47">
        <v>4320652379</v>
      </c>
      <c r="W1005" s="48">
        <v>42095</v>
      </c>
      <c r="X1005" s="45"/>
    </row>
    <row r="1006" spans="1:24" x14ac:dyDescent="0.2">
      <c r="A1006" s="44" t="s">
        <v>965</v>
      </c>
      <c r="B1006" s="45">
        <v>15.004289999999999</v>
      </c>
      <c r="C1006" s="46">
        <v>13</v>
      </c>
      <c r="D1006" s="45">
        <v>1.37493</v>
      </c>
      <c r="E1006" s="46">
        <v>13</v>
      </c>
      <c r="F1006" s="45">
        <v>5.6958000000000002E-2</v>
      </c>
      <c r="G1006" s="46">
        <v>30</v>
      </c>
      <c r="H1006" s="45">
        <v>3.1887409999999998</v>
      </c>
      <c r="I1006" s="46">
        <v>27</v>
      </c>
      <c r="J1006" s="45">
        <v>15.004289999999999</v>
      </c>
      <c r="K1006" s="46">
        <v>13</v>
      </c>
      <c r="L1006" s="45">
        <v>4.9618200000000003</v>
      </c>
      <c r="M1006" s="46">
        <v>16</v>
      </c>
      <c r="N1006" s="45">
        <v>5.9213199999999997</v>
      </c>
      <c r="O1006" s="46">
        <v>20</v>
      </c>
      <c r="P1006" s="45">
        <v>6.1510800000000003</v>
      </c>
      <c r="Q1006" s="46">
        <v>18</v>
      </c>
      <c r="R1006" s="45">
        <v>7.0699069999999997</v>
      </c>
      <c r="S1006" s="46">
        <v>18</v>
      </c>
      <c r="T1006" s="45">
        <v>6.596374</v>
      </c>
      <c r="U1006" s="46">
        <v>15</v>
      </c>
      <c r="V1006" s="47">
        <v>2298736458</v>
      </c>
      <c r="W1006" s="48">
        <v>38345</v>
      </c>
      <c r="X1006" s="45">
        <v>8.758972</v>
      </c>
    </row>
    <row r="1007" spans="1:24" x14ac:dyDescent="0.2">
      <c r="A1007" s="44" t="s">
        <v>966</v>
      </c>
      <c r="B1007" s="45">
        <v>14.506221</v>
      </c>
      <c r="C1007" s="46">
        <v>22</v>
      </c>
      <c r="D1007" s="45">
        <v>1.2603200000000001</v>
      </c>
      <c r="E1007" s="46">
        <v>17</v>
      </c>
      <c r="F1007" s="45">
        <v>0.10849499999999999</v>
      </c>
      <c r="G1007" s="46">
        <v>27</v>
      </c>
      <c r="H1007" s="45">
        <v>3.3381430000000001</v>
      </c>
      <c r="I1007" s="46">
        <v>24</v>
      </c>
      <c r="J1007" s="45">
        <v>14.506221</v>
      </c>
      <c r="K1007" s="46">
        <v>22</v>
      </c>
      <c r="L1007" s="45"/>
      <c r="M1007" s="46"/>
      <c r="N1007" s="45"/>
      <c r="O1007" s="46"/>
      <c r="P1007" s="45"/>
      <c r="Q1007" s="46"/>
      <c r="R1007" s="45"/>
      <c r="S1007" s="46"/>
      <c r="T1007" s="45"/>
      <c r="U1007" s="46"/>
      <c r="V1007" s="47">
        <v>973958265</v>
      </c>
      <c r="W1007" s="48">
        <v>42055</v>
      </c>
      <c r="X1007" s="45"/>
    </row>
    <row r="1008" spans="1:24" s="20" customFormat="1" x14ac:dyDescent="0.2">
      <c r="A1008" s="49" t="s">
        <v>931</v>
      </c>
      <c r="B1008" s="50">
        <v>12.778133</v>
      </c>
      <c r="C1008" s="51"/>
      <c r="D1008" s="50">
        <v>1.0228900000000001</v>
      </c>
      <c r="E1008" s="51"/>
      <c r="F1008" s="50">
        <v>0.21272099999999999</v>
      </c>
      <c r="G1008" s="51"/>
      <c r="H1008" s="50">
        <v>2.9797760000000002</v>
      </c>
      <c r="I1008" s="51"/>
      <c r="J1008" s="50">
        <v>12.778133</v>
      </c>
      <c r="K1008" s="51"/>
      <c r="L1008" s="50">
        <v>5.1445230000000004</v>
      </c>
      <c r="M1008" s="51"/>
      <c r="N1008" s="50">
        <v>6.401376</v>
      </c>
      <c r="O1008" s="51"/>
      <c r="P1008" s="50">
        <v>7.0372810000000001</v>
      </c>
      <c r="Q1008" s="51"/>
      <c r="R1008" s="50">
        <v>8.309628</v>
      </c>
      <c r="S1008" s="51"/>
      <c r="T1008" s="50">
        <v>7.7489229999999996</v>
      </c>
      <c r="U1008" s="51"/>
      <c r="V1008" s="52"/>
      <c r="W1008" s="53">
        <v>33085</v>
      </c>
      <c r="X1008" s="50">
        <v>6.8886209999999997</v>
      </c>
    </row>
    <row r="1009" spans="1:24" s="20" customFormat="1" x14ac:dyDescent="0.2">
      <c r="A1009" s="49" t="s">
        <v>210</v>
      </c>
      <c r="B1009" s="50">
        <v>13.039396</v>
      </c>
      <c r="C1009" s="51"/>
      <c r="D1009" s="50">
        <v>1.0625469999999999</v>
      </c>
      <c r="E1009" s="51"/>
      <c r="F1009" s="50">
        <v>0.24714900000000001</v>
      </c>
      <c r="G1009" s="51"/>
      <c r="H1009" s="50">
        <v>3.087294</v>
      </c>
      <c r="I1009" s="51"/>
      <c r="J1009" s="50">
        <v>13.039396</v>
      </c>
      <c r="K1009" s="51"/>
      <c r="L1009" s="50">
        <v>5.3262029999999996</v>
      </c>
      <c r="M1009" s="51"/>
      <c r="N1009" s="50">
        <v>6.6737450000000003</v>
      </c>
      <c r="O1009" s="51"/>
      <c r="P1009" s="50">
        <v>7.256005</v>
      </c>
      <c r="Q1009" s="51"/>
      <c r="R1009" s="50">
        <v>8.4908900000000003</v>
      </c>
      <c r="S1009" s="51"/>
      <c r="T1009" s="50">
        <v>7.8813750000000002</v>
      </c>
      <c r="U1009" s="51"/>
      <c r="V1009" s="52">
        <v>941228245</v>
      </c>
      <c r="W1009" s="53"/>
      <c r="X1009" s="50">
        <v>7.7753509999999997</v>
      </c>
    </row>
    <row r="1010" spans="1:24" s="21" customFormat="1" x14ac:dyDescent="0.2">
      <c r="A1010" s="54" t="s">
        <v>211</v>
      </c>
      <c r="B1010" s="51">
        <v>32</v>
      </c>
      <c r="C1010" s="51"/>
      <c r="D1010" s="51">
        <v>35</v>
      </c>
      <c r="E1010" s="51"/>
      <c r="F1010" s="51">
        <v>35</v>
      </c>
      <c r="G1010" s="51"/>
      <c r="H1010" s="51">
        <v>33</v>
      </c>
      <c r="I1010" s="51"/>
      <c r="J1010" s="51">
        <v>32</v>
      </c>
      <c r="K1010" s="51"/>
      <c r="L1010" s="51">
        <v>24</v>
      </c>
      <c r="M1010" s="51"/>
      <c r="N1010" s="51">
        <v>20</v>
      </c>
      <c r="O1010" s="51"/>
      <c r="P1010" s="51">
        <v>18</v>
      </c>
      <c r="Q1010" s="51"/>
      <c r="R1010" s="51">
        <v>18</v>
      </c>
      <c r="S1010" s="51"/>
      <c r="T1010" s="51">
        <v>15</v>
      </c>
      <c r="U1010" s="51"/>
      <c r="V1010" s="55">
        <v>35</v>
      </c>
      <c r="W1010" s="51"/>
      <c r="X1010" s="51">
        <v>20</v>
      </c>
    </row>
    <row r="1011" spans="1:24" x14ac:dyDescent="0.2">
      <c r="A1011" s="5"/>
      <c r="B1011" s="16"/>
      <c r="C1011" s="14"/>
      <c r="D1011" s="16"/>
      <c r="E1011" s="14"/>
      <c r="F1011" s="16"/>
      <c r="G1011" s="14"/>
      <c r="H1011" s="16"/>
      <c r="I1011" s="14"/>
      <c r="J1011" s="16"/>
      <c r="K1011" s="14"/>
      <c r="L1011" s="16"/>
      <c r="M1011" s="14"/>
      <c r="N1011" s="16"/>
      <c r="O1011" s="14"/>
      <c r="P1011" s="16"/>
      <c r="Q1011" s="14"/>
      <c r="R1011" s="16"/>
      <c r="S1011" s="14"/>
      <c r="T1011" s="16"/>
      <c r="U1011" s="14"/>
      <c r="V1011" s="10"/>
      <c r="W1011" s="13"/>
      <c r="X1011" s="16"/>
    </row>
    <row r="1012" spans="1:24" s="8" customFormat="1" x14ac:dyDescent="0.2">
      <c r="A1012" s="7" t="s">
        <v>967</v>
      </c>
      <c r="B1012" s="17"/>
      <c r="C1012" s="19"/>
      <c r="D1012" s="17"/>
      <c r="E1012" s="19"/>
      <c r="F1012" s="17"/>
      <c r="G1012" s="19"/>
      <c r="H1012" s="17"/>
      <c r="I1012" s="19"/>
      <c r="J1012" s="17"/>
      <c r="K1012" s="19"/>
      <c r="L1012" s="17"/>
      <c r="M1012" s="19"/>
      <c r="N1012" s="17"/>
      <c r="O1012" s="19"/>
      <c r="P1012" s="17"/>
      <c r="Q1012" s="19"/>
      <c r="R1012" s="17"/>
      <c r="S1012" s="19"/>
      <c r="T1012" s="17"/>
      <c r="U1012" s="19"/>
      <c r="V1012" s="11"/>
      <c r="W1012" s="15"/>
      <c r="X1012" s="17"/>
    </row>
    <row r="1013" spans="1:24" x14ac:dyDescent="0.2">
      <c r="A1013" s="44" t="s">
        <v>968</v>
      </c>
      <c r="B1013" s="45">
        <v>-8.6277069999999991</v>
      </c>
      <c r="C1013" s="46">
        <v>20</v>
      </c>
      <c r="D1013" s="45">
        <v>-0.58233999999999997</v>
      </c>
      <c r="E1013" s="46">
        <v>23</v>
      </c>
      <c r="F1013" s="45">
        <v>0.57340100000000005</v>
      </c>
      <c r="G1013" s="46">
        <v>21</v>
      </c>
      <c r="H1013" s="45">
        <v>-0.74419000000000002</v>
      </c>
      <c r="I1013" s="46">
        <v>25</v>
      </c>
      <c r="J1013" s="45">
        <v>-8.6277069999999991</v>
      </c>
      <c r="K1013" s="46">
        <v>20</v>
      </c>
      <c r="L1013" s="45">
        <v>8.527056</v>
      </c>
      <c r="M1013" s="46">
        <v>24</v>
      </c>
      <c r="N1013" s="45">
        <v>8.7951069999999998</v>
      </c>
      <c r="O1013" s="46">
        <v>24</v>
      </c>
      <c r="P1013" s="45"/>
      <c r="Q1013" s="46"/>
      <c r="R1013" s="45"/>
      <c r="S1013" s="46"/>
      <c r="T1013" s="45"/>
      <c r="U1013" s="46"/>
      <c r="V1013" s="47">
        <v>59293856</v>
      </c>
      <c r="W1013" s="48">
        <v>41612</v>
      </c>
      <c r="X1013" s="45">
        <v>14.144026999999999</v>
      </c>
    </row>
    <row r="1014" spans="1:24" x14ac:dyDescent="0.2">
      <c r="A1014" s="44" t="s">
        <v>969</v>
      </c>
      <c r="B1014" s="45">
        <v>-3.7342309999999999</v>
      </c>
      <c r="C1014" s="46">
        <v>8</v>
      </c>
      <c r="D1014" s="45">
        <v>0.25258999999999998</v>
      </c>
      <c r="E1014" s="46">
        <v>11</v>
      </c>
      <c r="F1014" s="45">
        <v>1.18682</v>
      </c>
      <c r="G1014" s="46">
        <v>16</v>
      </c>
      <c r="H1014" s="45">
        <v>1.7143900000000001</v>
      </c>
      <c r="I1014" s="46">
        <v>13</v>
      </c>
      <c r="J1014" s="45">
        <v>-3.7342309999999999</v>
      </c>
      <c r="K1014" s="46">
        <v>8</v>
      </c>
      <c r="L1014" s="45"/>
      <c r="M1014" s="46"/>
      <c r="N1014" s="45"/>
      <c r="O1014" s="46"/>
      <c r="P1014" s="45"/>
      <c r="Q1014" s="46"/>
      <c r="R1014" s="45"/>
      <c r="S1014" s="46"/>
      <c r="T1014" s="45"/>
      <c r="U1014" s="46"/>
      <c r="V1014" s="47">
        <v>6078859451</v>
      </c>
      <c r="W1014" s="48">
        <v>42296</v>
      </c>
      <c r="X1014" s="45"/>
    </row>
    <row r="1015" spans="1:24" x14ac:dyDescent="0.2">
      <c r="A1015" s="44" t="s">
        <v>970</v>
      </c>
      <c r="B1015" s="45">
        <v>1.3629469999999999</v>
      </c>
      <c r="C1015" s="46">
        <v>4</v>
      </c>
      <c r="D1015" s="45">
        <v>0.21695</v>
      </c>
      <c r="E1015" s="46">
        <v>12</v>
      </c>
      <c r="F1015" s="45">
        <v>3.2725149999999998</v>
      </c>
      <c r="G1015" s="46">
        <v>6</v>
      </c>
      <c r="H1015" s="45">
        <v>10.391920000000001</v>
      </c>
      <c r="I1015" s="46">
        <v>3</v>
      </c>
      <c r="J1015" s="45">
        <v>1.3629469999999999</v>
      </c>
      <c r="K1015" s="46">
        <v>4</v>
      </c>
      <c r="L1015" s="45">
        <v>15.004303999999999</v>
      </c>
      <c r="M1015" s="46">
        <v>2</v>
      </c>
      <c r="N1015" s="45">
        <v>14.022558</v>
      </c>
      <c r="O1015" s="46">
        <v>2</v>
      </c>
      <c r="P1015" s="45">
        <v>22.473376999999999</v>
      </c>
      <c r="Q1015" s="46">
        <v>3</v>
      </c>
      <c r="R1015" s="45">
        <v>17.028528000000001</v>
      </c>
      <c r="S1015" s="46">
        <v>4</v>
      </c>
      <c r="T1015" s="45">
        <v>8.8523899999999998</v>
      </c>
      <c r="U1015" s="46">
        <v>10</v>
      </c>
      <c r="V1015" s="47">
        <v>781373076</v>
      </c>
      <c r="W1015" s="48">
        <v>34610</v>
      </c>
      <c r="X1015" s="45">
        <v>14.975008000000001</v>
      </c>
    </row>
    <row r="1016" spans="1:24" x14ac:dyDescent="0.2">
      <c r="A1016" s="44" t="s">
        <v>971</v>
      </c>
      <c r="B1016" s="45">
        <v>4.6045090000000002</v>
      </c>
      <c r="C1016" s="46">
        <v>2</v>
      </c>
      <c r="D1016" s="45">
        <v>-0.96445999999999998</v>
      </c>
      <c r="E1016" s="46">
        <v>31</v>
      </c>
      <c r="F1016" s="45">
        <v>1.1568860000000001</v>
      </c>
      <c r="G1016" s="46">
        <v>18</v>
      </c>
      <c r="H1016" s="45">
        <v>6.4089410000000004</v>
      </c>
      <c r="I1016" s="46">
        <v>5</v>
      </c>
      <c r="J1016" s="45">
        <v>4.6045090000000002</v>
      </c>
      <c r="K1016" s="46">
        <v>2</v>
      </c>
      <c r="L1016" s="45">
        <v>16.375232</v>
      </c>
      <c r="M1016" s="46">
        <v>1</v>
      </c>
      <c r="N1016" s="45">
        <v>12.584111999999999</v>
      </c>
      <c r="O1016" s="46">
        <v>7</v>
      </c>
      <c r="P1016" s="45">
        <v>25.072817000000001</v>
      </c>
      <c r="Q1016" s="46">
        <v>2</v>
      </c>
      <c r="R1016" s="45">
        <v>18.178145000000001</v>
      </c>
      <c r="S1016" s="46">
        <v>2</v>
      </c>
      <c r="T1016" s="45">
        <v>13.257911999999999</v>
      </c>
      <c r="U1016" s="46">
        <v>1</v>
      </c>
      <c r="V1016" s="47">
        <v>16531004687</v>
      </c>
      <c r="W1016" s="48">
        <v>38446</v>
      </c>
      <c r="X1016" s="45">
        <v>14.490736</v>
      </c>
    </row>
    <row r="1017" spans="1:24" x14ac:dyDescent="0.2">
      <c r="A1017" s="44" t="s">
        <v>972</v>
      </c>
      <c r="B1017" s="45">
        <v>-11.331523000000001</v>
      </c>
      <c r="C1017" s="46">
        <v>31</v>
      </c>
      <c r="D1017" s="45">
        <v>-1.45963</v>
      </c>
      <c r="E1017" s="46">
        <v>38</v>
      </c>
      <c r="F1017" s="45">
        <v>-3.5281250000000002</v>
      </c>
      <c r="G1017" s="46">
        <v>40</v>
      </c>
      <c r="H1017" s="45">
        <v>-1.300656</v>
      </c>
      <c r="I1017" s="46">
        <v>27</v>
      </c>
      <c r="J1017" s="45">
        <v>-11.331523000000001</v>
      </c>
      <c r="K1017" s="46">
        <v>31</v>
      </c>
      <c r="L1017" s="45"/>
      <c r="M1017" s="46"/>
      <c r="N1017" s="45"/>
      <c r="O1017" s="46"/>
      <c r="P1017" s="45"/>
      <c r="Q1017" s="46"/>
      <c r="R1017" s="45"/>
      <c r="S1017" s="46"/>
      <c r="T1017" s="45"/>
      <c r="U1017" s="46"/>
      <c r="V1017" s="47">
        <v>52764126</v>
      </c>
      <c r="W1017" s="48">
        <v>42310</v>
      </c>
      <c r="X1017" s="45"/>
    </row>
    <row r="1018" spans="1:24" x14ac:dyDescent="0.2">
      <c r="A1018" s="44" t="s">
        <v>973</v>
      </c>
      <c r="B1018" s="45">
        <v>-14.897982000000001</v>
      </c>
      <c r="C1018" s="46">
        <v>43</v>
      </c>
      <c r="D1018" s="45">
        <v>-0.93930000000000002</v>
      </c>
      <c r="E1018" s="46">
        <v>30</v>
      </c>
      <c r="F1018" s="45">
        <v>-2.2985449999999998</v>
      </c>
      <c r="G1018" s="46">
        <v>34</v>
      </c>
      <c r="H1018" s="45">
        <v>-3.53783</v>
      </c>
      <c r="I1018" s="46">
        <v>34</v>
      </c>
      <c r="J1018" s="45">
        <v>-14.897982000000001</v>
      </c>
      <c r="K1018" s="46">
        <v>43</v>
      </c>
      <c r="L1018" s="45"/>
      <c r="M1018" s="46"/>
      <c r="N1018" s="45"/>
      <c r="O1018" s="46"/>
      <c r="P1018" s="45"/>
      <c r="Q1018" s="46"/>
      <c r="R1018" s="45"/>
      <c r="S1018" s="46"/>
      <c r="T1018" s="45"/>
      <c r="U1018" s="46"/>
      <c r="V1018" s="47">
        <v>253949386</v>
      </c>
      <c r="W1018" s="48">
        <v>42080</v>
      </c>
      <c r="X1018" s="45"/>
    </row>
    <row r="1019" spans="1:24" x14ac:dyDescent="0.2">
      <c r="A1019" s="44" t="s">
        <v>974</v>
      </c>
      <c r="B1019" s="45">
        <v>-12.097021</v>
      </c>
      <c r="C1019" s="46">
        <v>37</v>
      </c>
      <c r="D1019" s="45">
        <v>-2.4432700000000001</v>
      </c>
      <c r="E1019" s="46">
        <v>47</v>
      </c>
      <c r="F1019" s="45">
        <v>-3.1172930000000001</v>
      </c>
      <c r="G1019" s="46">
        <v>37</v>
      </c>
      <c r="H1019" s="45">
        <v>-5.5185789999999999</v>
      </c>
      <c r="I1019" s="46">
        <v>42</v>
      </c>
      <c r="J1019" s="45">
        <v>-12.097021</v>
      </c>
      <c r="K1019" s="46">
        <v>37</v>
      </c>
      <c r="L1019" s="45">
        <v>5.991244</v>
      </c>
      <c r="M1019" s="46">
        <v>34</v>
      </c>
      <c r="N1019" s="45"/>
      <c r="O1019" s="46"/>
      <c r="P1019" s="45"/>
      <c r="Q1019" s="46"/>
      <c r="R1019" s="45"/>
      <c r="S1019" s="46"/>
      <c r="T1019" s="45"/>
      <c r="U1019" s="46"/>
      <c r="V1019" s="47">
        <v>139475920</v>
      </c>
      <c r="W1019" s="48">
        <v>41799</v>
      </c>
      <c r="X1019" s="45"/>
    </row>
    <row r="1020" spans="1:24" x14ac:dyDescent="0.2">
      <c r="A1020" s="44" t="s">
        <v>975</v>
      </c>
      <c r="B1020" s="45">
        <v>-12.173235999999999</v>
      </c>
      <c r="C1020" s="46">
        <v>38</v>
      </c>
      <c r="D1020" s="45">
        <v>-1.9557199999999999</v>
      </c>
      <c r="E1020" s="46">
        <v>45</v>
      </c>
      <c r="F1020" s="45">
        <v>-4.516597</v>
      </c>
      <c r="G1020" s="46">
        <v>45</v>
      </c>
      <c r="H1020" s="45">
        <v>-4.1981979999999997</v>
      </c>
      <c r="I1020" s="46">
        <v>39</v>
      </c>
      <c r="J1020" s="45">
        <v>-12.173235999999999</v>
      </c>
      <c r="K1020" s="46">
        <v>38</v>
      </c>
      <c r="L1020" s="45">
        <v>3.1652809999999998</v>
      </c>
      <c r="M1020" s="46">
        <v>36</v>
      </c>
      <c r="N1020" s="45">
        <v>4.7825889999999998</v>
      </c>
      <c r="O1020" s="46">
        <v>30</v>
      </c>
      <c r="P1020" s="45">
        <v>15.491865000000001</v>
      </c>
      <c r="Q1020" s="46">
        <v>21</v>
      </c>
      <c r="R1020" s="45">
        <v>12.086600000000001</v>
      </c>
      <c r="S1020" s="46">
        <v>19</v>
      </c>
      <c r="T1020" s="45"/>
      <c r="U1020" s="46"/>
      <c r="V1020" s="47">
        <v>1970290103</v>
      </c>
      <c r="W1020" s="48">
        <v>39730</v>
      </c>
      <c r="X1020" s="45">
        <v>12.740618</v>
      </c>
    </row>
    <row r="1021" spans="1:24" x14ac:dyDescent="0.2">
      <c r="A1021" s="44" t="s">
        <v>976</v>
      </c>
      <c r="B1021" s="45"/>
      <c r="C1021" s="46"/>
      <c r="D1021" s="45">
        <v>0.71162999999999998</v>
      </c>
      <c r="E1021" s="46">
        <v>6</v>
      </c>
      <c r="F1021" s="45">
        <v>1.869364</v>
      </c>
      <c r="G1021" s="46">
        <v>12</v>
      </c>
      <c r="H1021" s="45"/>
      <c r="I1021" s="46"/>
      <c r="J1021" s="45"/>
      <c r="K1021" s="46"/>
      <c r="L1021" s="45"/>
      <c r="M1021" s="46"/>
      <c r="N1021" s="45"/>
      <c r="O1021" s="46"/>
      <c r="P1021" s="45"/>
      <c r="Q1021" s="46"/>
      <c r="R1021" s="45"/>
      <c r="S1021" s="46"/>
      <c r="T1021" s="45"/>
      <c r="U1021" s="46"/>
      <c r="V1021" s="47">
        <v>1065830</v>
      </c>
      <c r="W1021" s="48">
        <v>42556</v>
      </c>
      <c r="X1021" s="45"/>
    </row>
    <row r="1022" spans="1:24" x14ac:dyDescent="0.2">
      <c r="A1022" s="44" t="s">
        <v>977</v>
      </c>
      <c r="B1022" s="45">
        <v>-10.06621</v>
      </c>
      <c r="C1022" s="46">
        <v>24</v>
      </c>
      <c r="D1022" s="45">
        <v>-0.47636000000000001</v>
      </c>
      <c r="E1022" s="46">
        <v>19</v>
      </c>
      <c r="F1022" s="45">
        <v>2.0515590000000001</v>
      </c>
      <c r="G1022" s="46">
        <v>10</v>
      </c>
      <c r="H1022" s="45">
        <v>0.95904500000000004</v>
      </c>
      <c r="I1022" s="46">
        <v>14</v>
      </c>
      <c r="J1022" s="45">
        <v>-10.06621</v>
      </c>
      <c r="K1022" s="46">
        <v>24</v>
      </c>
      <c r="L1022" s="45">
        <v>10.079198</v>
      </c>
      <c r="M1022" s="46">
        <v>16</v>
      </c>
      <c r="N1022" s="45"/>
      <c r="O1022" s="46"/>
      <c r="P1022" s="45"/>
      <c r="Q1022" s="46"/>
      <c r="R1022" s="45"/>
      <c r="S1022" s="46"/>
      <c r="T1022" s="45"/>
      <c r="U1022" s="46"/>
      <c r="V1022" s="47">
        <v>184308683</v>
      </c>
      <c r="W1022" s="48">
        <v>41883</v>
      </c>
      <c r="X1022" s="45"/>
    </row>
    <row r="1023" spans="1:24" x14ac:dyDescent="0.2">
      <c r="A1023" s="44" t="s">
        <v>978</v>
      </c>
      <c r="B1023" s="45">
        <v>-2.1721279999999998</v>
      </c>
      <c r="C1023" s="46">
        <v>6</v>
      </c>
      <c r="D1023" s="45">
        <v>-0.87848999999999999</v>
      </c>
      <c r="E1023" s="46">
        <v>29</v>
      </c>
      <c r="F1023" s="45">
        <v>2.5447310000000001</v>
      </c>
      <c r="G1023" s="46">
        <v>9</v>
      </c>
      <c r="H1023" s="45">
        <v>6.9120359999999996</v>
      </c>
      <c r="I1023" s="46">
        <v>4</v>
      </c>
      <c r="J1023" s="45">
        <v>-2.1721279999999998</v>
      </c>
      <c r="K1023" s="46">
        <v>6</v>
      </c>
      <c r="L1023" s="45"/>
      <c r="M1023" s="46"/>
      <c r="N1023" s="45"/>
      <c r="O1023" s="46"/>
      <c r="P1023" s="45"/>
      <c r="Q1023" s="46"/>
      <c r="R1023" s="45"/>
      <c r="S1023" s="46"/>
      <c r="T1023" s="45"/>
      <c r="U1023" s="46"/>
      <c r="V1023" s="47">
        <v>226823328</v>
      </c>
      <c r="W1023" s="48">
        <v>42128</v>
      </c>
      <c r="X1023" s="45"/>
    </row>
    <row r="1024" spans="1:24" x14ac:dyDescent="0.2">
      <c r="A1024" s="44" t="s">
        <v>979</v>
      </c>
      <c r="B1024" s="45">
        <v>-11.335601</v>
      </c>
      <c r="C1024" s="46">
        <v>32</v>
      </c>
      <c r="D1024" s="45">
        <v>-1.90567</v>
      </c>
      <c r="E1024" s="46">
        <v>44</v>
      </c>
      <c r="F1024" s="45">
        <v>-2.4037540000000002</v>
      </c>
      <c r="G1024" s="46">
        <v>35</v>
      </c>
      <c r="H1024" s="45">
        <v>-0.55624600000000002</v>
      </c>
      <c r="I1024" s="46">
        <v>24</v>
      </c>
      <c r="J1024" s="45">
        <v>-11.335601</v>
      </c>
      <c r="K1024" s="46">
        <v>32</v>
      </c>
      <c r="L1024" s="45">
        <v>8.2382310000000007</v>
      </c>
      <c r="M1024" s="46">
        <v>28</v>
      </c>
      <c r="N1024" s="45">
        <v>10.655408</v>
      </c>
      <c r="O1024" s="46">
        <v>16</v>
      </c>
      <c r="P1024" s="45">
        <v>20.935119</v>
      </c>
      <c r="Q1024" s="46">
        <v>5</v>
      </c>
      <c r="R1024" s="45">
        <v>16.208131999999999</v>
      </c>
      <c r="S1024" s="46">
        <v>5</v>
      </c>
      <c r="T1024" s="45">
        <v>10.619878999999999</v>
      </c>
      <c r="U1024" s="46">
        <v>3</v>
      </c>
      <c r="V1024" s="47">
        <v>6493478299</v>
      </c>
      <c r="W1024" s="48">
        <v>35643</v>
      </c>
      <c r="X1024" s="45">
        <v>15.46053</v>
      </c>
    </row>
    <row r="1025" spans="1:24" x14ac:dyDescent="0.2">
      <c r="A1025" s="44" t="s">
        <v>980</v>
      </c>
      <c r="B1025" s="45">
        <v>-15.093245</v>
      </c>
      <c r="C1025" s="46">
        <v>44</v>
      </c>
      <c r="D1025" s="45">
        <v>-1.1029800000000001</v>
      </c>
      <c r="E1025" s="46">
        <v>33</v>
      </c>
      <c r="F1025" s="45">
        <v>-3.200221</v>
      </c>
      <c r="G1025" s="46">
        <v>38</v>
      </c>
      <c r="H1025" s="45">
        <v>-3.7958349999999998</v>
      </c>
      <c r="I1025" s="46">
        <v>37</v>
      </c>
      <c r="J1025" s="45">
        <v>-15.093245</v>
      </c>
      <c r="K1025" s="46">
        <v>44</v>
      </c>
      <c r="L1025" s="45"/>
      <c r="M1025" s="46"/>
      <c r="N1025" s="45"/>
      <c r="O1025" s="46"/>
      <c r="P1025" s="45"/>
      <c r="Q1025" s="46"/>
      <c r="R1025" s="45"/>
      <c r="S1025" s="46"/>
      <c r="T1025" s="45"/>
      <c r="U1025" s="46"/>
      <c r="V1025" s="47">
        <v>68344218</v>
      </c>
      <c r="W1025" s="48">
        <v>42341</v>
      </c>
      <c r="X1025" s="45"/>
    </row>
    <row r="1026" spans="1:24" x14ac:dyDescent="0.2">
      <c r="A1026" s="44" t="s">
        <v>981</v>
      </c>
      <c r="B1026" s="45">
        <v>-10.591675</v>
      </c>
      <c r="C1026" s="46">
        <v>27</v>
      </c>
      <c r="D1026" s="45">
        <v>-0.99914000000000003</v>
      </c>
      <c r="E1026" s="46">
        <v>32</v>
      </c>
      <c r="F1026" s="45">
        <v>0.80907099999999998</v>
      </c>
      <c r="G1026" s="46">
        <v>20</v>
      </c>
      <c r="H1026" s="45">
        <v>0.27468799999999999</v>
      </c>
      <c r="I1026" s="46">
        <v>20</v>
      </c>
      <c r="J1026" s="45">
        <v>-10.591675</v>
      </c>
      <c r="K1026" s="46">
        <v>27</v>
      </c>
      <c r="L1026" s="45">
        <v>7.4309320000000003</v>
      </c>
      <c r="M1026" s="46">
        <v>31</v>
      </c>
      <c r="N1026" s="45">
        <v>8.6865769999999998</v>
      </c>
      <c r="O1026" s="46">
        <v>25</v>
      </c>
      <c r="P1026" s="45">
        <v>19.446002</v>
      </c>
      <c r="Q1026" s="46">
        <v>10</v>
      </c>
      <c r="R1026" s="45">
        <v>15.599294</v>
      </c>
      <c r="S1026" s="46">
        <v>8</v>
      </c>
      <c r="T1026" s="45"/>
      <c r="U1026" s="46"/>
      <c r="V1026" s="47">
        <v>728992944</v>
      </c>
      <c r="W1026" s="48">
        <v>39392</v>
      </c>
      <c r="X1026" s="45">
        <v>15.211865</v>
      </c>
    </row>
    <row r="1027" spans="1:24" x14ac:dyDescent="0.2">
      <c r="A1027" s="44" t="s">
        <v>982</v>
      </c>
      <c r="B1027" s="45">
        <v>-0.40709099999999998</v>
      </c>
      <c r="C1027" s="46">
        <v>5</v>
      </c>
      <c r="D1027" s="45">
        <v>1.27332</v>
      </c>
      <c r="E1027" s="46">
        <v>2</v>
      </c>
      <c r="F1027" s="45">
        <v>11.459054</v>
      </c>
      <c r="G1027" s="46">
        <v>1</v>
      </c>
      <c r="H1027" s="45">
        <v>12.542946000000001</v>
      </c>
      <c r="I1027" s="46">
        <v>1</v>
      </c>
      <c r="J1027" s="45">
        <v>-0.40709099999999998</v>
      </c>
      <c r="K1027" s="46">
        <v>5</v>
      </c>
      <c r="L1027" s="45">
        <v>13.378436000000001</v>
      </c>
      <c r="M1027" s="46">
        <v>4</v>
      </c>
      <c r="N1027" s="45">
        <v>13.403813</v>
      </c>
      <c r="O1027" s="46">
        <v>4</v>
      </c>
      <c r="P1027" s="45"/>
      <c r="Q1027" s="46"/>
      <c r="R1027" s="45"/>
      <c r="S1027" s="46"/>
      <c r="T1027" s="45"/>
      <c r="U1027" s="46"/>
      <c r="V1027" s="47">
        <v>116853012</v>
      </c>
      <c r="W1027" s="48">
        <v>41326</v>
      </c>
      <c r="X1027" s="45">
        <v>17.237873</v>
      </c>
    </row>
    <row r="1028" spans="1:24" x14ac:dyDescent="0.2">
      <c r="A1028" s="44" t="s">
        <v>983</v>
      </c>
      <c r="B1028" s="45">
        <v>-11.402905000000001</v>
      </c>
      <c r="C1028" s="46">
        <v>33</v>
      </c>
      <c r="D1028" s="45">
        <v>-0.82264000000000004</v>
      </c>
      <c r="E1028" s="46">
        <v>28</v>
      </c>
      <c r="F1028" s="45">
        <v>-0.43835600000000002</v>
      </c>
      <c r="G1028" s="46">
        <v>25</v>
      </c>
      <c r="H1028" s="45">
        <v>-1.908774</v>
      </c>
      <c r="I1028" s="46">
        <v>30</v>
      </c>
      <c r="J1028" s="45">
        <v>-11.402905000000001</v>
      </c>
      <c r="K1028" s="46">
        <v>33</v>
      </c>
      <c r="L1028" s="45">
        <v>7.3521609999999997</v>
      </c>
      <c r="M1028" s="46">
        <v>32</v>
      </c>
      <c r="N1028" s="45">
        <v>8.6559200000000001</v>
      </c>
      <c r="O1028" s="46">
        <v>26</v>
      </c>
      <c r="P1028" s="45">
        <v>19.371345000000002</v>
      </c>
      <c r="Q1028" s="46">
        <v>11</v>
      </c>
      <c r="R1028" s="45"/>
      <c r="S1028" s="46"/>
      <c r="T1028" s="45"/>
      <c r="U1028" s="46"/>
      <c r="V1028" s="47">
        <v>58067729</v>
      </c>
      <c r="W1028" s="48">
        <v>40819</v>
      </c>
      <c r="X1028" s="45">
        <v>16.337569999999999</v>
      </c>
    </row>
    <row r="1029" spans="1:24" x14ac:dyDescent="0.2">
      <c r="A1029" s="44" t="s">
        <v>984</v>
      </c>
      <c r="B1029" s="45">
        <v>-10.794549</v>
      </c>
      <c r="C1029" s="46">
        <v>28</v>
      </c>
      <c r="D1029" s="45">
        <v>-0.73245000000000005</v>
      </c>
      <c r="E1029" s="46">
        <v>27</v>
      </c>
      <c r="F1029" s="45">
        <v>-2.1908370000000001</v>
      </c>
      <c r="G1029" s="46">
        <v>32</v>
      </c>
      <c r="H1029" s="45">
        <v>-5.1489760000000002</v>
      </c>
      <c r="I1029" s="46">
        <v>41</v>
      </c>
      <c r="J1029" s="45">
        <v>-10.794549</v>
      </c>
      <c r="K1029" s="46">
        <v>28</v>
      </c>
      <c r="L1029" s="45">
        <v>8.7450700000000001</v>
      </c>
      <c r="M1029" s="46">
        <v>23</v>
      </c>
      <c r="N1029" s="45">
        <v>11.342464</v>
      </c>
      <c r="O1029" s="46">
        <v>12</v>
      </c>
      <c r="P1029" s="45"/>
      <c r="Q1029" s="46"/>
      <c r="R1029" s="45"/>
      <c r="S1029" s="46"/>
      <c r="T1029" s="45"/>
      <c r="U1029" s="46"/>
      <c r="V1029" s="47">
        <v>56643382</v>
      </c>
      <c r="W1029" s="48">
        <v>41208</v>
      </c>
      <c r="X1029" s="45">
        <v>14.295408</v>
      </c>
    </row>
    <row r="1030" spans="1:24" x14ac:dyDescent="0.2">
      <c r="A1030" s="44" t="s">
        <v>985</v>
      </c>
      <c r="B1030" s="45">
        <v>-10.959709999999999</v>
      </c>
      <c r="C1030" s="46">
        <v>29</v>
      </c>
      <c r="D1030" s="45">
        <v>-2.75474</v>
      </c>
      <c r="E1030" s="46">
        <v>49</v>
      </c>
      <c r="F1030" s="45">
        <v>-3.8283689999999999</v>
      </c>
      <c r="G1030" s="46">
        <v>43</v>
      </c>
      <c r="H1030" s="45">
        <v>-1.8452980000000001</v>
      </c>
      <c r="I1030" s="46">
        <v>29</v>
      </c>
      <c r="J1030" s="45">
        <v>-10.959709999999999</v>
      </c>
      <c r="K1030" s="46">
        <v>29</v>
      </c>
      <c r="L1030" s="45">
        <v>8.2869349999999997</v>
      </c>
      <c r="M1030" s="46">
        <v>27</v>
      </c>
      <c r="N1030" s="45"/>
      <c r="O1030" s="46"/>
      <c r="P1030" s="45"/>
      <c r="Q1030" s="46"/>
      <c r="R1030" s="45"/>
      <c r="S1030" s="46"/>
      <c r="T1030" s="45"/>
      <c r="U1030" s="46"/>
      <c r="V1030" s="47">
        <v>239823918</v>
      </c>
      <c r="W1030" s="48">
        <v>41761</v>
      </c>
      <c r="X1030" s="45"/>
    </row>
    <row r="1031" spans="1:24" x14ac:dyDescent="0.2">
      <c r="A1031" s="44" t="s">
        <v>986</v>
      </c>
      <c r="B1031" s="45">
        <v>-11.985891000000001</v>
      </c>
      <c r="C1031" s="46">
        <v>36</v>
      </c>
      <c r="D1031" s="45">
        <v>1.27904</v>
      </c>
      <c r="E1031" s="46">
        <v>1</v>
      </c>
      <c r="F1031" s="45">
        <v>-3.5917219999999999</v>
      </c>
      <c r="G1031" s="46">
        <v>41</v>
      </c>
      <c r="H1031" s="45">
        <v>-6.0138439999999997</v>
      </c>
      <c r="I1031" s="46">
        <v>43</v>
      </c>
      <c r="J1031" s="45">
        <v>-11.985891000000001</v>
      </c>
      <c r="K1031" s="46">
        <v>36</v>
      </c>
      <c r="L1031" s="45"/>
      <c r="M1031" s="46"/>
      <c r="N1031" s="45"/>
      <c r="O1031" s="46"/>
      <c r="P1031" s="45"/>
      <c r="Q1031" s="46"/>
      <c r="R1031" s="45"/>
      <c r="S1031" s="46"/>
      <c r="T1031" s="45"/>
      <c r="U1031" s="46"/>
      <c r="V1031" s="47">
        <v>19851820</v>
      </c>
      <c r="W1031" s="48">
        <v>42340</v>
      </c>
      <c r="X1031" s="45"/>
    </row>
    <row r="1032" spans="1:24" x14ac:dyDescent="0.2">
      <c r="A1032" s="44" t="s">
        <v>987</v>
      </c>
      <c r="B1032" s="45">
        <v>-5.5930879999999998</v>
      </c>
      <c r="C1032" s="46">
        <v>13</v>
      </c>
      <c r="D1032" s="45">
        <v>-0.41844999999999999</v>
      </c>
      <c r="E1032" s="46">
        <v>18</v>
      </c>
      <c r="F1032" s="45">
        <v>1.688936</v>
      </c>
      <c r="G1032" s="46">
        <v>14</v>
      </c>
      <c r="H1032" s="45">
        <v>0.13830400000000001</v>
      </c>
      <c r="I1032" s="46">
        <v>21</v>
      </c>
      <c r="J1032" s="45">
        <v>-5.5930879999999998</v>
      </c>
      <c r="K1032" s="46">
        <v>13</v>
      </c>
      <c r="L1032" s="45">
        <v>11.310705</v>
      </c>
      <c r="M1032" s="46">
        <v>8</v>
      </c>
      <c r="N1032" s="45"/>
      <c r="O1032" s="46"/>
      <c r="P1032" s="45"/>
      <c r="Q1032" s="46"/>
      <c r="R1032" s="45"/>
      <c r="S1032" s="46"/>
      <c r="T1032" s="45"/>
      <c r="U1032" s="46"/>
      <c r="V1032" s="47">
        <v>29321962</v>
      </c>
      <c r="W1032" s="48">
        <v>41946</v>
      </c>
      <c r="X1032" s="45"/>
    </row>
    <row r="1033" spans="1:24" x14ac:dyDescent="0.2">
      <c r="A1033" s="44" t="s">
        <v>988</v>
      </c>
      <c r="B1033" s="45">
        <v>-4.3413560000000002</v>
      </c>
      <c r="C1033" s="46">
        <v>11</v>
      </c>
      <c r="D1033" s="45">
        <v>-0.17965999999999999</v>
      </c>
      <c r="E1033" s="46">
        <v>16</v>
      </c>
      <c r="F1033" s="45">
        <v>1.4586999999999999E-2</v>
      </c>
      <c r="G1033" s="46">
        <v>23</v>
      </c>
      <c r="H1033" s="45">
        <v>2.3065910000000001</v>
      </c>
      <c r="I1033" s="46">
        <v>12</v>
      </c>
      <c r="J1033" s="45">
        <v>-4.3413560000000002</v>
      </c>
      <c r="K1033" s="46">
        <v>11</v>
      </c>
      <c r="L1033" s="45">
        <v>13.228555</v>
      </c>
      <c r="M1033" s="46">
        <v>5</v>
      </c>
      <c r="N1033" s="45">
        <v>13.418744999999999</v>
      </c>
      <c r="O1033" s="46">
        <v>3</v>
      </c>
      <c r="P1033" s="45">
        <v>21.962972000000001</v>
      </c>
      <c r="Q1033" s="46">
        <v>4</v>
      </c>
      <c r="R1033" s="45">
        <v>17.042351</v>
      </c>
      <c r="S1033" s="46">
        <v>3</v>
      </c>
      <c r="T1033" s="45">
        <v>10.410064999999999</v>
      </c>
      <c r="U1033" s="46">
        <v>4</v>
      </c>
      <c r="V1033" s="47">
        <v>215968427</v>
      </c>
      <c r="W1033" s="48">
        <v>38069</v>
      </c>
      <c r="X1033" s="45">
        <v>15.146831000000001</v>
      </c>
    </row>
    <row r="1034" spans="1:24" x14ac:dyDescent="0.2">
      <c r="A1034" s="44" t="s">
        <v>989</v>
      </c>
      <c r="B1034" s="45">
        <v>-12.744443</v>
      </c>
      <c r="C1034" s="46">
        <v>40</v>
      </c>
      <c r="D1034" s="45">
        <v>-1.89262</v>
      </c>
      <c r="E1034" s="46">
        <v>43</v>
      </c>
      <c r="F1034" s="45">
        <v>-4.7527489999999997</v>
      </c>
      <c r="G1034" s="46">
        <v>46</v>
      </c>
      <c r="H1034" s="45">
        <v>-8.8033079999999995</v>
      </c>
      <c r="I1034" s="46">
        <v>45</v>
      </c>
      <c r="J1034" s="45">
        <v>-12.744443</v>
      </c>
      <c r="K1034" s="46">
        <v>40</v>
      </c>
      <c r="L1034" s="45">
        <v>12.061427</v>
      </c>
      <c r="M1034" s="46">
        <v>6</v>
      </c>
      <c r="N1034" s="45">
        <v>12.681546000000001</v>
      </c>
      <c r="O1034" s="46">
        <v>6</v>
      </c>
      <c r="P1034" s="45">
        <v>19.132103000000001</v>
      </c>
      <c r="Q1034" s="46">
        <v>14</v>
      </c>
      <c r="R1034" s="45">
        <v>15.406829999999999</v>
      </c>
      <c r="S1034" s="46">
        <v>9</v>
      </c>
      <c r="T1034" s="45">
        <v>9.6637609999999992</v>
      </c>
      <c r="U1034" s="46">
        <v>5</v>
      </c>
      <c r="V1034" s="47">
        <v>4210568889</v>
      </c>
      <c r="W1034" s="48">
        <v>37073</v>
      </c>
      <c r="X1034" s="45">
        <v>14.986815999999999</v>
      </c>
    </row>
    <row r="1035" spans="1:24" x14ac:dyDescent="0.2">
      <c r="A1035" s="44" t="s">
        <v>990</v>
      </c>
      <c r="B1035" s="45">
        <v>-11.503629999999999</v>
      </c>
      <c r="C1035" s="46">
        <v>34</v>
      </c>
      <c r="D1035" s="45">
        <v>-1.4488700000000001</v>
      </c>
      <c r="E1035" s="46">
        <v>37</v>
      </c>
      <c r="F1035" s="45">
        <v>-2.2156660000000001</v>
      </c>
      <c r="G1035" s="46">
        <v>33</v>
      </c>
      <c r="H1035" s="45">
        <v>-1.814649</v>
      </c>
      <c r="I1035" s="46">
        <v>28</v>
      </c>
      <c r="J1035" s="45">
        <v>-11.503629999999999</v>
      </c>
      <c r="K1035" s="46">
        <v>34</v>
      </c>
      <c r="L1035" s="45">
        <v>7.5510590000000004</v>
      </c>
      <c r="M1035" s="46">
        <v>29</v>
      </c>
      <c r="N1035" s="45">
        <v>9.0812100000000004</v>
      </c>
      <c r="O1035" s="46">
        <v>23</v>
      </c>
      <c r="P1035" s="45">
        <v>19.315110000000001</v>
      </c>
      <c r="Q1035" s="46">
        <v>12</v>
      </c>
      <c r="R1035" s="45">
        <v>15.721399999999999</v>
      </c>
      <c r="S1035" s="46">
        <v>7</v>
      </c>
      <c r="T1035" s="45">
        <v>9.3244439999999997</v>
      </c>
      <c r="U1035" s="46">
        <v>6</v>
      </c>
      <c r="V1035" s="47">
        <v>3855418391</v>
      </c>
      <c r="W1035" s="48">
        <v>34759</v>
      </c>
      <c r="X1035" s="45">
        <v>15.010536999999999</v>
      </c>
    </row>
    <row r="1036" spans="1:24" x14ac:dyDescent="0.2">
      <c r="A1036" s="44" t="s">
        <v>991</v>
      </c>
      <c r="B1036" s="45"/>
      <c r="C1036" s="46"/>
      <c r="D1036" s="45">
        <v>-1.46008</v>
      </c>
      <c r="E1036" s="46">
        <v>39</v>
      </c>
      <c r="F1036" s="45">
        <v>-1.6872750000000001</v>
      </c>
      <c r="G1036" s="46">
        <v>31</v>
      </c>
      <c r="H1036" s="45">
        <v>-2.7472470000000002</v>
      </c>
      <c r="I1036" s="46">
        <v>32</v>
      </c>
      <c r="J1036" s="45"/>
      <c r="K1036" s="46"/>
      <c r="L1036" s="45"/>
      <c r="M1036" s="46"/>
      <c r="N1036" s="45"/>
      <c r="O1036" s="46"/>
      <c r="P1036" s="45"/>
      <c r="Q1036" s="46"/>
      <c r="R1036" s="45"/>
      <c r="S1036" s="46"/>
      <c r="T1036" s="45"/>
      <c r="U1036" s="46"/>
      <c r="V1036" s="47">
        <v>21766265</v>
      </c>
      <c r="W1036" s="48">
        <v>42451</v>
      </c>
      <c r="X1036" s="45"/>
    </row>
    <row r="1037" spans="1:24" x14ac:dyDescent="0.2">
      <c r="A1037" s="44" t="s">
        <v>992</v>
      </c>
      <c r="B1037" s="45">
        <v>-12.799488</v>
      </c>
      <c r="C1037" s="46">
        <v>41</v>
      </c>
      <c r="D1037" s="45">
        <v>-0.15340000000000001</v>
      </c>
      <c r="E1037" s="46">
        <v>15</v>
      </c>
      <c r="F1037" s="45">
        <v>-4.8273469999999996</v>
      </c>
      <c r="G1037" s="46">
        <v>47</v>
      </c>
      <c r="H1037" s="45">
        <v>-10.833280999999999</v>
      </c>
      <c r="I1037" s="46">
        <v>46</v>
      </c>
      <c r="J1037" s="45">
        <v>-12.799488</v>
      </c>
      <c r="K1037" s="46">
        <v>41</v>
      </c>
      <c r="L1037" s="45">
        <v>9.1907910000000008</v>
      </c>
      <c r="M1037" s="46">
        <v>18</v>
      </c>
      <c r="N1037" s="45">
        <v>9.2854759999999992</v>
      </c>
      <c r="O1037" s="46">
        <v>22</v>
      </c>
      <c r="P1037" s="45">
        <v>16.292128000000002</v>
      </c>
      <c r="Q1037" s="46">
        <v>20</v>
      </c>
      <c r="R1037" s="45">
        <v>13.587081</v>
      </c>
      <c r="S1037" s="46">
        <v>18</v>
      </c>
      <c r="T1037" s="45"/>
      <c r="U1037" s="46"/>
      <c r="V1037" s="47">
        <v>210137585</v>
      </c>
      <c r="W1037" s="48">
        <v>39794</v>
      </c>
      <c r="X1037" s="45">
        <v>13.692679</v>
      </c>
    </row>
    <row r="1038" spans="1:24" x14ac:dyDescent="0.2">
      <c r="A1038" s="44" t="s">
        <v>993</v>
      </c>
      <c r="B1038" s="45"/>
      <c r="C1038" s="46"/>
      <c r="D1038" s="45"/>
      <c r="E1038" s="46"/>
      <c r="F1038" s="45"/>
      <c r="G1038" s="46"/>
      <c r="H1038" s="45"/>
      <c r="I1038" s="46"/>
      <c r="J1038" s="45"/>
      <c r="K1038" s="46"/>
      <c r="L1038" s="45"/>
      <c r="M1038" s="46"/>
      <c r="N1038" s="45"/>
      <c r="O1038" s="46"/>
      <c r="P1038" s="45"/>
      <c r="Q1038" s="46"/>
      <c r="R1038" s="45"/>
      <c r="S1038" s="46"/>
      <c r="T1038" s="45"/>
      <c r="U1038" s="46"/>
      <c r="V1038" s="47">
        <v>1054165</v>
      </c>
      <c r="W1038" s="48">
        <v>42675</v>
      </c>
      <c r="X1038" s="45"/>
    </row>
    <row r="1039" spans="1:24" x14ac:dyDescent="0.2">
      <c r="A1039" s="44" t="s">
        <v>994</v>
      </c>
      <c r="B1039" s="45">
        <v>-11.874715</v>
      </c>
      <c r="C1039" s="46">
        <v>35</v>
      </c>
      <c r="D1039" s="45">
        <v>0.16957</v>
      </c>
      <c r="E1039" s="46">
        <v>13</v>
      </c>
      <c r="F1039" s="45">
        <v>1.419179</v>
      </c>
      <c r="G1039" s="46">
        <v>15</v>
      </c>
      <c r="H1039" s="45">
        <v>0.44942199999999999</v>
      </c>
      <c r="I1039" s="46">
        <v>19</v>
      </c>
      <c r="J1039" s="45">
        <v>-11.874715</v>
      </c>
      <c r="K1039" s="46">
        <v>35</v>
      </c>
      <c r="L1039" s="45">
        <v>7.5428579999999998</v>
      </c>
      <c r="M1039" s="46">
        <v>30</v>
      </c>
      <c r="N1039" s="45">
        <v>9.3475929999999998</v>
      </c>
      <c r="O1039" s="46">
        <v>21</v>
      </c>
      <c r="P1039" s="45">
        <v>18.386372999999999</v>
      </c>
      <c r="Q1039" s="46">
        <v>18</v>
      </c>
      <c r="R1039" s="45">
        <v>14.011165</v>
      </c>
      <c r="S1039" s="46">
        <v>16</v>
      </c>
      <c r="T1039" s="45"/>
      <c r="U1039" s="46"/>
      <c r="V1039" s="47">
        <v>101055242</v>
      </c>
      <c r="W1039" s="48">
        <v>39638</v>
      </c>
      <c r="X1039" s="45">
        <v>15.842933</v>
      </c>
    </row>
    <row r="1040" spans="1:24" x14ac:dyDescent="0.2">
      <c r="A1040" s="44" t="s">
        <v>995</v>
      </c>
      <c r="B1040" s="45">
        <v>-8.1750579999999999</v>
      </c>
      <c r="C1040" s="46">
        <v>19</v>
      </c>
      <c r="D1040" s="45">
        <v>-1.47759</v>
      </c>
      <c r="E1040" s="46">
        <v>40</v>
      </c>
      <c r="F1040" s="45">
        <v>-2.908674</v>
      </c>
      <c r="G1040" s="46">
        <v>36</v>
      </c>
      <c r="H1040" s="45">
        <v>0.55491800000000002</v>
      </c>
      <c r="I1040" s="46">
        <v>18</v>
      </c>
      <c r="J1040" s="45">
        <v>-8.1750579999999999</v>
      </c>
      <c r="K1040" s="46">
        <v>19</v>
      </c>
      <c r="L1040" s="45">
        <v>8.9526970000000006</v>
      </c>
      <c r="M1040" s="46">
        <v>20</v>
      </c>
      <c r="N1040" s="45">
        <v>9.7185609999999993</v>
      </c>
      <c r="O1040" s="46">
        <v>18</v>
      </c>
      <c r="P1040" s="45">
        <v>19.093088000000002</v>
      </c>
      <c r="Q1040" s="46">
        <v>15</v>
      </c>
      <c r="R1040" s="45">
        <v>15.100538</v>
      </c>
      <c r="S1040" s="46">
        <v>10</v>
      </c>
      <c r="T1040" s="45">
        <v>9.2417479999999994</v>
      </c>
      <c r="U1040" s="46">
        <v>7</v>
      </c>
      <c r="V1040" s="47">
        <v>1348904038</v>
      </c>
      <c r="W1040" s="48">
        <v>36283</v>
      </c>
      <c r="X1040" s="45">
        <v>14.006710999999999</v>
      </c>
    </row>
    <row r="1041" spans="1:24" x14ac:dyDescent="0.2">
      <c r="A1041" s="44" t="s">
        <v>996</v>
      </c>
      <c r="B1041" s="45"/>
      <c r="C1041" s="46"/>
      <c r="D1041" s="45">
        <v>-0.60829</v>
      </c>
      <c r="E1041" s="46">
        <v>25</v>
      </c>
      <c r="F1041" s="45">
        <v>0.86206499999999997</v>
      </c>
      <c r="G1041" s="46">
        <v>19</v>
      </c>
      <c r="H1041" s="45">
        <v>2.9101940000000002</v>
      </c>
      <c r="I1041" s="46">
        <v>11</v>
      </c>
      <c r="J1041" s="45"/>
      <c r="K1041" s="46"/>
      <c r="L1041" s="45"/>
      <c r="M1041" s="46"/>
      <c r="N1041" s="45"/>
      <c r="O1041" s="46"/>
      <c r="P1041" s="45"/>
      <c r="Q1041" s="46"/>
      <c r="R1041" s="45"/>
      <c r="S1041" s="46"/>
      <c r="T1041" s="45"/>
      <c r="U1041" s="46"/>
      <c r="V1041" s="47">
        <v>28259962</v>
      </c>
      <c r="W1041" s="48">
        <v>42522</v>
      </c>
      <c r="X1041" s="45"/>
    </row>
    <row r="1042" spans="1:24" x14ac:dyDescent="0.2">
      <c r="A1042" s="23" t="s">
        <v>997</v>
      </c>
      <c r="B1042" s="24">
        <v>-9.0666060000000002</v>
      </c>
      <c r="C1042" s="25">
        <v>21</v>
      </c>
      <c r="D1042" s="24">
        <v>-1.1579999999999999</v>
      </c>
      <c r="E1042" s="25">
        <v>35</v>
      </c>
      <c r="F1042" s="24">
        <v>-1.548062</v>
      </c>
      <c r="G1042" s="25">
        <v>30</v>
      </c>
      <c r="H1042" s="24">
        <v>-3.6190120000000001</v>
      </c>
      <c r="I1042" s="25">
        <v>36</v>
      </c>
      <c r="J1042" s="24">
        <v>-9.0666060000000002</v>
      </c>
      <c r="K1042" s="25">
        <v>21</v>
      </c>
      <c r="L1042" s="24">
        <v>11.236799</v>
      </c>
      <c r="M1042" s="25">
        <v>10</v>
      </c>
      <c r="N1042" s="24">
        <v>13.061824</v>
      </c>
      <c r="O1042" s="25">
        <v>5</v>
      </c>
      <c r="P1042" s="24">
        <v>20.022089000000001</v>
      </c>
      <c r="Q1042" s="25">
        <v>8</v>
      </c>
      <c r="R1042" s="24">
        <v>16.177647</v>
      </c>
      <c r="S1042" s="25">
        <v>6</v>
      </c>
      <c r="T1042" s="24">
        <v>9.2206980000000005</v>
      </c>
      <c r="U1042" s="25">
        <v>8</v>
      </c>
      <c r="V1042" s="26">
        <v>9156199989</v>
      </c>
      <c r="W1042" s="27">
        <v>37165</v>
      </c>
      <c r="X1042" s="24">
        <v>14.623192</v>
      </c>
    </row>
    <row r="1043" spans="1:24" x14ac:dyDescent="0.2">
      <c r="A1043" s="44" t="s">
        <v>998</v>
      </c>
      <c r="B1043" s="45">
        <v>-9.2951599999999992</v>
      </c>
      <c r="C1043" s="46">
        <v>23</v>
      </c>
      <c r="D1043" s="45">
        <v>-0.56230000000000002</v>
      </c>
      <c r="E1043" s="46">
        <v>22</v>
      </c>
      <c r="F1043" s="45">
        <v>-1.052684</v>
      </c>
      <c r="G1043" s="46">
        <v>28</v>
      </c>
      <c r="H1043" s="45">
        <v>-3.8306420000000001</v>
      </c>
      <c r="I1043" s="46">
        <v>38</v>
      </c>
      <c r="J1043" s="45">
        <v>-9.2951599999999992</v>
      </c>
      <c r="K1043" s="46">
        <v>23</v>
      </c>
      <c r="L1043" s="45">
        <v>8.5090880000000002</v>
      </c>
      <c r="M1043" s="46">
        <v>25</v>
      </c>
      <c r="N1043" s="45">
        <v>11.085894</v>
      </c>
      <c r="O1043" s="46">
        <v>14</v>
      </c>
      <c r="P1043" s="45">
        <v>18.703945000000001</v>
      </c>
      <c r="Q1043" s="46">
        <v>16</v>
      </c>
      <c r="R1043" s="45">
        <v>14.142397000000001</v>
      </c>
      <c r="S1043" s="46">
        <v>15</v>
      </c>
      <c r="T1043" s="45">
        <v>8.8791810000000009</v>
      </c>
      <c r="U1043" s="46">
        <v>9</v>
      </c>
      <c r="V1043" s="47">
        <v>1271067018</v>
      </c>
      <c r="W1043" s="48">
        <v>40274</v>
      </c>
      <c r="X1043" s="45">
        <v>14.073606</v>
      </c>
    </row>
    <row r="1044" spans="1:24" x14ac:dyDescent="0.2">
      <c r="A1044" s="44" t="s">
        <v>999</v>
      </c>
      <c r="B1044" s="45">
        <v>-10.158412999999999</v>
      </c>
      <c r="C1044" s="46">
        <v>25</v>
      </c>
      <c r="D1044" s="45">
        <v>-0.64934000000000003</v>
      </c>
      <c r="E1044" s="46">
        <v>26</v>
      </c>
      <c r="F1044" s="45">
        <v>-0.81379500000000005</v>
      </c>
      <c r="G1044" s="46">
        <v>27</v>
      </c>
      <c r="H1044" s="45">
        <v>-3.584975</v>
      </c>
      <c r="I1044" s="46">
        <v>35</v>
      </c>
      <c r="J1044" s="45">
        <v>-10.158412999999999</v>
      </c>
      <c r="K1044" s="46">
        <v>25</v>
      </c>
      <c r="L1044" s="45">
        <v>8.7645040000000005</v>
      </c>
      <c r="M1044" s="46">
        <v>21</v>
      </c>
      <c r="N1044" s="45">
        <v>11.883936</v>
      </c>
      <c r="O1044" s="46">
        <v>10</v>
      </c>
      <c r="P1044" s="45">
        <v>20.178961000000001</v>
      </c>
      <c r="Q1044" s="46">
        <v>7</v>
      </c>
      <c r="R1044" s="45">
        <v>14.989452999999999</v>
      </c>
      <c r="S1044" s="46">
        <v>12</v>
      </c>
      <c r="T1044" s="45">
        <v>8.7916100000000004</v>
      </c>
      <c r="U1044" s="46">
        <v>11</v>
      </c>
      <c r="V1044" s="47">
        <v>508916438</v>
      </c>
      <c r="W1044" s="48">
        <v>40274</v>
      </c>
      <c r="X1044" s="45">
        <v>14.305662999999999</v>
      </c>
    </row>
    <row r="1045" spans="1:24" x14ac:dyDescent="0.2">
      <c r="A1045" s="44" t="s">
        <v>1000</v>
      </c>
      <c r="B1045" s="45">
        <v>6.5738950000000003</v>
      </c>
      <c r="C1045" s="46">
        <v>1</v>
      </c>
      <c r="D1045" s="45">
        <v>-1.72607</v>
      </c>
      <c r="E1045" s="46">
        <v>42</v>
      </c>
      <c r="F1045" s="45">
        <v>-4.9171399999999998</v>
      </c>
      <c r="G1045" s="46">
        <v>48</v>
      </c>
      <c r="H1045" s="45">
        <v>-2.0188350000000002</v>
      </c>
      <c r="I1045" s="46">
        <v>31</v>
      </c>
      <c r="J1045" s="45">
        <v>6.5738950000000003</v>
      </c>
      <c r="K1045" s="46">
        <v>1</v>
      </c>
      <c r="L1045" s="45">
        <v>8.3491680000000006</v>
      </c>
      <c r="M1045" s="46">
        <v>26</v>
      </c>
      <c r="N1045" s="45">
        <v>8.3406719999999996</v>
      </c>
      <c r="O1045" s="46">
        <v>27</v>
      </c>
      <c r="P1045" s="45">
        <v>12.647017999999999</v>
      </c>
      <c r="Q1045" s="46">
        <v>23</v>
      </c>
      <c r="R1045" s="45"/>
      <c r="S1045" s="46"/>
      <c r="T1045" s="45"/>
      <c r="U1045" s="46"/>
      <c r="V1045" s="47">
        <v>610558405</v>
      </c>
      <c r="W1045" s="48">
        <v>40772</v>
      </c>
      <c r="X1045" s="45">
        <v>13.640677</v>
      </c>
    </row>
    <row r="1046" spans="1:24" x14ac:dyDescent="0.2">
      <c r="A1046" s="44" t="s">
        <v>1001</v>
      </c>
      <c r="B1046" s="45">
        <v>-4.2827599999999997</v>
      </c>
      <c r="C1046" s="46">
        <v>10</v>
      </c>
      <c r="D1046" s="45">
        <v>0.97596000000000005</v>
      </c>
      <c r="E1046" s="46">
        <v>4</v>
      </c>
      <c r="F1046" s="45">
        <v>3.9267300000000001</v>
      </c>
      <c r="G1046" s="46">
        <v>4</v>
      </c>
      <c r="H1046" s="45">
        <v>4.1079049999999997</v>
      </c>
      <c r="I1046" s="46">
        <v>8</v>
      </c>
      <c r="J1046" s="45">
        <v>-4.2827599999999997</v>
      </c>
      <c r="K1046" s="46">
        <v>10</v>
      </c>
      <c r="L1046" s="45">
        <v>14.065928</v>
      </c>
      <c r="M1046" s="46">
        <v>3</v>
      </c>
      <c r="N1046" s="45">
        <v>15.290077999999999</v>
      </c>
      <c r="O1046" s="46">
        <v>1</v>
      </c>
      <c r="P1046" s="45">
        <v>27.038907999999999</v>
      </c>
      <c r="Q1046" s="46">
        <v>1</v>
      </c>
      <c r="R1046" s="45">
        <v>22.146757999999998</v>
      </c>
      <c r="S1046" s="46">
        <v>1</v>
      </c>
      <c r="T1046" s="45">
        <v>12.244662999999999</v>
      </c>
      <c r="U1046" s="46">
        <v>2</v>
      </c>
      <c r="V1046" s="47">
        <v>10666596928</v>
      </c>
      <c r="W1046" s="48">
        <v>34836</v>
      </c>
      <c r="X1046" s="45">
        <v>14.725642000000001</v>
      </c>
    </row>
    <row r="1047" spans="1:24" x14ac:dyDescent="0.2">
      <c r="A1047" s="44" t="s">
        <v>1002</v>
      </c>
      <c r="B1047" s="45">
        <v>-2.4592890000000001</v>
      </c>
      <c r="C1047" s="46">
        <v>7</v>
      </c>
      <c r="D1047" s="45">
        <v>1.0496099999999999</v>
      </c>
      <c r="E1047" s="46">
        <v>3</v>
      </c>
      <c r="F1047" s="45">
        <v>3.487616</v>
      </c>
      <c r="G1047" s="46">
        <v>5</v>
      </c>
      <c r="H1047" s="45">
        <v>4.3623440000000002</v>
      </c>
      <c r="I1047" s="46">
        <v>7</v>
      </c>
      <c r="J1047" s="45">
        <v>-2.4592890000000001</v>
      </c>
      <c r="K1047" s="46">
        <v>7</v>
      </c>
      <c r="L1047" s="45">
        <v>10.892823</v>
      </c>
      <c r="M1047" s="46">
        <v>13</v>
      </c>
      <c r="N1047" s="45">
        <v>11.092669000000001</v>
      </c>
      <c r="O1047" s="46">
        <v>13</v>
      </c>
      <c r="P1047" s="45"/>
      <c r="Q1047" s="46"/>
      <c r="R1047" s="45"/>
      <c r="S1047" s="46"/>
      <c r="T1047" s="45"/>
      <c r="U1047" s="46"/>
      <c r="V1047" s="47">
        <v>1305760931</v>
      </c>
      <c r="W1047" s="48">
        <v>41155</v>
      </c>
      <c r="X1047" s="45">
        <v>13.782724</v>
      </c>
    </row>
    <row r="1048" spans="1:24" x14ac:dyDescent="0.2">
      <c r="A1048" s="44" t="s">
        <v>1003</v>
      </c>
      <c r="B1048" s="45">
        <v>-6.885351</v>
      </c>
      <c r="C1048" s="46">
        <v>16</v>
      </c>
      <c r="D1048" s="45">
        <v>4.727E-2</v>
      </c>
      <c r="E1048" s="46">
        <v>14</v>
      </c>
      <c r="F1048" s="45">
        <v>-0.54041700000000004</v>
      </c>
      <c r="G1048" s="46">
        <v>26</v>
      </c>
      <c r="H1048" s="45">
        <v>0.892073</v>
      </c>
      <c r="I1048" s="46">
        <v>16</v>
      </c>
      <c r="J1048" s="45">
        <v>-6.885351</v>
      </c>
      <c r="K1048" s="46">
        <v>16</v>
      </c>
      <c r="L1048" s="45">
        <v>11.403504999999999</v>
      </c>
      <c r="M1048" s="46">
        <v>7</v>
      </c>
      <c r="N1048" s="45"/>
      <c r="O1048" s="46"/>
      <c r="P1048" s="45"/>
      <c r="Q1048" s="46"/>
      <c r="R1048" s="45"/>
      <c r="S1048" s="46"/>
      <c r="T1048" s="45"/>
      <c r="U1048" s="46"/>
      <c r="V1048" s="47">
        <v>1490313698</v>
      </c>
      <c r="W1048" s="48">
        <v>41963</v>
      </c>
      <c r="X1048" s="45"/>
    </row>
    <row r="1049" spans="1:24" x14ac:dyDescent="0.2">
      <c r="A1049" s="44" t="s">
        <v>1004</v>
      </c>
      <c r="B1049" s="45">
        <v>-4.7193040000000002</v>
      </c>
      <c r="C1049" s="46">
        <v>12</v>
      </c>
      <c r="D1049" s="45">
        <v>0.62805</v>
      </c>
      <c r="E1049" s="46">
        <v>8</v>
      </c>
      <c r="F1049" s="45">
        <v>2.591952</v>
      </c>
      <c r="G1049" s="46">
        <v>8</v>
      </c>
      <c r="H1049" s="45">
        <v>0.87639999999999996</v>
      </c>
      <c r="I1049" s="46">
        <v>17</v>
      </c>
      <c r="J1049" s="45">
        <v>-4.7193040000000002</v>
      </c>
      <c r="K1049" s="46">
        <v>12</v>
      </c>
      <c r="L1049" s="45">
        <v>11.065533</v>
      </c>
      <c r="M1049" s="46">
        <v>11</v>
      </c>
      <c r="N1049" s="45"/>
      <c r="O1049" s="46"/>
      <c r="P1049" s="45"/>
      <c r="Q1049" s="46"/>
      <c r="R1049" s="45"/>
      <c r="S1049" s="46"/>
      <c r="T1049" s="45"/>
      <c r="U1049" s="46"/>
      <c r="V1049" s="47">
        <v>6607992</v>
      </c>
      <c r="W1049" s="48">
        <v>39332</v>
      </c>
      <c r="X1049" s="45"/>
    </row>
    <row r="1050" spans="1:24" x14ac:dyDescent="0.2">
      <c r="A1050" s="44" t="s">
        <v>1005</v>
      </c>
      <c r="B1050" s="45">
        <v>-3.794708</v>
      </c>
      <c r="C1050" s="46">
        <v>9</v>
      </c>
      <c r="D1050" s="45">
        <v>0.31519999999999998</v>
      </c>
      <c r="E1050" s="46">
        <v>10</v>
      </c>
      <c r="F1050" s="45">
        <v>2.7123529999999998</v>
      </c>
      <c r="G1050" s="46">
        <v>7</v>
      </c>
      <c r="H1050" s="45">
        <v>3.4547150000000002</v>
      </c>
      <c r="I1050" s="46">
        <v>9</v>
      </c>
      <c r="J1050" s="45">
        <v>-3.794708</v>
      </c>
      <c r="K1050" s="46">
        <v>9</v>
      </c>
      <c r="L1050" s="45">
        <v>10.889295000000001</v>
      </c>
      <c r="M1050" s="46">
        <v>14</v>
      </c>
      <c r="N1050" s="45">
        <v>11.349486000000001</v>
      </c>
      <c r="O1050" s="46">
        <v>11</v>
      </c>
      <c r="P1050" s="45">
        <v>20.288674</v>
      </c>
      <c r="Q1050" s="46">
        <v>6</v>
      </c>
      <c r="R1050" s="45">
        <v>14.625894000000001</v>
      </c>
      <c r="S1050" s="46">
        <v>13</v>
      </c>
      <c r="T1050" s="45">
        <v>7.9796760000000004</v>
      </c>
      <c r="U1050" s="46">
        <v>13</v>
      </c>
      <c r="V1050" s="47">
        <v>223447613</v>
      </c>
      <c r="W1050" s="48">
        <v>36574</v>
      </c>
      <c r="X1050" s="45">
        <v>14.030720000000001</v>
      </c>
    </row>
    <row r="1051" spans="1:24" x14ac:dyDescent="0.2">
      <c r="A1051" s="44" t="s">
        <v>1006</v>
      </c>
      <c r="B1051" s="45">
        <v>3.4665360000000001</v>
      </c>
      <c r="C1051" s="46">
        <v>3</v>
      </c>
      <c r="D1051" s="45">
        <v>0.64471000000000001</v>
      </c>
      <c r="E1051" s="46">
        <v>7</v>
      </c>
      <c r="F1051" s="45">
        <v>4.7754690000000002</v>
      </c>
      <c r="G1051" s="46">
        <v>3</v>
      </c>
      <c r="H1051" s="45">
        <v>10.743085000000001</v>
      </c>
      <c r="I1051" s="46">
        <v>2</v>
      </c>
      <c r="J1051" s="45">
        <v>3.4665360000000001</v>
      </c>
      <c r="K1051" s="46">
        <v>3</v>
      </c>
      <c r="L1051" s="45">
        <v>8.9571020000000008</v>
      </c>
      <c r="M1051" s="46">
        <v>19</v>
      </c>
      <c r="N1051" s="45">
        <v>9.4980720000000005</v>
      </c>
      <c r="O1051" s="46">
        <v>20</v>
      </c>
      <c r="P1051" s="45">
        <v>16.693069999999999</v>
      </c>
      <c r="Q1051" s="46">
        <v>19</v>
      </c>
      <c r="R1051" s="45"/>
      <c r="S1051" s="46"/>
      <c r="T1051" s="45"/>
      <c r="U1051" s="46"/>
      <c r="V1051" s="47">
        <v>96483443</v>
      </c>
      <c r="W1051" s="48">
        <v>40667</v>
      </c>
      <c r="X1051" s="45">
        <v>17.138162999999999</v>
      </c>
    </row>
    <row r="1052" spans="1:24" x14ac:dyDescent="0.2">
      <c r="A1052" s="44" t="s">
        <v>1007</v>
      </c>
      <c r="B1052" s="45">
        <v>-9.2161919999999995</v>
      </c>
      <c r="C1052" s="46">
        <v>22</v>
      </c>
      <c r="D1052" s="45">
        <v>-0.50168000000000001</v>
      </c>
      <c r="E1052" s="46">
        <v>21</v>
      </c>
      <c r="F1052" s="45">
        <v>-1.5020230000000001</v>
      </c>
      <c r="G1052" s="46">
        <v>29</v>
      </c>
      <c r="H1052" s="45">
        <v>-0.54427000000000003</v>
      </c>
      <c r="I1052" s="46">
        <v>23</v>
      </c>
      <c r="J1052" s="45">
        <v>-9.2161919999999995</v>
      </c>
      <c r="K1052" s="46">
        <v>22</v>
      </c>
      <c r="L1052" s="45">
        <v>11.240660999999999</v>
      </c>
      <c r="M1052" s="46">
        <v>9</v>
      </c>
      <c r="N1052" s="45">
        <v>12.495905</v>
      </c>
      <c r="O1052" s="46">
        <v>8</v>
      </c>
      <c r="P1052" s="45"/>
      <c r="Q1052" s="46"/>
      <c r="R1052" s="45"/>
      <c r="S1052" s="46"/>
      <c r="T1052" s="45"/>
      <c r="U1052" s="46"/>
      <c r="V1052" s="47">
        <v>3620397065</v>
      </c>
      <c r="W1052" s="48">
        <v>41428</v>
      </c>
      <c r="X1052" s="45">
        <v>14.813705000000001</v>
      </c>
    </row>
    <row r="1053" spans="1:24" x14ac:dyDescent="0.2">
      <c r="A1053" s="44" t="s">
        <v>1008</v>
      </c>
      <c r="B1053" s="45">
        <v>-7.159122</v>
      </c>
      <c r="C1053" s="46">
        <v>18</v>
      </c>
      <c r="D1053" s="45">
        <v>0.90803</v>
      </c>
      <c r="E1053" s="46">
        <v>5</v>
      </c>
      <c r="F1053" s="45">
        <v>7.6155140000000001</v>
      </c>
      <c r="G1053" s="46">
        <v>2</v>
      </c>
      <c r="H1053" s="45">
        <v>6.2404400000000004</v>
      </c>
      <c r="I1053" s="46">
        <v>6</v>
      </c>
      <c r="J1053" s="45">
        <v>-7.159122</v>
      </c>
      <c r="K1053" s="46">
        <v>18</v>
      </c>
      <c r="L1053" s="45">
        <v>6.2241910000000003</v>
      </c>
      <c r="M1053" s="46">
        <v>33</v>
      </c>
      <c r="N1053" s="45">
        <v>6.8184979999999999</v>
      </c>
      <c r="O1053" s="46">
        <v>29</v>
      </c>
      <c r="P1053" s="45">
        <v>19.485831000000001</v>
      </c>
      <c r="Q1053" s="46">
        <v>9</v>
      </c>
      <c r="R1053" s="45">
        <v>13.835115</v>
      </c>
      <c r="S1053" s="46">
        <v>17</v>
      </c>
      <c r="T1053" s="45">
        <v>6.9316659999999999</v>
      </c>
      <c r="U1053" s="46">
        <v>15</v>
      </c>
      <c r="V1053" s="47">
        <v>658967727</v>
      </c>
      <c r="W1053" s="48">
        <v>34731</v>
      </c>
      <c r="X1053" s="45">
        <v>15.635306</v>
      </c>
    </row>
    <row r="1054" spans="1:24" x14ac:dyDescent="0.2">
      <c r="A1054" s="44" t="s">
        <v>1009</v>
      </c>
      <c r="B1054" s="45">
        <v>-6.2599720000000003</v>
      </c>
      <c r="C1054" s="46">
        <v>14</v>
      </c>
      <c r="D1054" s="45">
        <v>-0.38997999999999999</v>
      </c>
      <c r="E1054" s="46">
        <v>17</v>
      </c>
      <c r="F1054" s="45">
        <v>1.751717</v>
      </c>
      <c r="G1054" s="46">
        <v>13</v>
      </c>
      <c r="H1054" s="45">
        <v>-0.2918</v>
      </c>
      <c r="I1054" s="46">
        <v>22</v>
      </c>
      <c r="J1054" s="45">
        <v>-6.2599720000000003</v>
      </c>
      <c r="K1054" s="46">
        <v>14</v>
      </c>
      <c r="L1054" s="45">
        <v>10.896475000000001</v>
      </c>
      <c r="M1054" s="46">
        <v>12</v>
      </c>
      <c r="N1054" s="45">
        <v>12.430759</v>
      </c>
      <c r="O1054" s="46">
        <v>9</v>
      </c>
      <c r="P1054" s="45"/>
      <c r="Q1054" s="46"/>
      <c r="R1054" s="45"/>
      <c r="S1054" s="46"/>
      <c r="T1054" s="45"/>
      <c r="U1054" s="46"/>
      <c r="V1054" s="47">
        <v>1305257444</v>
      </c>
      <c r="W1054" s="48">
        <v>41568</v>
      </c>
      <c r="X1054" s="45">
        <v>14.650499999999999</v>
      </c>
    </row>
    <row r="1055" spans="1:24" x14ac:dyDescent="0.2">
      <c r="A1055" s="44" t="s">
        <v>1010</v>
      </c>
      <c r="B1055" s="45">
        <v>-10.404267000000001</v>
      </c>
      <c r="C1055" s="46">
        <v>26</v>
      </c>
      <c r="D1055" s="45">
        <v>0.50558000000000003</v>
      </c>
      <c r="E1055" s="46">
        <v>9</v>
      </c>
      <c r="F1055" s="45">
        <v>2.0310049999999999</v>
      </c>
      <c r="G1055" s="46">
        <v>11</v>
      </c>
      <c r="H1055" s="45">
        <v>3.0340780000000001</v>
      </c>
      <c r="I1055" s="46">
        <v>10</v>
      </c>
      <c r="J1055" s="45">
        <v>-10.404267000000001</v>
      </c>
      <c r="K1055" s="46">
        <v>26</v>
      </c>
      <c r="L1055" s="45">
        <v>5.9392760000000004</v>
      </c>
      <c r="M1055" s="46">
        <v>35</v>
      </c>
      <c r="N1055" s="45">
        <v>7.9272270000000002</v>
      </c>
      <c r="O1055" s="46">
        <v>28</v>
      </c>
      <c r="P1055" s="45">
        <v>14.597878</v>
      </c>
      <c r="Q1055" s="46">
        <v>22</v>
      </c>
      <c r="R1055" s="45">
        <v>9.2600680000000004</v>
      </c>
      <c r="S1055" s="46">
        <v>20</v>
      </c>
      <c r="T1055" s="45"/>
      <c r="U1055" s="46"/>
      <c r="V1055" s="47">
        <v>543381827</v>
      </c>
      <c r="W1055" s="48">
        <v>39139</v>
      </c>
      <c r="X1055" s="45">
        <v>16.330179000000001</v>
      </c>
    </row>
    <row r="1056" spans="1:24" x14ac:dyDescent="0.2">
      <c r="A1056" s="44" t="s">
        <v>1011</v>
      </c>
      <c r="B1056" s="45"/>
      <c r="C1056" s="46"/>
      <c r="D1056" s="45">
        <v>-2.1020099999999999</v>
      </c>
      <c r="E1056" s="46">
        <v>46</v>
      </c>
      <c r="F1056" s="45">
        <v>-4.0225980000000003</v>
      </c>
      <c r="G1056" s="46">
        <v>44</v>
      </c>
      <c r="H1056" s="45"/>
      <c r="I1056" s="46"/>
      <c r="J1056" s="45"/>
      <c r="K1056" s="46"/>
      <c r="L1056" s="45"/>
      <c r="M1056" s="46"/>
      <c r="N1056" s="45"/>
      <c r="O1056" s="46"/>
      <c r="P1056" s="45"/>
      <c r="Q1056" s="46"/>
      <c r="R1056" s="45"/>
      <c r="S1056" s="46"/>
      <c r="T1056" s="45"/>
      <c r="U1056" s="46"/>
      <c r="V1056" s="47">
        <v>12308608</v>
      </c>
      <c r="W1056" s="48">
        <v>42583</v>
      </c>
      <c r="X1056" s="45"/>
    </row>
    <row r="1057" spans="1:24" x14ac:dyDescent="0.2">
      <c r="A1057" s="44" t="s">
        <v>1012</v>
      </c>
      <c r="B1057" s="45">
        <v>-14.124382000000001</v>
      </c>
      <c r="C1057" s="46">
        <v>42</v>
      </c>
      <c r="D1057" s="45">
        <v>-1.16984</v>
      </c>
      <c r="E1057" s="46">
        <v>36</v>
      </c>
      <c r="F1057" s="45">
        <v>-3.263382</v>
      </c>
      <c r="G1057" s="46">
        <v>39</v>
      </c>
      <c r="H1057" s="45">
        <v>-4.68865</v>
      </c>
      <c r="I1057" s="46">
        <v>40</v>
      </c>
      <c r="J1057" s="45">
        <v>-14.124382000000001</v>
      </c>
      <c r="K1057" s="46">
        <v>42</v>
      </c>
      <c r="L1057" s="45">
        <v>10.229258</v>
      </c>
      <c r="M1057" s="46">
        <v>15</v>
      </c>
      <c r="N1057" s="45">
        <v>11.046571</v>
      </c>
      <c r="O1057" s="46">
        <v>15</v>
      </c>
      <c r="P1057" s="45"/>
      <c r="Q1057" s="46"/>
      <c r="R1057" s="45"/>
      <c r="S1057" s="46"/>
      <c r="T1057" s="45"/>
      <c r="U1057" s="46"/>
      <c r="V1057" s="47">
        <v>98130214</v>
      </c>
      <c r="W1057" s="48">
        <v>41428</v>
      </c>
      <c r="X1057" s="45">
        <v>15.198655</v>
      </c>
    </row>
    <row r="1058" spans="1:24" x14ac:dyDescent="0.2">
      <c r="A1058" s="44" t="s">
        <v>1013</v>
      </c>
      <c r="B1058" s="45">
        <v>-12.326349</v>
      </c>
      <c r="C1058" s="46">
        <v>39</v>
      </c>
      <c r="D1058" s="45">
        <v>-1.5043599999999999</v>
      </c>
      <c r="E1058" s="46">
        <v>41</v>
      </c>
      <c r="F1058" s="45">
        <v>-3.6904699999999999</v>
      </c>
      <c r="G1058" s="46">
        <v>42</v>
      </c>
      <c r="H1058" s="45">
        <v>-3.2253479999999999</v>
      </c>
      <c r="I1058" s="46">
        <v>33</v>
      </c>
      <c r="J1058" s="45">
        <v>-12.326349</v>
      </c>
      <c r="K1058" s="46">
        <v>39</v>
      </c>
      <c r="L1058" s="45">
        <v>8.7642849999999992</v>
      </c>
      <c r="M1058" s="46">
        <v>22</v>
      </c>
      <c r="N1058" s="45">
        <v>9.5622520000000009</v>
      </c>
      <c r="O1058" s="46">
        <v>19</v>
      </c>
      <c r="P1058" s="45">
        <v>18.651703999999999</v>
      </c>
      <c r="Q1058" s="46">
        <v>17</v>
      </c>
      <c r="R1058" s="45">
        <v>14.507745</v>
      </c>
      <c r="S1058" s="46">
        <v>14</v>
      </c>
      <c r="T1058" s="45">
        <v>8.4807819999999996</v>
      </c>
      <c r="U1058" s="46">
        <v>12</v>
      </c>
      <c r="V1058" s="47">
        <v>2534011099</v>
      </c>
      <c r="W1058" s="48">
        <v>36707</v>
      </c>
      <c r="X1058" s="45">
        <v>16.296745999999999</v>
      </c>
    </row>
    <row r="1059" spans="1:24" x14ac:dyDescent="0.2">
      <c r="A1059" s="44" t="s">
        <v>1014</v>
      </c>
      <c r="B1059" s="45">
        <v>-6.9623200000000001</v>
      </c>
      <c r="C1059" s="46">
        <v>17</v>
      </c>
      <c r="D1059" s="45">
        <v>-0.4849</v>
      </c>
      <c r="E1059" s="46">
        <v>20</v>
      </c>
      <c r="F1059" s="45">
        <v>0.503695</v>
      </c>
      <c r="G1059" s="46">
        <v>22</v>
      </c>
      <c r="H1059" s="45">
        <v>0.89467799999999997</v>
      </c>
      <c r="I1059" s="46">
        <v>15</v>
      </c>
      <c r="J1059" s="45">
        <v>-6.9623200000000001</v>
      </c>
      <c r="K1059" s="46">
        <v>17</v>
      </c>
      <c r="L1059" s="45">
        <v>9.2958960000000008</v>
      </c>
      <c r="M1059" s="46">
        <v>17</v>
      </c>
      <c r="N1059" s="45">
        <v>10.281433</v>
      </c>
      <c r="O1059" s="46">
        <v>17</v>
      </c>
      <c r="P1059" s="45">
        <v>19.256157000000002</v>
      </c>
      <c r="Q1059" s="46">
        <v>13</v>
      </c>
      <c r="R1059" s="45">
        <v>15.052647</v>
      </c>
      <c r="S1059" s="46">
        <v>11</v>
      </c>
      <c r="T1059" s="45">
        <v>7.8659429999999997</v>
      </c>
      <c r="U1059" s="46">
        <v>14</v>
      </c>
      <c r="V1059" s="47">
        <v>827620490</v>
      </c>
      <c r="W1059" s="48">
        <v>38649</v>
      </c>
      <c r="X1059" s="45">
        <v>14.10862</v>
      </c>
    </row>
    <row r="1060" spans="1:24" x14ac:dyDescent="0.2">
      <c r="A1060" s="44" t="s">
        <v>1015</v>
      </c>
      <c r="B1060" s="45">
        <v>-11.124523</v>
      </c>
      <c r="C1060" s="46">
        <v>30</v>
      </c>
      <c r="D1060" s="45">
        <v>-1.1319999999999999</v>
      </c>
      <c r="E1060" s="46">
        <v>34</v>
      </c>
      <c r="F1060" s="45">
        <v>-5.8180999999999997E-2</v>
      </c>
      <c r="G1060" s="46">
        <v>24</v>
      </c>
      <c r="H1060" s="45">
        <v>-6.6062510000000003</v>
      </c>
      <c r="I1060" s="46">
        <v>44</v>
      </c>
      <c r="J1060" s="45">
        <v>-11.124523</v>
      </c>
      <c r="K1060" s="46">
        <v>30</v>
      </c>
      <c r="L1060" s="45"/>
      <c r="M1060" s="46"/>
      <c r="N1060" s="45"/>
      <c r="O1060" s="46"/>
      <c r="P1060" s="45"/>
      <c r="Q1060" s="46"/>
      <c r="R1060" s="45"/>
      <c r="S1060" s="46"/>
      <c r="T1060" s="45"/>
      <c r="U1060" s="46"/>
      <c r="V1060" s="47">
        <v>57831589</v>
      </c>
      <c r="W1060" s="48">
        <v>42256</v>
      </c>
      <c r="X1060" s="45"/>
    </row>
    <row r="1061" spans="1:24" x14ac:dyDescent="0.2">
      <c r="A1061" s="44" t="s">
        <v>1016</v>
      </c>
      <c r="B1061" s="45"/>
      <c r="C1061" s="46"/>
      <c r="D1061" s="45"/>
      <c r="E1061" s="46"/>
      <c r="F1061" s="45"/>
      <c r="G1061" s="46"/>
      <c r="H1061" s="45"/>
      <c r="I1061" s="46"/>
      <c r="J1061" s="45"/>
      <c r="K1061" s="46"/>
      <c r="L1061" s="45"/>
      <c r="M1061" s="46"/>
      <c r="N1061" s="45"/>
      <c r="O1061" s="46"/>
      <c r="P1061" s="45"/>
      <c r="Q1061" s="46"/>
      <c r="R1061" s="45"/>
      <c r="S1061" s="46"/>
      <c r="T1061" s="45"/>
      <c r="U1061" s="46"/>
      <c r="V1061" s="47">
        <v>1074568</v>
      </c>
      <c r="W1061" s="48">
        <v>42716</v>
      </c>
      <c r="X1061" s="45"/>
    </row>
    <row r="1062" spans="1:24" x14ac:dyDescent="0.2">
      <c r="A1062" s="44" t="s">
        <v>1017</v>
      </c>
      <c r="B1062" s="45"/>
      <c r="C1062" s="46"/>
      <c r="D1062" s="45">
        <v>-2.6795800000000001</v>
      </c>
      <c r="E1062" s="46">
        <v>48</v>
      </c>
      <c r="F1062" s="45"/>
      <c r="G1062" s="46"/>
      <c r="H1062" s="45"/>
      <c r="I1062" s="46"/>
      <c r="J1062" s="45"/>
      <c r="K1062" s="46"/>
      <c r="L1062" s="45"/>
      <c r="M1062" s="46"/>
      <c r="N1062" s="45"/>
      <c r="O1062" s="46"/>
      <c r="P1062" s="45"/>
      <c r="Q1062" s="46"/>
      <c r="R1062" s="45"/>
      <c r="S1062" s="46"/>
      <c r="T1062" s="45"/>
      <c r="U1062" s="46"/>
      <c r="V1062" s="47">
        <v>16081786</v>
      </c>
      <c r="W1062" s="48">
        <v>42662</v>
      </c>
      <c r="X1062" s="45"/>
    </row>
    <row r="1063" spans="1:24" x14ac:dyDescent="0.2">
      <c r="A1063" s="44" t="s">
        <v>1018</v>
      </c>
      <c r="B1063" s="45">
        <v>-6.7876839999999996</v>
      </c>
      <c r="C1063" s="46">
        <v>15</v>
      </c>
      <c r="D1063" s="45">
        <v>-0.58382999999999996</v>
      </c>
      <c r="E1063" s="46">
        <v>24</v>
      </c>
      <c r="F1063" s="45">
        <v>1.15842</v>
      </c>
      <c r="G1063" s="46">
        <v>17</v>
      </c>
      <c r="H1063" s="45">
        <v>-1.1799869999999999</v>
      </c>
      <c r="I1063" s="46">
        <v>26</v>
      </c>
      <c r="J1063" s="45">
        <v>-6.7876839999999996</v>
      </c>
      <c r="K1063" s="46">
        <v>15</v>
      </c>
      <c r="L1063" s="45"/>
      <c r="M1063" s="46"/>
      <c r="N1063" s="45"/>
      <c r="O1063" s="46"/>
      <c r="P1063" s="45"/>
      <c r="Q1063" s="46"/>
      <c r="R1063" s="45"/>
      <c r="S1063" s="46"/>
      <c r="T1063" s="45"/>
      <c r="U1063" s="46"/>
      <c r="V1063" s="47">
        <v>44937021</v>
      </c>
      <c r="W1063" s="48">
        <v>42335</v>
      </c>
      <c r="X1063" s="45"/>
    </row>
    <row r="1064" spans="1:24" s="20" customFormat="1" x14ac:dyDescent="0.2">
      <c r="A1064" s="49" t="s">
        <v>967</v>
      </c>
      <c r="B1064" s="50">
        <v>-7.4343370000000002</v>
      </c>
      <c r="C1064" s="51"/>
      <c r="D1064" s="50">
        <v>-0.50297999999999998</v>
      </c>
      <c r="E1064" s="51"/>
      <c r="F1064" s="50">
        <v>5.9296000000000001E-2</v>
      </c>
      <c r="G1064" s="51"/>
      <c r="H1064" s="50">
        <v>-9.1940000000000008E-3</v>
      </c>
      <c r="I1064" s="51"/>
      <c r="J1064" s="50">
        <v>-7.4343370000000002</v>
      </c>
      <c r="K1064" s="51"/>
      <c r="L1064" s="50">
        <v>9.3291240000000002</v>
      </c>
      <c r="M1064" s="51"/>
      <c r="N1064" s="50">
        <v>10.171950000000001</v>
      </c>
      <c r="O1064" s="51"/>
      <c r="P1064" s="50">
        <v>19.266318999999999</v>
      </c>
      <c r="Q1064" s="51"/>
      <c r="R1064" s="50">
        <v>14.771093</v>
      </c>
      <c r="S1064" s="51"/>
      <c r="T1064" s="50">
        <v>8.4746930000000003</v>
      </c>
      <c r="U1064" s="51"/>
      <c r="V1064" s="52"/>
      <c r="W1064" s="53">
        <v>33816</v>
      </c>
      <c r="X1064" s="50">
        <v>14.089615999999999</v>
      </c>
    </row>
    <row r="1065" spans="1:24" s="20" customFormat="1" x14ac:dyDescent="0.2">
      <c r="A1065" s="49" t="s">
        <v>210</v>
      </c>
      <c r="B1065" s="50">
        <v>-7.8118410000000003</v>
      </c>
      <c r="C1065" s="51"/>
      <c r="D1065" s="50">
        <v>-0.639235</v>
      </c>
      <c r="E1065" s="51"/>
      <c r="F1065" s="50">
        <v>-0.15524299999999999</v>
      </c>
      <c r="G1065" s="51"/>
      <c r="H1065" s="50">
        <v>-0.17799100000000001</v>
      </c>
      <c r="I1065" s="51"/>
      <c r="J1065" s="50">
        <v>-7.8118410000000003</v>
      </c>
      <c r="K1065" s="51"/>
      <c r="L1065" s="50">
        <v>9.6982210000000002</v>
      </c>
      <c r="M1065" s="51"/>
      <c r="N1065" s="50">
        <v>10.620898</v>
      </c>
      <c r="O1065" s="51"/>
      <c r="P1065" s="50">
        <v>19.327674999999999</v>
      </c>
      <c r="Q1065" s="51"/>
      <c r="R1065" s="50">
        <v>15.235389</v>
      </c>
      <c r="S1065" s="51"/>
      <c r="T1065" s="50">
        <v>9.4509609999999995</v>
      </c>
      <c r="U1065" s="51"/>
      <c r="V1065" s="52">
        <v>1551758246.80392</v>
      </c>
      <c r="W1065" s="53"/>
      <c r="X1065" s="50">
        <v>14.897807999999999</v>
      </c>
    </row>
    <row r="1066" spans="1:24" s="21" customFormat="1" x14ac:dyDescent="0.2">
      <c r="A1066" s="54" t="s">
        <v>211</v>
      </c>
      <c r="B1066" s="51">
        <v>44</v>
      </c>
      <c r="C1066" s="51"/>
      <c r="D1066" s="51">
        <v>49</v>
      </c>
      <c r="E1066" s="51"/>
      <c r="F1066" s="51">
        <v>48</v>
      </c>
      <c r="G1066" s="51"/>
      <c r="H1066" s="51">
        <v>46</v>
      </c>
      <c r="I1066" s="51"/>
      <c r="J1066" s="51">
        <v>44</v>
      </c>
      <c r="K1066" s="51"/>
      <c r="L1066" s="51">
        <v>36</v>
      </c>
      <c r="M1066" s="51"/>
      <c r="N1066" s="51">
        <v>30</v>
      </c>
      <c r="O1066" s="51"/>
      <c r="P1066" s="51">
        <v>23</v>
      </c>
      <c r="Q1066" s="51"/>
      <c r="R1066" s="51">
        <v>20</v>
      </c>
      <c r="S1066" s="51"/>
      <c r="T1066" s="51">
        <v>15</v>
      </c>
      <c r="U1066" s="51"/>
      <c r="V1066" s="55">
        <v>51</v>
      </c>
      <c r="W1066" s="51"/>
      <c r="X1066" s="51">
        <v>30</v>
      </c>
    </row>
    <row r="1067" spans="1:24" x14ac:dyDescent="0.2">
      <c r="A1067" s="5"/>
      <c r="B1067" s="16"/>
      <c r="C1067" s="14"/>
      <c r="D1067" s="16"/>
      <c r="E1067" s="14"/>
      <c r="F1067" s="16"/>
      <c r="G1067" s="14"/>
      <c r="H1067" s="16"/>
      <c r="I1067" s="14"/>
      <c r="J1067" s="16"/>
      <c r="K1067" s="14"/>
      <c r="L1067" s="16"/>
      <c r="M1067" s="14"/>
      <c r="N1067" s="16"/>
      <c r="O1067" s="14"/>
      <c r="P1067" s="16"/>
      <c r="Q1067" s="14"/>
      <c r="R1067" s="16"/>
      <c r="S1067" s="14"/>
      <c r="T1067" s="16"/>
      <c r="U1067" s="14"/>
      <c r="V1067" s="10"/>
      <c r="W1067" s="13"/>
      <c r="X1067" s="16"/>
    </row>
    <row r="1068" spans="1:24" s="8" customFormat="1" x14ac:dyDescent="0.2">
      <c r="A1068" s="7" t="s">
        <v>1019</v>
      </c>
      <c r="B1068" s="17"/>
      <c r="C1068" s="19"/>
      <c r="D1068" s="17"/>
      <c r="E1068" s="19"/>
      <c r="F1068" s="17"/>
      <c r="G1068" s="19"/>
      <c r="H1068" s="17"/>
      <c r="I1068" s="19"/>
      <c r="J1068" s="17"/>
      <c r="K1068" s="19"/>
      <c r="L1068" s="17"/>
      <c r="M1068" s="19"/>
      <c r="N1068" s="17"/>
      <c r="O1068" s="19"/>
      <c r="P1068" s="17"/>
      <c r="Q1068" s="19"/>
      <c r="R1068" s="17"/>
      <c r="S1068" s="19"/>
      <c r="T1068" s="17"/>
      <c r="U1068" s="19"/>
      <c r="V1068" s="11"/>
      <c r="W1068" s="15"/>
      <c r="X1068" s="17"/>
    </row>
    <row r="1069" spans="1:24" x14ac:dyDescent="0.2">
      <c r="A1069" s="44" t="s">
        <v>1020</v>
      </c>
      <c r="B1069" s="45">
        <v>-8.4460090000000001</v>
      </c>
      <c r="C1069" s="46">
        <v>8</v>
      </c>
      <c r="D1069" s="45">
        <v>-0.69611999999999996</v>
      </c>
      <c r="E1069" s="46">
        <v>9</v>
      </c>
      <c r="F1069" s="45">
        <v>-4.0104090000000001</v>
      </c>
      <c r="G1069" s="46">
        <v>22</v>
      </c>
      <c r="H1069" s="45">
        <v>-4.0276319999999997</v>
      </c>
      <c r="I1069" s="46">
        <v>15</v>
      </c>
      <c r="J1069" s="45">
        <v>-8.4460090000000001</v>
      </c>
      <c r="K1069" s="46">
        <v>8</v>
      </c>
      <c r="L1069" s="45"/>
      <c r="M1069" s="46"/>
      <c r="N1069" s="45"/>
      <c r="O1069" s="46"/>
      <c r="P1069" s="45"/>
      <c r="Q1069" s="46"/>
      <c r="R1069" s="45"/>
      <c r="S1069" s="46"/>
      <c r="T1069" s="45"/>
      <c r="U1069" s="46"/>
      <c r="V1069" s="47">
        <v>72895517</v>
      </c>
      <c r="W1069" s="48">
        <v>42192</v>
      </c>
      <c r="X1069" s="45"/>
    </row>
    <row r="1070" spans="1:24" x14ac:dyDescent="0.2">
      <c r="A1070" s="44" t="s">
        <v>1021</v>
      </c>
      <c r="B1070" s="45">
        <v>-14.543195000000001</v>
      </c>
      <c r="C1070" s="46">
        <v>24</v>
      </c>
      <c r="D1070" s="45">
        <v>-1.7656700000000001</v>
      </c>
      <c r="E1070" s="46">
        <v>17</v>
      </c>
      <c r="F1070" s="45">
        <v>-2.3041040000000002</v>
      </c>
      <c r="G1070" s="46">
        <v>18</v>
      </c>
      <c r="H1070" s="45">
        <v>-7.0766590000000003</v>
      </c>
      <c r="I1070" s="46">
        <v>22</v>
      </c>
      <c r="J1070" s="45">
        <v>-14.543195000000001</v>
      </c>
      <c r="K1070" s="46">
        <v>24</v>
      </c>
      <c r="L1070" s="45"/>
      <c r="M1070" s="46"/>
      <c r="N1070" s="45"/>
      <c r="O1070" s="46"/>
      <c r="P1070" s="45"/>
      <c r="Q1070" s="46"/>
      <c r="R1070" s="45"/>
      <c r="S1070" s="46"/>
      <c r="T1070" s="45"/>
      <c r="U1070" s="46"/>
      <c r="V1070" s="47">
        <v>15043649</v>
      </c>
      <c r="W1070" s="48">
        <v>42310</v>
      </c>
      <c r="X1070" s="45"/>
    </row>
    <row r="1071" spans="1:24" x14ac:dyDescent="0.2">
      <c r="A1071" s="44" t="s">
        <v>1022</v>
      </c>
      <c r="B1071" s="45"/>
      <c r="C1071" s="46"/>
      <c r="D1071" s="45">
        <v>-1.2578</v>
      </c>
      <c r="E1071" s="46">
        <v>13</v>
      </c>
      <c r="F1071" s="45">
        <v>-0.28818300000000002</v>
      </c>
      <c r="G1071" s="46">
        <v>6</v>
      </c>
      <c r="H1071" s="45">
        <v>-6.5800010000000002</v>
      </c>
      <c r="I1071" s="46">
        <v>21</v>
      </c>
      <c r="J1071" s="45"/>
      <c r="K1071" s="46"/>
      <c r="L1071" s="45"/>
      <c r="M1071" s="46"/>
      <c r="N1071" s="45"/>
      <c r="O1071" s="46"/>
      <c r="P1071" s="45"/>
      <c r="Q1071" s="46"/>
      <c r="R1071" s="45"/>
      <c r="S1071" s="46"/>
      <c r="T1071" s="45"/>
      <c r="U1071" s="46"/>
      <c r="V1071" s="47">
        <v>20897123</v>
      </c>
      <c r="W1071" s="48">
        <v>42552</v>
      </c>
      <c r="X1071" s="45"/>
    </row>
    <row r="1072" spans="1:24" x14ac:dyDescent="0.2">
      <c r="A1072" s="44" t="s">
        <v>1023</v>
      </c>
      <c r="B1072" s="45">
        <v>-8.6087299999999995</v>
      </c>
      <c r="C1072" s="46">
        <v>10</v>
      </c>
      <c r="D1072" s="45">
        <v>-1.5149999999999999</v>
      </c>
      <c r="E1072" s="46">
        <v>16</v>
      </c>
      <c r="F1072" s="45">
        <v>-2.121626</v>
      </c>
      <c r="G1072" s="46">
        <v>16</v>
      </c>
      <c r="H1072" s="45">
        <v>-5.440639</v>
      </c>
      <c r="I1072" s="46">
        <v>20</v>
      </c>
      <c r="J1072" s="45">
        <v>-8.6087299999999995</v>
      </c>
      <c r="K1072" s="46">
        <v>10</v>
      </c>
      <c r="L1072" s="45"/>
      <c r="M1072" s="46"/>
      <c r="N1072" s="45"/>
      <c r="O1072" s="46"/>
      <c r="P1072" s="45"/>
      <c r="Q1072" s="46"/>
      <c r="R1072" s="45"/>
      <c r="S1072" s="46"/>
      <c r="T1072" s="45"/>
      <c r="U1072" s="46"/>
      <c r="V1072" s="47">
        <v>198140945</v>
      </c>
      <c r="W1072" s="48">
        <v>42310</v>
      </c>
      <c r="X1072" s="45"/>
    </row>
    <row r="1073" spans="1:24" x14ac:dyDescent="0.2">
      <c r="A1073" s="44" t="s">
        <v>1024</v>
      </c>
      <c r="B1073" s="45">
        <v>1.229228</v>
      </c>
      <c r="C1073" s="46">
        <v>3</v>
      </c>
      <c r="D1073" s="45">
        <v>-2.0171000000000001</v>
      </c>
      <c r="E1073" s="46">
        <v>21</v>
      </c>
      <c r="F1073" s="45">
        <v>-5.6944689999999998</v>
      </c>
      <c r="G1073" s="46">
        <v>25</v>
      </c>
      <c r="H1073" s="45">
        <v>-2.744837</v>
      </c>
      <c r="I1073" s="46">
        <v>12</v>
      </c>
      <c r="J1073" s="45">
        <v>1.229228</v>
      </c>
      <c r="K1073" s="46">
        <v>3</v>
      </c>
      <c r="L1073" s="45">
        <v>2.4621</v>
      </c>
      <c r="M1073" s="46">
        <v>18</v>
      </c>
      <c r="N1073" s="45">
        <v>1.6330499999999999</v>
      </c>
      <c r="O1073" s="46">
        <v>16</v>
      </c>
      <c r="P1073" s="45">
        <v>13.715474</v>
      </c>
      <c r="Q1073" s="46">
        <v>11</v>
      </c>
      <c r="R1073" s="45">
        <v>10.575455</v>
      </c>
      <c r="S1073" s="46">
        <v>11</v>
      </c>
      <c r="T1073" s="45"/>
      <c r="U1073" s="46"/>
      <c r="V1073" s="47">
        <v>3015893266</v>
      </c>
      <c r="W1073" s="48">
        <v>39444</v>
      </c>
      <c r="X1073" s="45">
        <v>16.360541000000001</v>
      </c>
    </row>
    <row r="1074" spans="1:24" x14ac:dyDescent="0.2">
      <c r="A1074" s="44" t="s">
        <v>1025</v>
      </c>
      <c r="B1074" s="45">
        <v>-6.8450150000000001</v>
      </c>
      <c r="C1074" s="46">
        <v>7</v>
      </c>
      <c r="D1074" s="45">
        <v>-2.0194999999999999</v>
      </c>
      <c r="E1074" s="46">
        <v>22</v>
      </c>
      <c r="F1074" s="45">
        <v>-1.9489289999999999</v>
      </c>
      <c r="G1074" s="46">
        <v>15</v>
      </c>
      <c r="H1074" s="45">
        <v>-1.6796260000000001</v>
      </c>
      <c r="I1074" s="46">
        <v>7</v>
      </c>
      <c r="J1074" s="45">
        <v>-6.8450150000000001</v>
      </c>
      <c r="K1074" s="46">
        <v>7</v>
      </c>
      <c r="L1074" s="45">
        <v>9.2185539999999992</v>
      </c>
      <c r="M1074" s="46">
        <v>8</v>
      </c>
      <c r="N1074" s="45">
        <v>9.8561789999999991</v>
      </c>
      <c r="O1074" s="46">
        <v>6</v>
      </c>
      <c r="P1074" s="45">
        <v>16.600486</v>
      </c>
      <c r="Q1074" s="46">
        <v>5</v>
      </c>
      <c r="R1074" s="45">
        <v>12.459929000000001</v>
      </c>
      <c r="S1074" s="46">
        <v>5</v>
      </c>
      <c r="T1074" s="45"/>
      <c r="U1074" s="46"/>
      <c r="V1074" s="47">
        <v>492184104</v>
      </c>
      <c r="W1074" s="48">
        <v>39372</v>
      </c>
      <c r="X1074" s="45">
        <v>13.444228000000001</v>
      </c>
    </row>
    <row r="1075" spans="1:24" x14ac:dyDescent="0.2">
      <c r="A1075" s="44" t="s">
        <v>1026</v>
      </c>
      <c r="B1075" s="45">
        <v>-11.997009</v>
      </c>
      <c r="C1075" s="46">
        <v>22</v>
      </c>
      <c r="D1075" s="45">
        <v>-2.4295800000000001</v>
      </c>
      <c r="E1075" s="46">
        <v>25</v>
      </c>
      <c r="F1075" s="45">
        <v>-2.9607559999999999</v>
      </c>
      <c r="G1075" s="46">
        <v>20</v>
      </c>
      <c r="H1075" s="45">
        <v>-4.6442420000000002</v>
      </c>
      <c r="I1075" s="46">
        <v>18</v>
      </c>
      <c r="J1075" s="45">
        <v>-11.997009</v>
      </c>
      <c r="K1075" s="46">
        <v>22</v>
      </c>
      <c r="L1075" s="45">
        <v>9.6463040000000007</v>
      </c>
      <c r="M1075" s="46">
        <v>7</v>
      </c>
      <c r="N1075" s="45">
        <v>9.5939180000000004</v>
      </c>
      <c r="O1075" s="46">
        <v>7</v>
      </c>
      <c r="P1075" s="45">
        <v>16.464925999999998</v>
      </c>
      <c r="Q1075" s="46">
        <v>6</v>
      </c>
      <c r="R1075" s="45">
        <v>14.048795</v>
      </c>
      <c r="S1075" s="46">
        <v>4</v>
      </c>
      <c r="T1075" s="45">
        <v>10.87532</v>
      </c>
      <c r="U1075" s="46">
        <v>1</v>
      </c>
      <c r="V1075" s="47">
        <v>5745623878</v>
      </c>
      <c r="W1075" s="48">
        <v>38777</v>
      </c>
      <c r="X1075" s="45">
        <v>13.687925999999999</v>
      </c>
    </row>
    <row r="1076" spans="1:24" x14ac:dyDescent="0.2">
      <c r="A1076" s="44" t="s">
        <v>1027</v>
      </c>
      <c r="B1076" s="45">
        <v>-11.843737000000001</v>
      </c>
      <c r="C1076" s="46">
        <v>21</v>
      </c>
      <c r="D1076" s="45">
        <v>0.81703000000000003</v>
      </c>
      <c r="E1076" s="46">
        <v>1</v>
      </c>
      <c r="F1076" s="45">
        <v>-4.7579099999999999</v>
      </c>
      <c r="G1076" s="46">
        <v>24</v>
      </c>
      <c r="H1076" s="45">
        <v>-7.3963070000000002</v>
      </c>
      <c r="I1076" s="46">
        <v>23</v>
      </c>
      <c r="J1076" s="45">
        <v>-11.843737000000001</v>
      </c>
      <c r="K1076" s="46">
        <v>21</v>
      </c>
      <c r="L1076" s="45"/>
      <c r="M1076" s="46"/>
      <c r="N1076" s="45"/>
      <c r="O1076" s="46"/>
      <c r="P1076" s="45"/>
      <c r="Q1076" s="46"/>
      <c r="R1076" s="45"/>
      <c r="S1076" s="46"/>
      <c r="T1076" s="45"/>
      <c r="U1076" s="46"/>
      <c r="V1076" s="47">
        <v>138007553</v>
      </c>
      <c r="W1076" s="48">
        <v>40969</v>
      </c>
      <c r="X1076" s="45"/>
    </row>
    <row r="1077" spans="1:24" x14ac:dyDescent="0.2">
      <c r="A1077" s="44" t="s">
        <v>1028</v>
      </c>
      <c r="B1077" s="45">
        <v>-10.462486</v>
      </c>
      <c r="C1077" s="46">
        <v>19</v>
      </c>
      <c r="D1077" s="45">
        <v>-2.1026199999999999</v>
      </c>
      <c r="E1077" s="46">
        <v>23</v>
      </c>
      <c r="F1077" s="45">
        <v>-0.54391599999999996</v>
      </c>
      <c r="G1077" s="46">
        <v>7</v>
      </c>
      <c r="H1077" s="45">
        <v>-1.540977</v>
      </c>
      <c r="I1077" s="46">
        <v>6</v>
      </c>
      <c r="J1077" s="45">
        <v>-10.462486</v>
      </c>
      <c r="K1077" s="46">
        <v>19</v>
      </c>
      <c r="L1077" s="45">
        <v>7.8057679999999996</v>
      </c>
      <c r="M1077" s="46">
        <v>12</v>
      </c>
      <c r="N1077" s="45">
        <v>8.1255260000000007</v>
      </c>
      <c r="O1077" s="46">
        <v>11</v>
      </c>
      <c r="P1077" s="45">
        <v>16.075137000000002</v>
      </c>
      <c r="Q1077" s="46">
        <v>7</v>
      </c>
      <c r="R1077" s="45">
        <v>12.320573</v>
      </c>
      <c r="S1077" s="46">
        <v>6</v>
      </c>
      <c r="T1077" s="45"/>
      <c r="U1077" s="46"/>
      <c r="V1077" s="47">
        <v>228894721</v>
      </c>
      <c r="W1077" s="48">
        <v>41253</v>
      </c>
      <c r="X1077" s="45">
        <v>13.352891</v>
      </c>
    </row>
    <row r="1078" spans="1:24" x14ac:dyDescent="0.2">
      <c r="A1078" s="44" t="s">
        <v>1029</v>
      </c>
      <c r="B1078" s="45">
        <v>-9.4854070000000004</v>
      </c>
      <c r="C1078" s="46">
        <v>15</v>
      </c>
      <c r="D1078" s="45">
        <v>-2.3648899999999999</v>
      </c>
      <c r="E1078" s="46">
        <v>24</v>
      </c>
      <c r="F1078" s="45">
        <v>-1.5729960000000001</v>
      </c>
      <c r="G1078" s="46">
        <v>14</v>
      </c>
      <c r="H1078" s="45">
        <v>-4.186928</v>
      </c>
      <c r="I1078" s="46">
        <v>16</v>
      </c>
      <c r="J1078" s="45">
        <v>-9.4854070000000004</v>
      </c>
      <c r="K1078" s="46">
        <v>15</v>
      </c>
      <c r="L1078" s="45">
        <v>7.1430189999999998</v>
      </c>
      <c r="M1078" s="46">
        <v>15</v>
      </c>
      <c r="N1078" s="45">
        <v>7.5901909999999999</v>
      </c>
      <c r="O1078" s="46">
        <v>14</v>
      </c>
      <c r="P1078" s="45">
        <v>14.294935000000001</v>
      </c>
      <c r="Q1078" s="46">
        <v>10</v>
      </c>
      <c r="R1078" s="45">
        <v>11.134539999999999</v>
      </c>
      <c r="S1078" s="46">
        <v>9</v>
      </c>
      <c r="T1078" s="45">
        <v>9.4722240000000006</v>
      </c>
      <c r="U1078" s="46">
        <v>3</v>
      </c>
      <c r="V1078" s="47">
        <v>339750862</v>
      </c>
      <c r="W1078" s="48">
        <v>37355</v>
      </c>
      <c r="X1078" s="45">
        <v>12.426382</v>
      </c>
    </row>
    <row r="1079" spans="1:24" x14ac:dyDescent="0.2">
      <c r="A1079" s="44" t="s">
        <v>1030</v>
      </c>
      <c r="B1079" s="45">
        <v>-8.5192569999999996</v>
      </c>
      <c r="C1079" s="46">
        <v>9</v>
      </c>
      <c r="D1079" s="45">
        <v>-7.3270000000000002E-2</v>
      </c>
      <c r="E1079" s="46">
        <v>4</v>
      </c>
      <c r="F1079" s="45">
        <v>-4.4189959999999999</v>
      </c>
      <c r="G1079" s="46">
        <v>23</v>
      </c>
      <c r="H1079" s="45">
        <v>-9.7524660000000001</v>
      </c>
      <c r="I1079" s="46">
        <v>26</v>
      </c>
      <c r="J1079" s="45">
        <v>-8.5192569999999996</v>
      </c>
      <c r="K1079" s="46">
        <v>9</v>
      </c>
      <c r="L1079" s="45">
        <v>10.562044999999999</v>
      </c>
      <c r="M1079" s="46">
        <v>5</v>
      </c>
      <c r="N1079" s="45">
        <v>10.952648999999999</v>
      </c>
      <c r="O1079" s="46">
        <v>3</v>
      </c>
      <c r="P1079" s="45">
        <v>17.39451</v>
      </c>
      <c r="Q1079" s="46">
        <v>2</v>
      </c>
      <c r="R1079" s="45">
        <v>14.504198000000001</v>
      </c>
      <c r="S1079" s="46">
        <v>2</v>
      </c>
      <c r="T1079" s="45">
        <v>8.6899160000000002</v>
      </c>
      <c r="U1079" s="46">
        <v>4</v>
      </c>
      <c r="V1079" s="47">
        <v>322539138</v>
      </c>
      <c r="W1079" s="48">
        <v>38200</v>
      </c>
      <c r="X1079" s="45">
        <v>13.262428</v>
      </c>
    </row>
    <row r="1080" spans="1:24" x14ac:dyDescent="0.2">
      <c r="A1080" s="44" t="s">
        <v>1031</v>
      </c>
      <c r="B1080" s="45">
        <v>-8.8508549999999993</v>
      </c>
      <c r="C1080" s="46">
        <v>11</v>
      </c>
      <c r="D1080" s="45">
        <v>-2.6480700000000001</v>
      </c>
      <c r="E1080" s="46">
        <v>26</v>
      </c>
      <c r="F1080" s="45">
        <v>-1.56993</v>
      </c>
      <c r="G1080" s="46">
        <v>13</v>
      </c>
      <c r="H1080" s="45">
        <v>-1.9729840000000001</v>
      </c>
      <c r="I1080" s="46">
        <v>8</v>
      </c>
      <c r="J1080" s="45">
        <v>-8.8508549999999993</v>
      </c>
      <c r="K1080" s="46">
        <v>11</v>
      </c>
      <c r="L1080" s="45">
        <v>9.9091780000000007</v>
      </c>
      <c r="M1080" s="46">
        <v>6</v>
      </c>
      <c r="N1080" s="45">
        <v>8.0622430000000005</v>
      </c>
      <c r="O1080" s="46">
        <v>12</v>
      </c>
      <c r="P1080" s="45">
        <v>13.127269999999999</v>
      </c>
      <c r="Q1080" s="46">
        <v>14</v>
      </c>
      <c r="R1080" s="45">
        <v>9.6886550000000007</v>
      </c>
      <c r="S1080" s="46">
        <v>12</v>
      </c>
      <c r="T1080" s="45">
        <v>7.4315069999999999</v>
      </c>
      <c r="U1080" s="46">
        <v>8</v>
      </c>
      <c r="V1080" s="47">
        <v>35229508</v>
      </c>
      <c r="W1080" s="48">
        <v>38082</v>
      </c>
      <c r="X1080" s="45">
        <v>13.094766</v>
      </c>
    </row>
    <row r="1081" spans="1:24" x14ac:dyDescent="0.2">
      <c r="A1081" s="44" t="s">
        <v>1032</v>
      </c>
      <c r="B1081" s="45">
        <v>-9.3042200000000008</v>
      </c>
      <c r="C1081" s="46">
        <v>13</v>
      </c>
      <c r="D1081" s="45">
        <v>-0.30571999999999999</v>
      </c>
      <c r="E1081" s="46">
        <v>5</v>
      </c>
      <c r="F1081" s="45">
        <v>0.833677</v>
      </c>
      <c r="G1081" s="46">
        <v>4</v>
      </c>
      <c r="H1081" s="45">
        <v>-1.089709</v>
      </c>
      <c r="I1081" s="46">
        <v>5</v>
      </c>
      <c r="J1081" s="45">
        <v>-9.3042200000000008</v>
      </c>
      <c r="K1081" s="46">
        <v>13</v>
      </c>
      <c r="L1081" s="45">
        <v>12.586688000000001</v>
      </c>
      <c r="M1081" s="46">
        <v>1</v>
      </c>
      <c r="N1081" s="45">
        <v>14.262964</v>
      </c>
      <c r="O1081" s="46">
        <v>1</v>
      </c>
      <c r="P1081" s="45"/>
      <c r="Q1081" s="46"/>
      <c r="R1081" s="45"/>
      <c r="S1081" s="46"/>
      <c r="T1081" s="45"/>
      <c r="U1081" s="46"/>
      <c r="V1081" s="47">
        <v>521597470</v>
      </c>
      <c r="W1081" s="48">
        <v>41403</v>
      </c>
      <c r="X1081" s="45">
        <v>14.851525000000001</v>
      </c>
    </row>
    <row r="1082" spans="1:24" x14ac:dyDescent="0.2">
      <c r="A1082" s="44" t="s">
        <v>1033</v>
      </c>
      <c r="B1082" s="45">
        <v>-9.7872430000000001</v>
      </c>
      <c r="C1082" s="46">
        <v>18</v>
      </c>
      <c r="D1082" s="45">
        <v>-1.9695199999999999</v>
      </c>
      <c r="E1082" s="46">
        <v>19</v>
      </c>
      <c r="F1082" s="45">
        <v>-2.7322169999999999</v>
      </c>
      <c r="G1082" s="46">
        <v>19</v>
      </c>
      <c r="H1082" s="45">
        <v>-5.1775089999999997</v>
      </c>
      <c r="I1082" s="46">
        <v>19</v>
      </c>
      <c r="J1082" s="45">
        <v>-9.7872430000000001</v>
      </c>
      <c r="K1082" s="46">
        <v>18</v>
      </c>
      <c r="L1082" s="45">
        <v>7.4113309999999997</v>
      </c>
      <c r="M1082" s="46">
        <v>13</v>
      </c>
      <c r="N1082" s="45">
        <v>8.7703310000000005</v>
      </c>
      <c r="O1082" s="46">
        <v>9</v>
      </c>
      <c r="P1082" s="45">
        <v>13.307653999999999</v>
      </c>
      <c r="Q1082" s="46">
        <v>13</v>
      </c>
      <c r="R1082" s="45">
        <v>9.5262980000000006</v>
      </c>
      <c r="S1082" s="46">
        <v>13</v>
      </c>
      <c r="T1082" s="45">
        <v>7.139418</v>
      </c>
      <c r="U1082" s="46">
        <v>9</v>
      </c>
      <c r="V1082" s="47">
        <v>64600167</v>
      </c>
      <c r="W1082" s="48">
        <v>40848</v>
      </c>
      <c r="X1082" s="45">
        <v>12.785627</v>
      </c>
    </row>
    <row r="1083" spans="1:24" x14ac:dyDescent="0.2">
      <c r="A1083" s="23" t="s">
        <v>1034</v>
      </c>
      <c r="B1083" s="24">
        <v>-4.2833949999999996</v>
      </c>
      <c r="C1083" s="25">
        <v>4</v>
      </c>
      <c r="D1083" s="24">
        <v>-0.47147</v>
      </c>
      <c r="E1083" s="25">
        <v>7</v>
      </c>
      <c r="F1083" s="24">
        <v>4.0200019999999999</v>
      </c>
      <c r="G1083" s="25">
        <v>2</v>
      </c>
      <c r="H1083" s="24">
        <v>3.284065</v>
      </c>
      <c r="I1083" s="25">
        <v>2</v>
      </c>
      <c r="J1083" s="24">
        <v>-4.2833949999999996</v>
      </c>
      <c r="K1083" s="25">
        <v>4</v>
      </c>
      <c r="L1083" s="24">
        <v>11.908196</v>
      </c>
      <c r="M1083" s="25">
        <v>2</v>
      </c>
      <c r="N1083" s="24">
        <v>13.298874</v>
      </c>
      <c r="O1083" s="25">
        <v>2</v>
      </c>
      <c r="P1083" s="24">
        <v>19.381730999999998</v>
      </c>
      <c r="Q1083" s="25">
        <v>1</v>
      </c>
      <c r="R1083" s="24">
        <v>14.799142</v>
      </c>
      <c r="S1083" s="25">
        <v>1</v>
      </c>
      <c r="T1083" s="24">
        <v>10.155856</v>
      </c>
      <c r="U1083" s="25">
        <v>2</v>
      </c>
      <c r="V1083" s="26">
        <v>4635999684</v>
      </c>
      <c r="W1083" s="27">
        <v>35403</v>
      </c>
      <c r="X1083" s="24">
        <v>14.587807</v>
      </c>
    </row>
    <row r="1084" spans="1:24" x14ac:dyDescent="0.2">
      <c r="A1084" s="44" t="s">
        <v>1035</v>
      </c>
      <c r="B1084" s="45">
        <v>-14.511063999999999</v>
      </c>
      <c r="C1084" s="46">
        <v>23</v>
      </c>
      <c r="D1084" s="45">
        <v>-1.1575599999999999</v>
      </c>
      <c r="E1084" s="46">
        <v>12</v>
      </c>
      <c r="F1084" s="45">
        <v>-0.81447800000000004</v>
      </c>
      <c r="G1084" s="46">
        <v>9</v>
      </c>
      <c r="H1084" s="45">
        <v>-4.5274279999999996</v>
      </c>
      <c r="I1084" s="46">
        <v>17</v>
      </c>
      <c r="J1084" s="45">
        <v>-14.511063999999999</v>
      </c>
      <c r="K1084" s="46">
        <v>23</v>
      </c>
      <c r="L1084" s="45">
        <v>5.0842689999999999</v>
      </c>
      <c r="M1084" s="46">
        <v>17</v>
      </c>
      <c r="N1084" s="45">
        <v>6.6889560000000001</v>
      </c>
      <c r="O1084" s="46">
        <v>15</v>
      </c>
      <c r="P1084" s="45">
        <v>17.084489000000001</v>
      </c>
      <c r="Q1084" s="46">
        <v>3</v>
      </c>
      <c r="R1084" s="45">
        <v>14.267744</v>
      </c>
      <c r="S1084" s="46">
        <v>3</v>
      </c>
      <c r="T1084" s="45">
        <v>8.1866190000000003</v>
      </c>
      <c r="U1084" s="46">
        <v>6</v>
      </c>
      <c r="V1084" s="47">
        <v>296239515</v>
      </c>
      <c r="W1084" s="48">
        <v>36619</v>
      </c>
      <c r="X1084" s="45">
        <v>14.543829000000001</v>
      </c>
    </row>
    <row r="1085" spans="1:24" x14ac:dyDescent="0.2">
      <c r="A1085" s="44" t="s">
        <v>1036</v>
      </c>
      <c r="B1085" s="45">
        <v>2.0575800000000002</v>
      </c>
      <c r="C1085" s="46">
        <v>2</v>
      </c>
      <c r="D1085" s="45">
        <v>-0.78795999999999999</v>
      </c>
      <c r="E1085" s="46">
        <v>10</v>
      </c>
      <c r="F1085" s="45">
        <v>-0.64744100000000004</v>
      </c>
      <c r="G1085" s="46">
        <v>8</v>
      </c>
      <c r="H1085" s="45">
        <v>0.532308</v>
      </c>
      <c r="I1085" s="46">
        <v>3</v>
      </c>
      <c r="J1085" s="45">
        <v>2.0575800000000002</v>
      </c>
      <c r="K1085" s="46">
        <v>2</v>
      </c>
      <c r="L1085" s="45">
        <v>1.2335780000000001</v>
      </c>
      <c r="M1085" s="46">
        <v>19</v>
      </c>
      <c r="N1085" s="45"/>
      <c r="O1085" s="46"/>
      <c r="P1085" s="45"/>
      <c r="Q1085" s="46"/>
      <c r="R1085" s="45"/>
      <c r="S1085" s="46"/>
      <c r="T1085" s="45"/>
      <c r="U1085" s="46"/>
      <c r="V1085" s="47">
        <v>506031423</v>
      </c>
      <c r="W1085" s="48">
        <v>41844</v>
      </c>
      <c r="X1085" s="45"/>
    </row>
    <row r="1086" spans="1:24" x14ac:dyDescent="0.2">
      <c r="A1086" s="44" t="s">
        <v>1037</v>
      </c>
      <c r="B1086" s="45">
        <v>-9.0241729999999993</v>
      </c>
      <c r="C1086" s="46">
        <v>12</v>
      </c>
      <c r="D1086" s="45">
        <v>-2.0047899999999998</v>
      </c>
      <c r="E1086" s="46">
        <v>20</v>
      </c>
      <c r="F1086" s="45">
        <v>-2.1454810000000002</v>
      </c>
      <c r="G1086" s="46">
        <v>17</v>
      </c>
      <c r="H1086" s="45">
        <v>-3.8328890000000002</v>
      </c>
      <c r="I1086" s="46">
        <v>14</v>
      </c>
      <c r="J1086" s="45">
        <v>-9.0241729999999993</v>
      </c>
      <c r="K1086" s="46">
        <v>12</v>
      </c>
      <c r="L1086" s="45">
        <v>5.7406230000000003</v>
      </c>
      <c r="M1086" s="46">
        <v>16</v>
      </c>
      <c r="N1086" s="45"/>
      <c r="O1086" s="46"/>
      <c r="P1086" s="45"/>
      <c r="Q1086" s="46"/>
      <c r="R1086" s="45"/>
      <c r="S1086" s="46"/>
      <c r="T1086" s="45"/>
      <c r="U1086" s="46"/>
      <c r="V1086" s="47">
        <v>66132587</v>
      </c>
      <c r="W1086" s="48">
        <v>41662</v>
      </c>
      <c r="X1086" s="45"/>
    </row>
    <row r="1087" spans="1:24" x14ac:dyDescent="0.2">
      <c r="A1087" s="44" t="s">
        <v>1038</v>
      </c>
      <c r="B1087" s="45">
        <v>2.0613090000000001</v>
      </c>
      <c r="C1087" s="46">
        <v>1</v>
      </c>
      <c r="D1087" s="45">
        <v>0.31389</v>
      </c>
      <c r="E1087" s="46">
        <v>2</v>
      </c>
      <c r="F1087" s="45">
        <v>4.172339</v>
      </c>
      <c r="G1087" s="46">
        <v>1</v>
      </c>
      <c r="H1087" s="45">
        <v>8.4330630000000006</v>
      </c>
      <c r="I1087" s="46">
        <v>1</v>
      </c>
      <c r="J1087" s="45">
        <v>2.0613090000000001</v>
      </c>
      <c r="K1087" s="46">
        <v>1</v>
      </c>
      <c r="L1087" s="45">
        <v>10.739822</v>
      </c>
      <c r="M1087" s="46">
        <v>4</v>
      </c>
      <c r="N1087" s="45">
        <v>10.628677</v>
      </c>
      <c r="O1087" s="46">
        <v>5</v>
      </c>
      <c r="P1087" s="45"/>
      <c r="Q1087" s="46"/>
      <c r="R1087" s="45"/>
      <c r="S1087" s="46"/>
      <c r="T1087" s="45"/>
      <c r="U1087" s="46"/>
      <c r="V1087" s="47">
        <v>524410623</v>
      </c>
      <c r="W1087" s="48">
        <v>41375</v>
      </c>
      <c r="X1087" s="45">
        <v>15.957990000000001</v>
      </c>
    </row>
    <row r="1088" spans="1:24" x14ac:dyDescent="0.2">
      <c r="A1088" s="44" t="s">
        <v>1039</v>
      </c>
      <c r="B1088" s="45">
        <v>-9.7748919999999995</v>
      </c>
      <c r="C1088" s="46">
        <v>17</v>
      </c>
      <c r="D1088" s="45">
        <v>-1.37687</v>
      </c>
      <c r="E1088" s="46">
        <v>15</v>
      </c>
      <c r="F1088" s="45">
        <v>-1.5463150000000001</v>
      </c>
      <c r="G1088" s="46">
        <v>12</v>
      </c>
      <c r="H1088" s="45">
        <v>-2.9834399999999999</v>
      </c>
      <c r="I1088" s="46">
        <v>13</v>
      </c>
      <c r="J1088" s="45">
        <v>-9.7748919999999995</v>
      </c>
      <c r="K1088" s="46">
        <v>17</v>
      </c>
      <c r="L1088" s="45">
        <v>7.3444240000000001</v>
      </c>
      <c r="M1088" s="46">
        <v>14</v>
      </c>
      <c r="N1088" s="45">
        <v>7.7230020000000001</v>
      </c>
      <c r="O1088" s="46">
        <v>13</v>
      </c>
      <c r="P1088" s="45">
        <v>15.675352999999999</v>
      </c>
      <c r="Q1088" s="46">
        <v>8</v>
      </c>
      <c r="R1088" s="45">
        <v>12.280915</v>
      </c>
      <c r="S1088" s="46">
        <v>7</v>
      </c>
      <c r="T1088" s="45">
        <v>8.4204080000000001</v>
      </c>
      <c r="U1088" s="46">
        <v>5</v>
      </c>
      <c r="V1088" s="47">
        <v>330828390</v>
      </c>
      <c r="W1088" s="48">
        <v>39022</v>
      </c>
      <c r="X1088" s="45">
        <v>13.469562</v>
      </c>
    </row>
    <row r="1089" spans="1:24" x14ac:dyDescent="0.2">
      <c r="A1089" s="44" t="s">
        <v>1040</v>
      </c>
      <c r="B1089" s="45">
        <v>-9.4051679999999998</v>
      </c>
      <c r="C1089" s="46">
        <v>14</v>
      </c>
      <c r="D1089" s="45">
        <v>-0.44131999999999999</v>
      </c>
      <c r="E1089" s="46">
        <v>6</v>
      </c>
      <c r="F1089" s="45">
        <v>-1.204315</v>
      </c>
      <c r="G1089" s="46">
        <v>11</v>
      </c>
      <c r="H1089" s="45">
        <v>-2.2012079999999998</v>
      </c>
      <c r="I1089" s="46">
        <v>9</v>
      </c>
      <c r="J1089" s="45">
        <v>-9.4051679999999998</v>
      </c>
      <c r="K1089" s="46">
        <v>14</v>
      </c>
      <c r="L1089" s="45">
        <v>8.0625479999999996</v>
      </c>
      <c r="M1089" s="46">
        <v>11</v>
      </c>
      <c r="N1089" s="45">
        <v>8.9823439999999994</v>
      </c>
      <c r="O1089" s="46">
        <v>8</v>
      </c>
      <c r="P1089" s="45">
        <v>17.069555999999999</v>
      </c>
      <c r="Q1089" s="46">
        <v>4</v>
      </c>
      <c r="R1089" s="45"/>
      <c r="S1089" s="46"/>
      <c r="T1089" s="45"/>
      <c r="U1089" s="46"/>
      <c r="V1089" s="47">
        <v>1449275310</v>
      </c>
      <c r="W1089" s="48">
        <v>40695</v>
      </c>
      <c r="X1089" s="45">
        <v>13.215112</v>
      </c>
    </row>
    <row r="1090" spans="1:24" x14ac:dyDescent="0.2">
      <c r="A1090" s="44" t="s">
        <v>1041</v>
      </c>
      <c r="B1090" s="45">
        <v>-11.032283</v>
      </c>
      <c r="C1090" s="46">
        <v>20</v>
      </c>
      <c r="D1090" s="45">
        <v>-1.36974</v>
      </c>
      <c r="E1090" s="46">
        <v>14</v>
      </c>
      <c r="F1090" s="45">
        <v>-3.3009919999999999</v>
      </c>
      <c r="G1090" s="46">
        <v>21</v>
      </c>
      <c r="H1090" s="45">
        <v>-7.8897449999999996</v>
      </c>
      <c r="I1090" s="46">
        <v>24</v>
      </c>
      <c r="J1090" s="45">
        <v>-11.032283</v>
      </c>
      <c r="K1090" s="46">
        <v>20</v>
      </c>
      <c r="L1090" s="45"/>
      <c r="M1090" s="46"/>
      <c r="N1090" s="45"/>
      <c r="O1090" s="46"/>
      <c r="P1090" s="45"/>
      <c r="Q1090" s="46"/>
      <c r="R1090" s="45"/>
      <c r="S1090" s="46"/>
      <c r="T1090" s="45"/>
      <c r="U1090" s="46"/>
      <c r="V1090" s="47">
        <v>179189774</v>
      </c>
      <c r="W1090" s="48">
        <v>42104</v>
      </c>
      <c r="X1090" s="45"/>
    </row>
    <row r="1091" spans="1:24" x14ac:dyDescent="0.2">
      <c r="A1091" s="44" t="s">
        <v>1042</v>
      </c>
      <c r="B1091" s="45">
        <v>-5.3677669999999997</v>
      </c>
      <c r="C1091" s="46">
        <v>5</v>
      </c>
      <c r="D1091" s="45">
        <v>-1.77868</v>
      </c>
      <c r="E1091" s="46">
        <v>18</v>
      </c>
      <c r="F1091" s="45">
        <v>-0.836534</v>
      </c>
      <c r="G1091" s="46">
        <v>10</v>
      </c>
      <c r="H1091" s="45">
        <v>-2.4076219999999999</v>
      </c>
      <c r="I1091" s="46">
        <v>10</v>
      </c>
      <c r="J1091" s="45">
        <v>-5.3677669999999997</v>
      </c>
      <c r="K1091" s="46">
        <v>5</v>
      </c>
      <c r="L1091" s="45">
        <v>8.5043520000000008</v>
      </c>
      <c r="M1091" s="46">
        <v>9</v>
      </c>
      <c r="N1091" s="45">
        <v>8.1613480000000003</v>
      </c>
      <c r="O1091" s="46">
        <v>10</v>
      </c>
      <c r="P1091" s="45">
        <v>15.457604999999999</v>
      </c>
      <c r="Q1091" s="46">
        <v>9</v>
      </c>
      <c r="R1091" s="45">
        <v>11.847159</v>
      </c>
      <c r="S1091" s="46">
        <v>8</v>
      </c>
      <c r="T1091" s="45">
        <v>7.9698209999999996</v>
      </c>
      <c r="U1091" s="46">
        <v>7</v>
      </c>
      <c r="V1091" s="47">
        <v>390436812</v>
      </c>
      <c r="W1091" s="48">
        <v>38230</v>
      </c>
      <c r="X1091" s="45">
        <v>12.511556000000001</v>
      </c>
    </row>
    <row r="1092" spans="1:24" x14ac:dyDescent="0.2">
      <c r="A1092" s="44" t="s">
        <v>1043</v>
      </c>
      <c r="B1092" s="45">
        <v>-5.8759800000000002</v>
      </c>
      <c r="C1092" s="46">
        <v>6</v>
      </c>
      <c r="D1092" s="45">
        <v>0.21611</v>
      </c>
      <c r="E1092" s="46">
        <v>3</v>
      </c>
      <c r="F1092" s="45">
        <v>2.1083409999999998</v>
      </c>
      <c r="G1092" s="46">
        <v>3</v>
      </c>
      <c r="H1092" s="45">
        <v>-0.74728499999999998</v>
      </c>
      <c r="I1092" s="46">
        <v>4</v>
      </c>
      <c r="J1092" s="45">
        <v>-5.8759800000000002</v>
      </c>
      <c r="K1092" s="46">
        <v>6</v>
      </c>
      <c r="L1092" s="45">
        <v>11.801176999999999</v>
      </c>
      <c r="M1092" s="46">
        <v>3</v>
      </c>
      <c r="N1092" s="45">
        <v>10.687526</v>
      </c>
      <c r="O1092" s="46">
        <v>4</v>
      </c>
      <c r="P1092" s="45">
        <v>13.469519</v>
      </c>
      <c r="Q1092" s="46">
        <v>12</v>
      </c>
      <c r="R1092" s="45">
        <v>10.913985</v>
      </c>
      <c r="S1092" s="46">
        <v>10</v>
      </c>
      <c r="T1092" s="45"/>
      <c r="U1092" s="46"/>
      <c r="V1092" s="47">
        <v>146219144</v>
      </c>
      <c r="W1092" s="48">
        <v>39357</v>
      </c>
      <c r="X1092" s="45">
        <v>11.549234</v>
      </c>
    </row>
    <row r="1093" spans="1:24" x14ac:dyDescent="0.2">
      <c r="A1093" s="44" t="s">
        <v>1044</v>
      </c>
      <c r="B1093" s="45">
        <v>-9.690804</v>
      </c>
      <c r="C1093" s="46">
        <v>16</v>
      </c>
      <c r="D1093" s="45">
        <v>-0.94833000000000001</v>
      </c>
      <c r="E1093" s="46">
        <v>11</v>
      </c>
      <c r="F1093" s="45">
        <v>-0.23686599999999999</v>
      </c>
      <c r="G1093" s="46">
        <v>5</v>
      </c>
      <c r="H1093" s="45">
        <v>-2.501668</v>
      </c>
      <c r="I1093" s="46">
        <v>11</v>
      </c>
      <c r="J1093" s="45">
        <v>-9.690804</v>
      </c>
      <c r="K1093" s="46">
        <v>16</v>
      </c>
      <c r="L1093" s="45">
        <v>8.2197700000000005</v>
      </c>
      <c r="M1093" s="46">
        <v>10</v>
      </c>
      <c r="N1093" s="45"/>
      <c r="O1093" s="46"/>
      <c r="P1093" s="45"/>
      <c r="Q1093" s="46"/>
      <c r="R1093" s="45"/>
      <c r="S1093" s="46"/>
      <c r="T1093" s="45"/>
      <c r="U1093" s="46"/>
      <c r="V1093" s="47">
        <v>1012951188</v>
      </c>
      <c r="W1093" s="48">
        <v>41760</v>
      </c>
      <c r="X1093" s="45"/>
    </row>
    <row r="1094" spans="1:24" x14ac:dyDescent="0.2">
      <c r="A1094" s="44" t="s">
        <v>1045</v>
      </c>
      <c r="B1094" s="45">
        <v>-22.521553000000001</v>
      </c>
      <c r="C1094" s="46">
        <v>25</v>
      </c>
      <c r="D1094" s="45">
        <v>-0.50114000000000003</v>
      </c>
      <c r="E1094" s="46">
        <v>8</v>
      </c>
      <c r="F1094" s="45">
        <v>-8.3790189999999996</v>
      </c>
      <c r="G1094" s="46">
        <v>26</v>
      </c>
      <c r="H1094" s="45">
        <v>-9.6399819999999998</v>
      </c>
      <c r="I1094" s="46">
        <v>25</v>
      </c>
      <c r="J1094" s="45">
        <v>-22.521553000000001</v>
      </c>
      <c r="K1094" s="46">
        <v>25</v>
      </c>
      <c r="L1094" s="45"/>
      <c r="M1094" s="46"/>
      <c r="N1094" s="45"/>
      <c r="O1094" s="46"/>
      <c r="P1094" s="45"/>
      <c r="Q1094" s="46"/>
      <c r="R1094" s="45"/>
      <c r="S1094" s="46"/>
      <c r="T1094" s="45"/>
      <c r="U1094" s="46"/>
      <c r="V1094" s="47">
        <v>748243939</v>
      </c>
      <c r="W1094" s="48">
        <v>42186</v>
      </c>
      <c r="X1094" s="45"/>
    </row>
    <row r="1095" spans="1:24" s="20" customFormat="1" x14ac:dyDescent="0.2">
      <c r="A1095" s="49" t="s">
        <v>1019</v>
      </c>
      <c r="B1095" s="50">
        <v>-8.358466</v>
      </c>
      <c r="C1095" s="51"/>
      <c r="D1095" s="50">
        <v>-1.09859</v>
      </c>
      <c r="E1095" s="51"/>
      <c r="F1095" s="50">
        <v>-1.54287</v>
      </c>
      <c r="G1095" s="51"/>
      <c r="H1095" s="50">
        <v>-3.061534</v>
      </c>
      <c r="I1095" s="51"/>
      <c r="J1095" s="50">
        <v>-8.358466</v>
      </c>
      <c r="K1095" s="51"/>
      <c r="L1095" s="50">
        <v>8.1996889999999993</v>
      </c>
      <c r="M1095" s="51"/>
      <c r="N1095" s="50">
        <v>8.776427</v>
      </c>
      <c r="O1095" s="51"/>
      <c r="P1095" s="50">
        <v>16.170261</v>
      </c>
      <c r="Q1095" s="51"/>
      <c r="R1095" s="50">
        <v>12.688912999999999</v>
      </c>
      <c r="S1095" s="51"/>
      <c r="T1095" s="50">
        <v>8.6019030000000001</v>
      </c>
      <c r="U1095" s="51"/>
      <c r="V1095" s="52"/>
      <c r="W1095" s="53">
        <v>35461</v>
      </c>
      <c r="X1095" s="50">
        <v>12.38823</v>
      </c>
    </row>
    <row r="1096" spans="1:24" s="20" customFormat="1" x14ac:dyDescent="0.2">
      <c r="A1096" s="49" t="s">
        <v>210</v>
      </c>
      <c r="B1096" s="50">
        <v>-8.5932849999999998</v>
      </c>
      <c r="C1096" s="51"/>
      <c r="D1096" s="50">
        <v>-1.179065</v>
      </c>
      <c r="E1096" s="51"/>
      <c r="F1096" s="50">
        <v>-1.650058</v>
      </c>
      <c r="G1096" s="51"/>
      <c r="H1096" s="50">
        <v>-3.3766289999999999</v>
      </c>
      <c r="I1096" s="51"/>
      <c r="J1096" s="50">
        <v>-8.5932849999999998</v>
      </c>
      <c r="K1096" s="51"/>
      <c r="L1096" s="50">
        <v>8.1780919999999995</v>
      </c>
      <c r="M1096" s="51"/>
      <c r="N1096" s="50">
        <v>9.0636109999999999</v>
      </c>
      <c r="O1096" s="51"/>
      <c r="P1096" s="50">
        <v>15.651332</v>
      </c>
      <c r="Q1096" s="51"/>
      <c r="R1096" s="50">
        <v>12.182107</v>
      </c>
      <c r="S1096" s="51"/>
      <c r="T1096" s="50">
        <v>8.7045659999999998</v>
      </c>
      <c r="U1096" s="51"/>
      <c r="V1096" s="52">
        <v>826817549.61538506</v>
      </c>
      <c r="W1096" s="53"/>
      <c r="X1096" s="50">
        <v>13.693838</v>
      </c>
    </row>
    <row r="1097" spans="1:24" s="21" customFormat="1" x14ac:dyDescent="0.2">
      <c r="A1097" s="54" t="s">
        <v>211</v>
      </c>
      <c r="B1097" s="51">
        <v>25</v>
      </c>
      <c r="C1097" s="51"/>
      <c r="D1097" s="51">
        <v>26</v>
      </c>
      <c r="E1097" s="51"/>
      <c r="F1097" s="51">
        <v>26</v>
      </c>
      <c r="G1097" s="51"/>
      <c r="H1097" s="51">
        <v>26</v>
      </c>
      <c r="I1097" s="51"/>
      <c r="J1097" s="51">
        <v>25</v>
      </c>
      <c r="K1097" s="51"/>
      <c r="L1097" s="51">
        <v>19</v>
      </c>
      <c r="M1097" s="51"/>
      <c r="N1097" s="51">
        <v>16</v>
      </c>
      <c r="O1097" s="51"/>
      <c r="P1097" s="51">
        <v>14</v>
      </c>
      <c r="Q1097" s="51"/>
      <c r="R1097" s="51">
        <v>13</v>
      </c>
      <c r="S1097" s="51"/>
      <c r="T1097" s="51">
        <v>9</v>
      </c>
      <c r="U1097" s="51"/>
      <c r="V1097" s="55">
        <v>26</v>
      </c>
      <c r="W1097" s="51"/>
      <c r="X1097" s="51">
        <v>16</v>
      </c>
    </row>
    <row r="1098" spans="1:24" x14ac:dyDescent="0.2">
      <c r="A1098" s="5"/>
      <c r="B1098" s="16"/>
      <c r="C1098" s="14"/>
      <c r="D1098" s="16"/>
      <c r="E1098" s="14"/>
      <c r="F1098" s="16"/>
      <c r="G1098" s="14"/>
      <c r="H1098" s="16"/>
      <c r="I1098" s="14"/>
      <c r="J1098" s="16"/>
      <c r="K1098" s="14"/>
      <c r="L1098" s="16"/>
      <c r="M1098" s="14"/>
      <c r="N1098" s="16"/>
      <c r="O1098" s="14"/>
      <c r="P1098" s="16"/>
      <c r="Q1098" s="14"/>
      <c r="R1098" s="16"/>
      <c r="S1098" s="14"/>
      <c r="T1098" s="16"/>
      <c r="U1098" s="14"/>
      <c r="V1098" s="10"/>
      <c r="W1098" s="13"/>
      <c r="X1098" s="16"/>
    </row>
    <row r="1099" spans="1:24" s="8" customFormat="1" x14ac:dyDescent="0.2">
      <c r="A1099" s="7" t="s">
        <v>1046</v>
      </c>
      <c r="B1099" s="17"/>
      <c r="C1099" s="19"/>
      <c r="D1099" s="17"/>
      <c r="E1099" s="19"/>
      <c r="F1099" s="17"/>
      <c r="G1099" s="19"/>
      <c r="H1099" s="17"/>
      <c r="I1099" s="19"/>
      <c r="J1099" s="17"/>
      <c r="K1099" s="19"/>
      <c r="L1099" s="17"/>
      <c r="M1099" s="19"/>
      <c r="N1099" s="17"/>
      <c r="O1099" s="19"/>
      <c r="P1099" s="17"/>
      <c r="Q1099" s="19"/>
      <c r="R1099" s="17"/>
      <c r="S1099" s="19"/>
      <c r="T1099" s="17"/>
      <c r="U1099" s="19"/>
      <c r="V1099" s="11"/>
      <c r="W1099" s="15"/>
      <c r="X1099" s="17"/>
    </row>
    <row r="1100" spans="1:24" x14ac:dyDescent="0.2">
      <c r="A1100" s="44" t="s">
        <v>1047</v>
      </c>
      <c r="B1100" s="45">
        <v>-10.265984</v>
      </c>
      <c r="C1100" s="46">
        <v>2</v>
      </c>
      <c r="D1100" s="45">
        <v>-1.69974</v>
      </c>
      <c r="E1100" s="46">
        <v>1</v>
      </c>
      <c r="F1100" s="45">
        <v>4.9419999999999999E-2</v>
      </c>
      <c r="G1100" s="46">
        <v>2</v>
      </c>
      <c r="H1100" s="45">
        <v>-5.0526059999999999</v>
      </c>
      <c r="I1100" s="46">
        <v>1</v>
      </c>
      <c r="J1100" s="45">
        <v>-10.265984</v>
      </c>
      <c r="K1100" s="46">
        <v>2</v>
      </c>
      <c r="L1100" s="45">
        <v>10.136075999999999</v>
      </c>
      <c r="M1100" s="46">
        <v>2</v>
      </c>
      <c r="N1100" s="45">
        <v>10.744937</v>
      </c>
      <c r="O1100" s="46">
        <v>2</v>
      </c>
      <c r="P1100" s="45"/>
      <c r="Q1100" s="46"/>
      <c r="R1100" s="45"/>
      <c r="S1100" s="46"/>
      <c r="T1100" s="45"/>
      <c r="U1100" s="46"/>
      <c r="V1100" s="47">
        <v>1012249318</v>
      </c>
      <c r="W1100" s="48">
        <v>41519</v>
      </c>
      <c r="X1100" s="45">
        <v>14.427485000000001</v>
      </c>
    </row>
    <row r="1101" spans="1:24" x14ac:dyDescent="0.2">
      <c r="A1101" s="44" t="s">
        <v>1048</v>
      </c>
      <c r="B1101" s="45">
        <v>-9.2326999999999995</v>
      </c>
      <c r="C1101" s="46">
        <v>1</v>
      </c>
      <c r="D1101" s="45">
        <v>-2.5110399999999999</v>
      </c>
      <c r="E1101" s="46">
        <v>2</v>
      </c>
      <c r="F1101" s="45">
        <v>5.2443999999999998E-2</v>
      </c>
      <c r="G1101" s="46">
        <v>1</v>
      </c>
      <c r="H1101" s="45">
        <v>-5.521363</v>
      </c>
      <c r="I1101" s="46">
        <v>2</v>
      </c>
      <c r="J1101" s="45">
        <v>-9.2326999999999995</v>
      </c>
      <c r="K1101" s="46">
        <v>1</v>
      </c>
      <c r="L1101" s="45">
        <v>11.542192</v>
      </c>
      <c r="M1101" s="46">
        <v>1</v>
      </c>
      <c r="N1101" s="45">
        <v>11.620391</v>
      </c>
      <c r="O1101" s="46">
        <v>1</v>
      </c>
      <c r="P1101" s="45">
        <v>13.950531</v>
      </c>
      <c r="Q1101" s="46">
        <v>1</v>
      </c>
      <c r="R1101" s="45">
        <v>10.307180000000001</v>
      </c>
      <c r="S1101" s="46">
        <v>1</v>
      </c>
      <c r="T1101" s="45">
        <v>9.1893060000000002</v>
      </c>
      <c r="U1101" s="46">
        <v>1</v>
      </c>
      <c r="V1101" s="47">
        <v>86259138</v>
      </c>
      <c r="W1101" s="48">
        <v>38295</v>
      </c>
      <c r="X1101" s="45">
        <v>14.440825</v>
      </c>
    </row>
    <row r="1102" spans="1:24" s="20" customFormat="1" x14ac:dyDescent="0.2">
      <c r="A1102" s="49" t="s">
        <v>1046</v>
      </c>
      <c r="B1102" s="50"/>
      <c r="C1102" s="51"/>
      <c r="D1102" s="50"/>
      <c r="E1102" s="51"/>
      <c r="F1102" s="50"/>
      <c r="G1102" s="51"/>
      <c r="H1102" s="50"/>
      <c r="I1102" s="51"/>
      <c r="J1102" s="50"/>
      <c r="K1102" s="51"/>
      <c r="L1102" s="50"/>
      <c r="M1102" s="51"/>
      <c r="N1102" s="50"/>
      <c r="O1102" s="51"/>
      <c r="P1102" s="50"/>
      <c r="Q1102" s="51"/>
      <c r="R1102" s="50"/>
      <c r="S1102" s="51"/>
      <c r="T1102" s="50"/>
      <c r="U1102" s="51"/>
      <c r="V1102" s="52"/>
      <c r="W1102" s="53"/>
      <c r="X1102" s="50"/>
    </row>
    <row r="1103" spans="1:24" s="20" customFormat="1" x14ac:dyDescent="0.2">
      <c r="A1103" s="49" t="s">
        <v>210</v>
      </c>
      <c r="B1103" s="50">
        <v>-9.7493420000000004</v>
      </c>
      <c r="C1103" s="51"/>
      <c r="D1103" s="50">
        <v>-2.1053899999999999</v>
      </c>
      <c r="E1103" s="51"/>
      <c r="F1103" s="50">
        <v>5.0931999999999998E-2</v>
      </c>
      <c r="G1103" s="51"/>
      <c r="H1103" s="50">
        <v>-5.2869849999999996</v>
      </c>
      <c r="I1103" s="51"/>
      <c r="J1103" s="50">
        <v>-9.7493420000000004</v>
      </c>
      <c r="K1103" s="51"/>
      <c r="L1103" s="50">
        <v>10.839134</v>
      </c>
      <c r="M1103" s="51"/>
      <c r="N1103" s="50">
        <v>11.182664000000001</v>
      </c>
      <c r="O1103" s="51"/>
      <c r="P1103" s="50">
        <v>13.950531</v>
      </c>
      <c r="Q1103" s="51"/>
      <c r="R1103" s="50">
        <v>10.307180000000001</v>
      </c>
      <c r="S1103" s="51"/>
      <c r="T1103" s="50">
        <v>9.1893060000000002</v>
      </c>
      <c r="U1103" s="51"/>
      <c r="V1103" s="52">
        <v>549254228</v>
      </c>
      <c r="W1103" s="53"/>
      <c r="X1103" s="50">
        <v>14.434155000000001</v>
      </c>
    </row>
    <row r="1104" spans="1:24" s="21" customFormat="1" x14ac:dyDescent="0.2">
      <c r="A1104" s="54" t="s">
        <v>211</v>
      </c>
      <c r="B1104" s="51">
        <v>2</v>
      </c>
      <c r="C1104" s="51"/>
      <c r="D1104" s="51">
        <v>2</v>
      </c>
      <c r="E1104" s="51"/>
      <c r="F1104" s="51">
        <v>2</v>
      </c>
      <c r="G1104" s="51"/>
      <c r="H1104" s="51">
        <v>2</v>
      </c>
      <c r="I1104" s="51"/>
      <c r="J1104" s="51">
        <v>2</v>
      </c>
      <c r="K1104" s="51"/>
      <c r="L1104" s="51">
        <v>2</v>
      </c>
      <c r="M1104" s="51"/>
      <c r="N1104" s="51">
        <v>2</v>
      </c>
      <c r="O1104" s="51"/>
      <c r="P1104" s="51">
        <v>1</v>
      </c>
      <c r="Q1104" s="51"/>
      <c r="R1104" s="51">
        <v>1</v>
      </c>
      <c r="S1104" s="51"/>
      <c r="T1104" s="51">
        <v>1</v>
      </c>
      <c r="U1104" s="51"/>
      <c r="V1104" s="55">
        <v>2</v>
      </c>
      <c r="W1104" s="51"/>
      <c r="X1104" s="51">
        <v>2</v>
      </c>
    </row>
    <row r="1105" spans="1:24" x14ac:dyDescent="0.2">
      <c r="A1105" s="5"/>
      <c r="B1105" s="16"/>
      <c r="C1105" s="14"/>
      <c r="D1105" s="16"/>
      <c r="E1105" s="14"/>
      <c r="F1105" s="16"/>
      <c r="G1105" s="14"/>
      <c r="H1105" s="16"/>
      <c r="I1105" s="14"/>
      <c r="J1105" s="16"/>
      <c r="K1105" s="14"/>
      <c r="L1105" s="16"/>
      <c r="M1105" s="14"/>
      <c r="N1105" s="16"/>
      <c r="O1105" s="14"/>
      <c r="P1105" s="16"/>
      <c r="Q1105" s="14"/>
      <c r="R1105" s="16"/>
      <c r="S1105" s="14"/>
      <c r="T1105" s="16"/>
      <c r="U1105" s="14"/>
      <c r="V1105" s="10"/>
      <c r="W1105" s="13"/>
      <c r="X1105" s="16"/>
    </row>
    <row r="1106" spans="1:24" s="8" customFormat="1" x14ac:dyDescent="0.2">
      <c r="A1106" s="7" t="s">
        <v>1049</v>
      </c>
      <c r="B1106" s="17"/>
      <c r="C1106" s="19"/>
      <c r="D1106" s="17"/>
      <c r="E1106" s="19"/>
      <c r="F1106" s="17"/>
      <c r="G1106" s="19"/>
      <c r="H1106" s="17"/>
      <c r="I1106" s="19"/>
      <c r="J1106" s="17"/>
      <c r="K1106" s="19"/>
      <c r="L1106" s="17"/>
      <c r="M1106" s="19"/>
      <c r="N1106" s="17"/>
      <c r="O1106" s="19"/>
      <c r="P1106" s="17"/>
      <c r="Q1106" s="19"/>
      <c r="R1106" s="17"/>
      <c r="S1106" s="19"/>
      <c r="T1106" s="17"/>
      <c r="U1106" s="19"/>
      <c r="V1106" s="11"/>
      <c r="W1106" s="15"/>
      <c r="X1106" s="17"/>
    </row>
    <row r="1107" spans="1:24" x14ac:dyDescent="0.2">
      <c r="A1107" s="44" t="s">
        <v>1050</v>
      </c>
      <c r="B1107" s="45">
        <v>-5.88354</v>
      </c>
      <c r="C1107" s="46">
        <v>2</v>
      </c>
      <c r="D1107" s="45">
        <v>-2.1322999999999999</v>
      </c>
      <c r="E1107" s="46">
        <v>7</v>
      </c>
      <c r="F1107" s="45">
        <v>-2.4744199999999998</v>
      </c>
      <c r="G1107" s="46">
        <v>6</v>
      </c>
      <c r="H1107" s="45">
        <v>-4.1539830000000002</v>
      </c>
      <c r="I1107" s="46">
        <v>3</v>
      </c>
      <c r="J1107" s="45">
        <v>-5.88354</v>
      </c>
      <c r="K1107" s="46">
        <v>2</v>
      </c>
      <c r="L1107" s="45">
        <v>11.537758999999999</v>
      </c>
      <c r="M1107" s="46">
        <v>2</v>
      </c>
      <c r="N1107" s="45">
        <v>7.930415</v>
      </c>
      <c r="O1107" s="46">
        <v>5</v>
      </c>
      <c r="P1107" s="45">
        <v>13.61206</v>
      </c>
      <c r="Q1107" s="46">
        <v>4</v>
      </c>
      <c r="R1107" s="45"/>
      <c r="S1107" s="46"/>
      <c r="T1107" s="45"/>
      <c r="U1107" s="46"/>
      <c r="V1107" s="47">
        <v>1263174191</v>
      </c>
      <c r="W1107" s="48">
        <v>40238</v>
      </c>
      <c r="X1107" s="45">
        <v>14.269826</v>
      </c>
    </row>
    <row r="1108" spans="1:24" x14ac:dyDescent="0.2">
      <c r="A1108" s="44" t="s">
        <v>1051</v>
      </c>
      <c r="B1108" s="45">
        <v>-6.9414179999999996</v>
      </c>
      <c r="C1108" s="46">
        <v>3</v>
      </c>
      <c r="D1108" s="45">
        <v>-1.5852200000000001</v>
      </c>
      <c r="E1108" s="46">
        <v>6</v>
      </c>
      <c r="F1108" s="45">
        <v>-0.41097</v>
      </c>
      <c r="G1108" s="46">
        <v>1</v>
      </c>
      <c r="H1108" s="45">
        <v>-3.1001439999999998</v>
      </c>
      <c r="I1108" s="46">
        <v>2</v>
      </c>
      <c r="J1108" s="45">
        <v>-6.9414179999999996</v>
      </c>
      <c r="K1108" s="46">
        <v>3</v>
      </c>
      <c r="L1108" s="45">
        <v>10.286947</v>
      </c>
      <c r="M1108" s="46">
        <v>3</v>
      </c>
      <c r="N1108" s="45">
        <v>9.6613019999999992</v>
      </c>
      <c r="O1108" s="46">
        <v>3</v>
      </c>
      <c r="P1108" s="45">
        <v>15.449662999999999</v>
      </c>
      <c r="Q1108" s="46">
        <v>1</v>
      </c>
      <c r="R1108" s="45">
        <v>12.33902</v>
      </c>
      <c r="S1108" s="46">
        <v>2</v>
      </c>
      <c r="T1108" s="45"/>
      <c r="U1108" s="46"/>
      <c r="V1108" s="47">
        <v>2275935624</v>
      </c>
      <c r="W1108" s="48">
        <v>39714</v>
      </c>
      <c r="X1108" s="45">
        <v>13.034774000000001</v>
      </c>
    </row>
    <row r="1109" spans="1:24" x14ac:dyDescent="0.2">
      <c r="A1109" s="44" t="s">
        <v>1052</v>
      </c>
      <c r="B1109" s="45"/>
      <c r="C1109" s="46"/>
      <c r="D1109" s="45">
        <v>-0.89956000000000003</v>
      </c>
      <c r="E1109" s="46">
        <v>1</v>
      </c>
      <c r="F1109" s="45">
        <v>-0.90597399999999995</v>
      </c>
      <c r="G1109" s="46">
        <v>3</v>
      </c>
      <c r="H1109" s="45">
        <v>-5.3584680000000002</v>
      </c>
      <c r="I1109" s="46">
        <v>5</v>
      </c>
      <c r="J1109" s="45"/>
      <c r="K1109" s="46"/>
      <c r="L1109" s="45"/>
      <c r="M1109" s="46"/>
      <c r="N1109" s="45"/>
      <c r="O1109" s="46"/>
      <c r="P1109" s="45"/>
      <c r="Q1109" s="46"/>
      <c r="R1109" s="45"/>
      <c r="S1109" s="46"/>
      <c r="T1109" s="45"/>
      <c r="U1109" s="46"/>
      <c r="V1109" s="47">
        <v>251694132</v>
      </c>
      <c r="W1109" s="48">
        <v>37316</v>
      </c>
      <c r="X1109" s="45"/>
    </row>
    <row r="1110" spans="1:24" x14ac:dyDescent="0.2">
      <c r="A1110" s="44" t="s">
        <v>1053</v>
      </c>
      <c r="B1110" s="45">
        <v>-8.4207689999999999</v>
      </c>
      <c r="C1110" s="46">
        <v>4</v>
      </c>
      <c r="D1110" s="45">
        <v>-1.4419900000000001</v>
      </c>
      <c r="E1110" s="46">
        <v>5</v>
      </c>
      <c r="F1110" s="45">
        <v>-3.949608</v>
      </c>
      <c r="G1110" s="46">
        <v>8</v>
      </c>
      <c r="H1110" s="45">
        <v>-5.746391</v>
      </c>
      <c r="I1110" s="46">
        <v>6</v>
      </c>
      <c r="J1110" s="45">
        <v>-8.4207689999999999</v>
      </c>
      <c r="K1110" s="46">
        <v>4</v>
      </c>
      <c r="L1110" s="45">
        <v>7.7272499999999997</v>
      </c>
      <c r="M1110" s="46">
        <v>5</v>
      </c>
      <c r="N1110" s="45">
        <v>8.1405779999999996</v>
      </c>
      <c r="O1110" s="46">
        <v>4</v>
      </c>
      <c r="P1110" s="45">
        <v>12.640267</v>
      </c>
      <c r="Q1110" s="46">
        <v>5</v>
      </c>
      <c r="R1110" s="45">
        <v>11.061645</v>
      </c>
      <c r="S1110" s="46">
        <v>4</v>
      </c>
      <c r="T1110" s="45">
        <v>8.5219280000000008</v>
      </c>
      <c r="U1110" s="46">
        <v>1</v>
      </c>
      <c r="V1110" s="47">
        <v>256855528</v>
      </c>
      <c r="W1110" s="48">
        <v>37073</v>
      </c>
      <c r="X1110" s="45">
        <v>12.019562000000001</v>
      </c>
    </row>
    <row r="1111" spans="1:24" x14ac:dyDescent="0.2">
      <c r="A1111" s="23" t="s">
        <v>1054</v>
      </c>
      <c r="B1111" s="24">
        <v>-5.5131220000000001</v>
      </c>
      <c r="C1111" s="25">
        <v>1</v>
      </c>
      <c r="D1111" s="24">
        <v>-1.4225699999999999</v>
      </c>
      <c r="E1111" s="25">
        <v>4</v>
      </c>
      <c r="F1111" s="24">
        <v>-0.72234600000000004</v>
      </c>
      <c r="G1111" s="25">
        <v>2</v>
      </c>
      <c r="H1111" s="24">
        <v>-2.8549120000000001</v>
      </c>
      <c r="I1111" s="25">
        <v>1</v>
      </c>
      <c r="J1111" s="24">
        <v>-5.5131220000000001</v>
      </c>
      <c r="K1111" s="25">
        <v>1</v>
      </c>
      <c r="L1111" s="24">
        <v>11.772829</v>
      </c>
      <c r="M1111" s="25">
        <v>1</v>
      </c>
      <c r="N1111" s="24">
        <v>13.399143</v>
      </c>
      <c r="O1111" s="25">
        <v>1</v>
      </c>
      <c r="P1111" s="24">
        <v>15.270222</v>
      </c>
      <c r="Q1111" s="25">
        <v>2</v>
      </c>
      <c r="R1111" s="24">
        <v>12.363583</v>
      </c>
      <c r="S1111" s="25">
        <v>1</v>
      </c>
      <c r="T1111" s="24"/>
      <c r="U1111" s="25"/>
      <c r="V1111" s="26">
        <v>708009026</v>
      </c>
      <c r="W1111" s="27">
        <v>40116</v>
      </c>
      <c r="X1111" s="24">
        <v>13.679467000000001</v>
      </c>
    </row>
    <row r="1112" spans="1:24" x14ac:dyDescent="0.2">
      <c r="A1112" s="44" t="s">
        <v>1055</v>
      </c>
      <c r="B1112" s="45"/>
      <c r="C1112" s="46"/>
      <c r="D1112" s="45">
        <v>-1.2986800000000001</v>
      </c>
      <c r="E1112" s="46">
        <v>3</v>
      </c>
      <c r="F1112" s="45">
        <v>-1.820559</v>
      </c>
      <c r="G1112" s="46">
        <v>5</v>
      </c>
      <c r="H1112" s="45">
        <v>-6.6976769999999997</v>
      </c>
      <c r="I1112" s="46">
        <v>7</v>
      </c>
      <c r="J1112" s="45"/>
      <c r="K1112" s="46"/>
      <c r="L1112" s="45"/>
      <c r="M1112" s="46"/>
      <c r="N1112" s="45"/>
      <c r="O1112" s="46"/>
      <c r="P1112" s="45"/>
      <c r="Q1112" s="46"/>
      <c r="R1112" s="45"/>
      <c r="S1112" s="46"/>
      <c r="T1112" s="45"/>
      <c r="U1112" s="46"/>
      <c r="V1112" s="47">
        <v>59410983</v>
      </c>
      <c r="W1112" s="48">
        <v>42536</v>
      </c>
      <c r="X1112" s="45"/>
    </row>
    <row r="1113" spans="1:24" x14ac:dyDescent="0.2">
      <c r="A1113" s="44" t="s">
        <v>1056</v>
      </c>
      <c r="B1113" s="45">
        <v>-8.8947870000000009</v>
      </c>
      <c r="C1113" s="46">
        <v>5</v>
      </c>
      <c r="D1113" s="45">
        <v>-1.02027</v>
      </c>
      <c r="E1113" s="46">
        <v>2</v>
      </c>
      <c r="F1113" s="45">
        <v>-1.6381779999999999</v>
      </c>
      <c r="G1113" s="46">
        <v>4</v>
      </c>
      <c r="H1113" s="45">
        <v>-4.6646219999999996</v>
      </c>
      <c r="I1113" s="46">
        <v>4</v>
      </c>
      <c r="J1113" s="45">
        <v>-8.8947870000000009</v>
      </c>
      <c r="K1113" s="46">
        <v>5</v>
      </c>
      <c r="L1113" s="45">
        <v>7.8321059999999996</v>
      </c>
      <c r="M1113" s="46">
        <v>4</v>
      </c>
      <c r="N1113" s="45">
        <v>7.8347049999999996</v>
      </c>
      <c r="O1113" s="46">
        <v>6</v>
      </c>
      <c r="P1113" s="45">
        <v>12.190685</v>
      </c>
      <c r="Q1113" s="46">
        <v>6</v>
      </c>
      <c r="R1113" s="45">
        <v>9.6434549999999994</v>
      </c>
      <c r="S1113" s="46">
        <v>6</v>
      </c>
      <c r="T1113" s="45">
        <v>6.6439510000000004</v>
      </c>
      <c r="U1113" s="46">
        <v>4</v>
      </c>
      <c r="V1113" s="47">
        <v>95596428</v>
      </c>
      <c r="W1113" s="48">
        <v>38047</v>
      </c>
      <c r="X1113" s="45">
        <v>12.695311999999999</v>
      </c>
    </row>
    <row r="1114" spans="1:24" x14ac:dyDescent="0.2">
      <c r="A1114" s="44" t="s">
        <v>1057</v>
      </c>
      <c r="B1114" s="45">
        <v>-11.710251</v>
      </c>
      <c r="C1114" s="46">
        <v>6</v>
      </c>
      <c r="D1114" s="45">
        <v>-2.3297300000000001</v>
      </c>
      <c r="E1114" s="46">
        <v>9</v>
      </c>
      <c r="F1114" s="45">
        <v>-3.8632420000000001</v>
      </c>
      <c r="G1114" s="46">
        <v>7</v>
      </c>
      <c r="H1114" s="45">
        <v>-8.6873699999999996</v>
      </c>
      <c r="I1114" s="46">
        <v>8</v>
      </c>
      <c r="J1114" s="45">
        <v>-11.710251</v>
      </c>
      <c r="K1114" s="46">
        <v>6</v>
      </c>
      <c r="L1114" s="45">
        <v>7.713273</v>
      </c>
      <c r="M1114" s="46">
        <v>6</v>
      </c>
      <c r="N1114" s="45">
        <v>9.8357290000000006</v>
      </c>
      <c r="O1114" s="46">
        <v>2</v>
      </c>
      <c r="P1114" s="45">
        <v>14.735120999999999</v>
      </c>
      <c r="Q1114" s="46">
        <v>3</v>
      </c>
      <c r="R1114" s="45">
        <v>11.682259999999999</v>
      </c>
      <c r="S1114" s="46">
        <v>3</v>
      </c>
      <c r="T1114" s="45">
        <v>7.4521160000000002</v>
      </c>
      <c r="U1114" s="46">
        <v>2</v>
      </c>
      <c r="V1114" s="47">
        <v>69327751</v>
      </c>
      <c r="W1114" s="48">
        <v>38092</v>
      </c>
      <c r="X1114" s="45">
        <v>12.718108000000001</v>
      </c>
    </row>
    <row r="1115" spans="1:24" x14ac:dyDescent="0.2">
      <c r="A1115" s="44" t="s">
        <v>1058</v>
      </c>
      <c r="B1115" s="45">
        <v>-13.926145</v>
      </c>
      <c r="C1115" s="46">
        <v>7</v>
      </c>
      <c r="D1115" s="45">
        <v>-2.2516600000000002</v>
      </c>
      <c r="E1115" s="46">
        <v>8</v>
      </c>
      <c r="F1115" s="45">
        <v>-5.7275390000000002</v>
      </c>
      <c r="G1115" s="46">
        <v>9</v>
      </c>
      <c r="H1115" s="45">
        <v>-9.400601</v>
      </c>
      <c r="I1115" s="46">
        <v>9</v>
      </c>
      <c r="J1115" s="45">
        <v>-13.926145</v>
      </c>
      <c r="K1115" s="46">
        <v>7</v>
      </c>
      <c r="L1115" s="45">
        <v>6.076422</v>
      </c>
      <c r="M1115" s="46">
        <v>7</v>
      </c>
      <c r="N1115" s="45">
        <v>6.7672470000000002</v>
      </c>
      <c r="O1115" s="46">
        <v>7</v>
      </c>
      <c r="P1115" s="45">
        <v>12.086309999999999</v>
      </c>
      <c r="Q1115" s="46">
        <v>7</v>
      </c>
      <c r="R1115" s="45">
        <v>9.6963570000000008</v>
      </c>
      <c r="S1115" s="46">
        <v>5</v>
      </c>
      <c r="T1115" s="45">
        <v>6.7168010000000002</v>
      </c>
      <c r="U1115" s="46">
        <v>3</v>
      </c>
      <c r="V1115" s="47">
        <v>354663778</v>
      </c>
      <c r="W1115" s="48">
        <v>39084</v>
      </c>
      <c r="X1115" s="45">
        <v>13.195283</v>
      </c>
    </row>
    <row r="1116" spans="1:24" s="20" customFormat="1" x14ac:dyDescent="0.2">
      <c r="A1116" s="49" t="s">
        <v>1049</v>
      </c>
      <c r="B1116" s="50">
        <v>-9.0182629999999993</v>
      </c>
      <c r="C1116" s="51"/>
      <c r="D1116" s="50">
        <v>-1.5980000000000001</v>
      </c>
      <c r="E1116" s="51"/>
      <c r="F1116" s="50">
        <v>-2.3914749999999998</v>
      </c>
      <c r="G1116" s="51"/>
      <c r="H1116" s="50">
        <v>-5.6335139999999999</v>
      </c>
      <c r="I1116" s="51"/>
      <c r="J1116" s="50">
        <v>-9.0182629999999993</v>
      </c>
      <c r="K1116" s="51"/>
      <c r="L1116" s="50">
        <v>8.8444610000000008</v>
      </c>
      <c r="M1116" s="51"/>
      <c r="N1116" s="50">
        <v>8.9492659999999997</v>
      </c>
      <c r="O1116" s="51"/>
      <c r="P1116" s="50">
        <v>13.491967000000001</v>
      </c>
      <c r="Q1116" s="51"/>
      <c r="R1116" s="50">
        <v>10.88522</v>
      </c>
      <c r="S1116" s="51"/>
      <c r="T1116" s="50">
        <v>7.9775869999999998</v>
      </c>
      <c r="U1116" s="51"/>
      <c r="V1116" s="52"/>
      <c r="W1116" s="53">
        <v>36922</v>
      </c>
      <c r="X1116" s="50">
        <v>12.751224000000001</v>
      </c>
    </row>
    <row r="1117" spans="1:24" s="20" customFormat="1" x14ac:dyDescent="0.2">
      <c r="A1117" s="49" t="s">
        <v>210</v>
      </c>
      <c r="B1117" s="50">
        <v>-8.7557189999999991</v>
      </c>
      <c r="C1117" s="51"/>
      <c r="D1117" s="50">
        <v>-1.597998</v>
      </c>
      <c r="E1117" s="51"/>
      <c r="F1117" s="50">
        <v>-2.3903150000000002</v>
      </c>
      <c r="G1117" s="51"/>
      <c r="H1117" s="50">
        <v>-5.6293519999999999</v>
      </c>
      <c r="I1117" s="51"/>
      <c r="J1117" s="50">
        <v>-8.7557189999999991</v>
      </c>
      <c r="K1117" s="51"/>
      <c r="L1117" s="50">
        <v>8.9923690000000001</v>
      </c>
      <c r="M1117" s="51"/>
      <c r="N1117" s="50">
        <v>9.0813030000000001</v>
      </c>
      <c r="O1117" s="51"/>
      <c r="P1117" s="50">
        <v>13.712047</v>
      </c>
      <c r="Q1117" s="51"/>
      <c r="R1117" s="50">
        <v>11.131053</v>
      </c>
      <c r="S1117" s="51"/>
      <c r="T1117" s="50">
        <v>7.3336990000000002</v>
      </c>
      <c r="U1117" s="51"/>
      <c r="V1117" s="52">
        <v>592740826.77777803</v>
      </c>
      <c r="W1117" s="53"/>
      <c r="X1117" s="50">
        <v>13.087476000000001</v>
      </c>
    </row>
    <row r="1118" spans="1:24" s="21" customFormat="1" x14ac:dyDescent="0.2">
      <c r="A1118" s="54" t="s">
        <v>211</v>
      </c>
      <c r="B1118" s="51">
        <v>7</v>
      </c>
      <c r="C1118" s="51"/>
      <c r="D1118" s="51">
        <v>9</v>
      </c>
      <c r="E1118" s="51"/>
      <c r="F1118" s="51">
        <v>9</v>
      </c>
      <c r="G1118" s="51"/>
      <c r="H1118" s="51">
        <v>9</v>
      </c>
      <c r="I1118" s="51"/>
      <c r="J1118" s="51">
        <v>7</v>
      </c>
      <c r="K1118" s="51"/>
      <c r="L1118" s="51">
        <v>7</v>
      </c>
      <c r="M1118" s="51"/>
      <c r="N1118" s="51">
        <v>7</v>
      </c>
      <c r="O1118" s="51"/>
      <c r="P1118" s="51">
        <v>7</v>
      </c>
      <c r="Q1118" s="51"/>
      <c r="R1118" s="51">
        <v>6</v>
      </c>
      <c r="S1118" s="51"/>
      <c r="T1118" s="51">
        <v>4</v>
      </c>
      <c r="U1118" s="51"/>
      <c r="V1118" s="55">
        <v>9</v>
      </c>
      <c r="W1118" s="51"/>
      <c r="X1118" s="51">
        <v>7</v>
      </c>
    </row>
    <row r="1119" spans="1:24" x14ac:dyDescent="0.2">
      <c r="A1119" s="5"/>
      <c r="B1119" s="16"/>
      <c r="C1119" s="14"/>
      <c r="D1119" s="16"/>
      <c r="E1119" s="14"/>
      <c r="F1119" s="16"/>
      <c r="G1119" s="14"/>
      <c r="H1119" s="16"/>
      <c r="I1119" s="14"/>
      <c r="J1119" s="16"/>
      <c r="K1119" s="14"/>
      <c r="L1119" s="16"/>
      <c r="M1119" s="14"/>
      <c r="N1119" s="16"/>
      <c r="O1119" s="14"/>
      <c r="P1119" s="16"/>
      <c r="Q1119" s="14"/>
      <c r="R1119" s="16"/>
      <c r="S1119" s="14"/>
      <c r="T1119" s="16"/>
      <c r="U1119" s="14"/>
      <c r="V1119" s="10"/>
      <c r="W1119" s="13"/>
      <c r="X1119" s="16"/>
    </row>
    <row r="1120" spans="1:24" s="8" customFormat="1" x14ac:dyDescent="0.2">
      <c r="A1120" s="7" t="s">
        <v>1059</v>
      </c>
      <c r="B1120" s="17"/>
      <c r="C1120" s="19"/>
      <c r="D1120" s="17"/>
      <c r="E1120" s="19"/>
      <c r="F1120" s="17"/>
      <c r="G1120" s="19"/>
      <c r="H1120" s="17"/>
      <c r="I1120" s="19"/>
      <c r="J1120" s="17"/>
      <c r="K1120" s="19"/>
      <c r="L1120" s="17"/>
      <c r="M1120" s="19"/>
      <c r="N1120" s="17"/>
      <c r="O1120" s="19"/>
      <c r="P1120" s="17"/>
      <c r="Q1120" s="19"/>
      <c r="R1120" s="17"/>
      <c r="S1120" s="19"/>
      <c r="T1120" s="17"/>
      <c r="U1120" s="19"/>
      <c r="V1120" s="11"/>
      <c r="W1120" s="15"/>
      <c r="X1120" s="17"/>
    </row>
    <row r="1121" spans="1:24" x14ac:dyDescent="0.2">
      <c r="A1121" s="44" t="s">
        <v>1060</v>
      </c>
      <c r="B1121" s="45">
        <v>-19.625886999999999</v>
      </c>
      <c r="C1121" s="46">
        <v>2</v>
      </c>
      <c r="D1121" s="45">
        <v>-3.6272099999999998</v>
      </c>
      <c r="E1121" s="46">
        <v>2</v>
      </c>
      <c r="F1121" s="45">
        <v>-8.5551759999999994</v>
      </c>
      <c r="G1121" s="46">
        <v>2</v>
      </c>
      <c r="H1121" s="45">
        <v>-12.939690000000001</v>
      </c>
      <c r="I1121" s="46">
        <v>2</v>
      </c>
      <c r="J1121" s="45">
        <v>-19.625886999999999</v>
      </c>
      <c r="K1121" s="46">
        <v>2</v>
      </c>
      <c r="L1121" s="45">
        <v>-1.8412580000000001</v>
      </c>
      <c r="M1121" s="46">
        <v>2</v>
      </c>
      <c r="N1121" s="45">
        <v>-1.6875640000000001</v>
      </c>
      <c r="O1121" s="46">
        <v>2</v>
      </c>
      <c r="P1121" s="45">
        <v>7.9598490000000002</v>
      </c>
      <c r="Q1121" s="46">
        <v>2</v>
      </c>
      <c r="R1121" s="45">
        <v>6.0725660000000001</v>
      </c>
      <c r="S1121" s="46">
        <v>2</v>
      </c>
      <c r="T1121" s="45"/>
      <c r="U1121" s="46"/>
      <c r="V1121" s="47">
        <v>3007693</v>
      </c>
      <c r="W1121" s="48">
        <v>39332</v>
      </c>
      <c r="X1121" s="45">
        <v>13.164263</v>
      </c>
    </row>
    <row r="1122" spans="1:24" x14ac:dyDescent="0.2">
      <c r="A1122" s="44" t="s">
        <v>1061</v>
      </c>
      <c r="B1122" s="45">
        <v>-12.93098</v>
      </c>
      <c r="C1122" s="46">
        <v>1</v>
      </c>
      <c r="D1122" s="45">
        <v>-1.77241</v>
      </c>
      <c r="E1122" s="46">
        <v>1</v>
      </c>
      <c r="F1122" s="45">
        <v>-4.4748970000000003</v>
      </c>
      <c r="G1122" s="46">
        <v>1</v>
      </c>
      <c r="H1122" s="45">
        <v>-6.2533019999999997</v>
      </c>
      <c r="I1122" s="46">
        <v>1</v>
      </c>
      <c r="J1122" s="45">
        <v>-12.93098</v>
      </c>
      <c r="K1122" s="46">
        <v>1</v>
      </c>
      <c r="L1122" s="45">
        <v>7.7121079999999997</v>
      </c>
      <c r="M1122" s="46">
        <v>1</v>
      </c>
      <c r="N1122" s="45">
        <v>8.9784330000000008</v>
      </c>
      <c r="O1122" s="46">
        <v>1</v>
      </c>
      <c r="P1122" s="45">
        <v>15.704952</v>
      </c>
      <c r="Q1122" s="46">
        <v>1</v>
      </c>
      <c r="R1122" s="45">
        <v>12.605153</v>
      </c>
      <c r="S1122" s="46">
        <v>1</v>
      </c>
      <c r="T1122" s="45">
        <v>8.7105979999999992</v>
      </c>
      <c r="U1122" s="46">
        <v>1</v>
      </c>
      <c r="V1122" s="47">
        <v>711615862</v>
      </c>
      <c r="W1122" s="48">
        <v>39084</v>
      </c>
      <c r="X1122" s="45">
        <v>14.094927999999999</v>
      </c>
    </row>
    <row r="1123" spans="1:24" s="20" customFormat="1" x14ac:dyDescent="0.2">
      <c r="A1123" s="49" t="s">
        <v>1059</v>
      </c>
      <c r="B1123" s="50">
        <v>-16.358941000000002</v>
      </c>
      <c r="C1123" s="51"/>
      <c r="D1123" s="50">
        <v>-2.6998099999999998</v>
      </c>
      <c r="E1123" s="51"/>
      <c r="F1123" s="50">
        <v>-6.5230509999999997</v>
      </c>
      <c r="G1123" s="51"/>
      <c r="H1123" s="50">
        <v>-9.6356789999999997</v>
      </c>
      <c r="I1123" s="51"/>
      <c r="J1123" s="50">
        <v>-16.358941000000002</v>
      </c>
      <c r="K1123" s="51"/>
      <c r="L1123" s="50">
        <v>2.789892</v>
      </c>
      <c r="M1123" s="51"/>
      <c r="N1123" s="50">
        <v>3.4283670000000002</v>
      </c>
      <c r="O1123" s="51"/>
      <c r="P1123" s="50">
        <v>11.827489999999999</v>
      </c>
      <c r="Q1123" s="51"/>
      <c r="R1123" s="50">
        <v>9.5411190000000001</v>
      </c>
      <c r="S1123" s="51"/>
      <c r="T1123" s="50">
        <v>6.9696709999999999</v>
      </c>
      <c r="U1123" s="51"/>
      <c r="V1123" s="52"/>
      <c r="W1123" s="53">
        <v>36922</v>
      </c>
      <c r="X1123" s="50">
        <v>12.988868</v>
      </c>
    </row>
    <row r="1124" spans="1:24" s="20" customFormat="1" x14ac:dyDescent="0.2">
      <c r="A1124" s="49" t="s">
        <v>210</v>
      </c>
      <c r="B1124" s="50">
        <v>-16.278433</v>
      </c>
      <c r="C1124" s="51"/>
      <c r="D1124" s="50">
        <v>-2.6998099999999998</v>
      </c>
      <c r="E1124" s="51"/>
      <c r="F1124" s="50">
        <v>-6.5150360000000003</v>
      </c>
      <c r="G1124" s="51"/>
      <c r="H1124" s="50">
        <v>-9.5964960000000001</v>
      </c>
      <c r="I1124" s="51"/>
      <c r="J1124" s="50">
        <v>-16.278433</v>
      </c>
      <c r="K1124" s="51"/>
      <c r="L1124" s="50">
        <v>2.935425</v>
      </c>
      <c r="M1124" s="51"/>
      <c r="N1124" s="50">
        <v>3.6454339999999998</v>
      </c>
      <c r="O1124" s="51"/>
      <c r="P1124" s="50">
        <v>11.832401000000001</v>
      </c>
      <c r="Q1124" s="51"/>
      <c r="R1124" s="50">
        <v>9.3388600000000004</v>
      </c>
      <c r="S1124" s="51"/>
      <c r="T1124" s="50">
        <v>8.7105979999999992</v>
      </c>
      <c r="U1124" s="51"/>
      <c r="V1124" s="52">
        <v>357311777.5</v>
      </c>
      <c r="W1124" s="53"/>
      <c r="X1124" s="50">
        <v>13.629595999999999</v>
      </c>
    </row>
    <row r="1125" spans="1:24" s="21" customFormat="1" x14ac:dyDescent="0.2">
      <c r="A1125" s="54" t="s">
        <v>211</v>
      </c>
      <c r="B1125" s="51">
        <v>2</v>
      </c>
      <c r="C1125" s="51"/>
      <c r="D1125" s="51">
        <v>2</v>
      </c>
      <c r="E1125" s="51"/>
      <c r="F1125" s="51">
        <v>2</v>
      </c>
      <c r="G1125" s="51"/>
      <c r="H1125" s="51">
        <v>2</v>
      </c>
      <c r="I1125" s="51"/>
      <c r="J1125" s="51">
        <v>2</v>
      </c>
      <c r="K1125" s="51"/>
      <c r="L1125" s="51">
        <v>2</v>
      </c>
      <c r="M1125" s="51"/>
      <c r="N1125" s="51">
        <v>2</v>
      </c>
      <c r="O1125" s="51"/>
      <c r="P1125" s="51">
        <v>2</v>
      </c>
      <c r="Q1125" s="51"/>
      <c r="R1125" s="51">
        <v>2</v>
      </c>
      <c r="S1125" s="51"/>
      <c r="T1125" s="51">
        <v>1</v>
      </c>
      <c r="U1125" s="51"/>
      <c r="V1125" s="55">
        <v>2</v>
      </c>
      <c r="W1125" s="51"/>
      <c r="X1125" s="51">
        <v>2</v>
      </c>
    </row>
    <row r="1126" spans="1:24" x14ac:dyDescent="0.2">
      <c r="A1126" s="5"/>
      <c r="B1126" s="16"/>
      <c r="C1126" s="14"/>
      <c r="D1126" s="16"/>
      <c r="E1126" s="14"/>
      <c r="F1126" s="16"/>
      <c r="G1126" s="14"/>
      <c r="H1126" s="16"/>
      <c r="I1126" s="14"/>
      <c r="J1126" s="16"/>
      <c r="K1126" s="14"/>
      <c r="L1126" s="16"/>
      <c r="M1126" s="14"/>
      <c r="N1126" s="16"/>
      <c r="O1126" s="14"/>
      <c r="P1126" s="16"/>
      <c r="Q1126" s="14"/>
      <c r="R1126" s="16"/>
      <c r="S1126" s="14"/>
      <c r="T1126" s="16"/>
      <c r="U1126" s="14"/>
      <c r="V1126" s="10"/>
      <c r="W1126" s="13"/>
      <c r="X1126" s="16"/>
    </row>
    <row r="1127" spans="1:24" s="8" customFormat="1" x14ac:dyDescent="0.2">
      <c r="A1127" s="7" t="s">
        <v>1062</v>
      </c>
      <c r="B1127" s="17"/>
      <c r="C1127" s="19"/>
      <c r="D1127" s="17"/>
      <c r="E1127" s="19"/>
      <c r="F1127" s="17"/>
      <c r="G1127" s="19"/>
      <c r="H1127" s="17"/>
      <c r="I1127" s="19"/>
      <c r="J1127" s="17"/>
      <c r="K1127" s="19"/>
      <c r="L1127" s="17"/>
      <c r="M1127" s="19"/>
      <c r="N1127" s="17"/>
      <c r="O1127" s="19"/>
      <c r="P1127" s="17"/>
      <c r="Q1127" s="19"/>
      <c r="R1127" s="17"/>
      <c r="S1127" s="19"/>
      <c r="T1127" s="17"/>
      <c r="U1127" s="19"/>
      <c r="V1127" s="11"/>
      <c r="W1127" s="15"/>
      <c r="X1127" s="17"/>
    </row>
    <row r="1128" spans="1:24" x14ac:dyDescent="0.2">
      <c r="A1128" s="44" t="s">
        <v>1063</v>
      </c>
      <c r="B1128" s="45">
        <v>1.580211</v>
      </c>
      <c r="C1128" s="46">
        <v>1</v>
      </c>
      <c r="D1128" s="45">
        <v>-1.1107800000000001</v>
      </c>
      <c r="E1128" s="46">
        <v>5</v>
      </c>
      <c r="F1128" s="45">
        <v>3.5675999999999999E-2</v>
      </c>
      <c r="G1128" s="46">
        <v>4</v>
      </c>
      <c r="H1128" s="45">
        <v>1.413818</v>
      </c>
      <c r="I1128" s="46">
        <v>2</v>
      </c>
      <c r="J1128" s="45">
        <v>1.580211</v>
      </c>
      <c r="K1128" s="46">
        <v>1</v>
      </c>
      <c r="L1128" s="45">
        <v>15.41408</v>
      </c>
      <c r="M1128" s="46">
        <v>1</v>
      </c>
      <c r="N1128" s="45">
        <v>11.570135000000001</v>
      </c>
      <c r="O1128" s="46">
        <v>1</v>
      </c>
      <c r="P1128" s="45">
        <v>19.545445999999998</v>
      </c>
      <c r="Q1128" s="46">
        <v>1</v>
      </c>
      <c r="R1128" s="45">
        <v>14.528397999999999</v>
      </c>
      <c r="S1128" s="46">
        <v>2</v>
      </c>
      <c r="T1128" s="45">
        <v>12.359582</v>
      </c>
      <c r="U1128" s="46">
        <v>1</v>
      </c>
      <c r="V1128" s="47">
        <v>12657989484</v>
      </c>
      <c r="W1128" s="48">
        <v>37226</v>
      </c>
      <c r="X1128" s="45">
        <v>13.029437</v>
      </c>
    </row>
    <row r="1129" spans="1:24" x14ac:dyDescent="0.2">
      <c r="A1129" s="44" t="s">
        <v>1064</v>
      </c>
      <c r="B1129" s="45">
        <v>-12.323608999999999</v>
      </c>
      <c r="C1129" s="46">
        <v>9</v>
      </c>
      <c r="D1129" s="45">
        <v>-0.15182999999999999</v>
      </c>
      <c r="E1129" s="46">
        <v>2</v>
      </c>
      <c r="F1129" s="45">
        <v>-2.3661479999999999</v>
      </c>
      <c r="G1129" s="46">
        <v>8</v>
      </c>
      <c r="H1129" s="45">
        <v>-4.8216060000000001</v>
      </c>
      <c r="I1129" s="46">
        <v>10</v>
      </c>
      <c r="J1129" s="45">
        <v>-12.323608999999999</v>
      </c>
      <c r="K1129" s="46">
        <v>9</v>
      </c>
      <c r="L1129" s="45">
        <v>7.5674440000000001</v>
      </c>
      <c r="M1129" s="46">
        <v>8</v>
      </c>
      <c r="N1129" s="45">
        <v>8.3101009999999995</v>
      </c>
      <c r="O1129" s="46">
        <v>7</v>
      </c>
      <c r="P1129" s="45"/>
      <c r="Q1129" s="46"/>
      <c r="R1129" s="45"/>
      <c r="S1129" s="46"/>
      <c r="T1129" s="45"/>
      <c r="U1129" s="46"/>
      <c r="V1129" s="47">
        <v>1284719071</v>
      </c>
      <c r="W1129" s="48">
        <v>41485</v>
      </c>
      <c r="X1129" s="45">
        <v>12.877824</v>
      </c>
    </row>
    <row r="1130" spans="1:24" x14ac:dyDescent="0.2">
      <c r="A1130" s="44" t="s">
        <v>1065</v>
      </c>
      <c r="B1130" s="45"/>
      <c r="C1130" s="46"/>
      <c r="D1130" s="45">
        <v>0.77039999999999997</v>
      </c>
      <c r="E1130" s="46">
        <v>1</v>
      </c>
      <c r="F1130" s="45">
        <v>3.4993919999999998</v>
      </c>
      <c r="G1130" s="46">
        <v>1</v>
      </c>
      <c r="H1130" s="45"/>
      <c r="I1130" s="46"/>
      <c r="J1130" s="45"/>
      <c r="K1130" s="46"/>
      <c r="L1130" s="45"/>
      <c r="M1130" s="46"/>
      <c r="N1130" s="45"/>
      <c r="O1130" s="46"/>
      <c r="P1130" s="45"/>
      <c r="Q1130" s="46"/>
      <c r="R1130" s="45"/>
      <c r="S1130" s="46"/>
      <c r="T1130" s="45"/>
      <c r="U1130" s="46"/>
      <c r="V1130" s="47">
        <v>1051443</v>
      </c>
      <c r="W1130" s="48">
        <v>42569</v>
      </c>
      <c r="X1130" s="45"/>
    </row>
    <row r="1131" spans="1:24" x14ac:dyDescent="0.2">
      <c r="A1131" s="44" t="s">
        <v>1066</v>
      </c>
      <c r="B1131" s="45">
        <v>-4.7143090000000001</v>
      </c>
      <c r="C1131" s="46">
        <v>3</v>
      </c>
      <c r="D1131" s="45">
        <v>-1.33396</v>
      </c>
      <c r="E1131" s="46">
        <v>7</v>
      </c>
      <c r="F1131" s="45">
        <v>0.61766799999999999</v>
      </c>
      <c r="G1131" s="46">
        <v>2</v>
      </c>
      <c r="H1131" s="45">
        <v>1.269242</v>
      </c>
      <c r="I1131" s="46">
        <v>3</v>
      </c>
      <c r="J1131" s="45">
        <v>-4.7143090000000001</v>
      </c>
      <c r="K1131" s="46">
        <v>3</v>
      </c>
      <c r="L1131" s="45">
        <v>9.4122710000000005</v>
      </c>
      <c r="M1131" s="46">
        <v>4</v>
      </c>
      <c r="N1131" s="45">
        <v>10.148835999999999</v>
      </c>
      <c r="O1131" s="46">
        <v>3</v>
      </c>
      <c r="P1131" s="45">
        <v>19.097491000000002</v>
      </c>
      <c r="Q1131" s="46">
        <v>2</v>
      </c>
      <c r="R1131" s="45">
        <v>15.642606000000001</v>
      </c>
      <c r="S1131" s="46">
        <v>1</v>
      </c>
      <c r="T1131" s="45"/>
      <c r="U1131" s="46"/>
      <c r="V1131" s="47">
        <v>6350597892</v>
      </c>
      <c r="W1131" s="48">
        <v>40116</v>
      </c>
      <c r="X1131" s="45">
        <v>14.730073000000001</v>
      </c>
    </row>
    <row r="1132" spans="1:24" x14ac:dyDescent="0.2">
      <c r="A1132" s="44" t="s">
        <v>1067</v>
      </c>
      <c r="B1132" s="45">
        <v>-8.8113840000000003</v>
      </c>
      <c r="C1132" s="46">
        <v>7</v>
      </c>
      <c r="D1132" s="45">
        <v>-1.25196</v>
      </c>
      <c r="E1132" s="46">
        <v>6</v>
      </c>
      <c r="F1132" s="45">
        <v>-0.88141499999999995</v>
      </c>
      <c r="G1132" s="46">
        <v>5</v>
      </c>
      <c r="H1132" s="45">
        <v>-2.0524499999999999</v>
      </c>
      <c r="I1132" s="46">
        <v>4</v>
      </c>
      <c r="J1132" s="45">
        <v>-8.8113840000000003</v>
      </c>
      <c r="K1132" s="46">
        <v>7</v>
      </c>
      <c r="L1132" s="45">
        <v>7.7549099999999997</v>
      </c>
      <c r="M1132" s="46">
        <v>7</v>
      </c>
      <c r="N1132" s="45">
        <v>8.7236689999999992</v>
      </c>
      <c r="O1132" s="46">
        <v>6</v>
      </c>
      <c r="P1132" s="45">
        <v>15.908791000000001</v>
      </c>
      <c r="Q1132" s="46">
        <v>6</v>
      </c>
      <c r="R1132" s="45">
        <v>13.418678</v>
      </c>
      <c r="S1132" s="46">
        <v>4</v>
      </c>
      <c r="T1132" s="45"/>
      <c r="U1132" s="46"/>
      <c r="V1132" s="47">
        <v>742690946</v>
      </c>
      <c r="W1132" s="48">
        <v>39392</v>
      </c>
      <c r="X1132" s="45">
        <v>12.539501</v>
      </c>
    </row>
    <row r="1133" spans="1:24" x14ac:dyDescent="0.2">
      <c r="A1133" s="44" t="s">
        <v>1068</v>
      </c>
      <c r="B1133" s="45">
        <v>-1.226801</v>
      </c>
      <c r="C1133" s="46">
        <v>2</v>
      </c>
      <c r="D1133" s="45">
        <v>-2.0298699999999998</v>
      </c>
      <c r="E1133" s="46">
        <v>11</v>
      </c>
      <c r="F1133" s="45">
        <v>0.47132600000000002</v>
      </c>
      <c r="G1133" s="46">
        <v>3</v>
      </c>
      <c r="H1133" s="45">
        <v>2.475765</v>
      </c>
      <c r="I1133" s="46">
        <v>1</v>
      </c>
      <c r="J1133" s="45">
        <v>-1.226801</v>
      </c>
      <c r="K1133" s="46">
        <v>2</v>
      </c>
      <c r="L1133" s="45">
        <v>11.905340000000001</v>
      </c>
      <c r="M1133" s="46">
        <v>2</v>
      </c>
      <c r="N1133" s="45"/>
      <c r="O1133" s="46"/>
      <c r="P1133" s="45"/>
      <c r="Q1133" s="46"/>
      <c r="R1133" s="45"/>
      <c r="S1133" s="46"/>
      <c r="T1133" s="45"/>
      <c r="U1133" s="46"/>
      <c r="V1133" s="47">
        <v>444709797</v>
      </c>
      <c r="W1133" s="48">
        <v>41666</v>
      </c>
      <c r="X1133" s="45"/>
    </row>
    <row r="1134" spans="1:24" x14ac:dyDescent="0.2">
      <c r="A1134" s="44" t="s">
        <v>1069</v>
      </c>
      <c r="B1134" s="45">
        <v>-8.3347230000000003</v>
      </c>
      <c r="C1134" s="46">
        <v>5</v>
      </c>
      <c r="D1134" s="45">
        <v>-1.66493</v>
      </c>
      <c r="E1134" s="46">
        <v>10</v>
      </c>
      <c r="F1134" s="45">
        <v>-1.732248</v>
      </c>
      <c r="G1134" s="46">
        <v>7</v>
      </c>
      <c r="H1134" s="45">
        <v>-2.3021829999999999</v>
      </c>
      <c r="I1134" s="46">
        <v>5</v>
      </c>
      <c r="J1134" s="45">
        <v>-8.3347230000000003</v>
      </c>
      <c r="K1134" s="46">
        <v>5</v>
      </c>
      <c r="L1134" s="45">
        <v>9.5730550000000001</v>
      </c>
      <c r="M1134" s="46">
        <v>3</v>
      </c>
      <c r="N1134" s="45">
        <v>9.8311240000000009</v>
      </c>
      <c r="O1134" s="46">
        <v>4</v>
      </c>
      <c r="P1134" s="45">
        <v>17.393913000000001</v>
      </c>
      <c r="Q1134" s="46">
        <v>3</v>
      </c>
      <c r="R1134" s="45">
        <v>14.219434</v>
      </c>
      <c r="S1134" s="46">
        <v>3</v>
      </c>
      <c r="T1134" s="45">
        <v>9.5266830000000002</v>
      </c>
      <c r="U1134" s="46">
        <v>3</v>
      </c>
      <c r="V1134" s="47">
        <v>2791441251</v>
      </c>
      <c r="W1134" s="48">
        <v>37865</v>
      </c>
      <c r="X1134" s="45">
        <v>13.175965</v>
      </c>
    </row>
    <row r="1135" spans="1:24" x14ac:dyDescent="0.2">
      <c r="A1135" s="44" t="s">
        <v>1070</v>
      </c>
      <c r="B1135" s="45">
        <v>-8.7219599999999993</v>
      </c>
      <c r="C1135" s="46">
        <v>6</v>
      </c>
      <c r="D1135" s="45">
        <v>-1.52691</v>
      </c>
      <c r="E1135" s="46">
        <v>9</v>
      </c>
      <c r="F1135" s="45">
        <v>-3.3591329999999999</v>
      </c>
      <c r="G1135" s="46">
        <v>11</v>
      </c>
      <c r="H1135" s="45">
        <v>-2.4731049999999999</v>
      </c>
      <c r="I1135" s="46">
        <v>6</v>
      </c>
      <c r="J1135" s="45">
        <v>-8.7219599999999993</v>
      </c>
      <c r="K1135" s="46">
        <v>6</v>
      </c>
      <c r="L1135" s="45">
        <v>8.4294569999999993</v>
      </c>
      <c r="M1135" s="46">
        <v>6</v>
      </c>
      <c r="N1135" s="45">
        <v>9.3184930000000001</v>
      </c>
      <c r="O1135" s="46">
        <v>5</v>
      </c>
      <c r="P1135" s="45">
        <v>16.22383</v>
      </c>
      <c r="Q1135" s="46">
        <v>5</v>
      </c>
      <c r="R1135" s="45">
        <v>13.308171</v>
      </c>
      <c r="S1135" s="46">
        <v>5</v>
      </c>
      <c r="T1135" s="45">
        <v>9.7283910000000002</v>
      </c>
      <c r="U1135" s="46">
        <v>2</v>
      </c>
      <c r="V1135" s="47">
        <v>369159880</v>
      </c>
      <c r="W1135" s="48">
        <v>38901</v>
      </c>
      <c r="X1135" s="45">
        <v>12.781872</v>
      </c>
    </row>
    <row r="1136" spans="1:24" x14ac:dyDescent="0.2">
      <c r="A1136" s="44" t="s">
        <v>1071</v>
      </c>
      <c r="B1136" s="45"/>
      <c r="C1136" s="46"/>
      <c r="D1136" s="45">
        <v>-1.06793</v>
      </c>
      <c r="E1136" s="46">
        <v>4</v>
      </c>
      <c r="F1136" s="45">
        <v>-2.8225370000000001</v>
      </c>
      <c r="G1136" s="46">
        <v>10</v>
      </c>
      <c r="H1136" s="45">
        <v>-3.790143</v>
      </c>
      <c r="I1136" s="46">
        <v>8</v>
      </c>
      <c r="J1136" s="45"/>
      <c r="K1136" s="46"/>
      <c r="L1136" s="45"/>
      <c r="M1136" s="46"/>
      <c r="N1136" s="45"/>
      <c r="O1136" s="46"/>
      <c r="P1136" s="45"/>
      <c r="Q1136" s="46"/>
      <c r="R1136" s="45"/>
      <c r="S1136" s="46"/>
      <c r="T1136" s="45"/>
      <c r="U1136" s="46"/>
      <c r="V1136" s="47">
        <v>19614558</v>
      </c>
      <c r="W1136" s="48">
        <v>42522</v>
      </c>
      <c r="X1136" s="45"/>
    </row>
    <row r="1137" spans="1:24" x14ac:dyDescent="0.2">
      <c r="A1137" s="23" t="s">
        <v>1072</v>
      </c>
      <c r="B1137" s="24">
        <v>-6.1090030000000004</v>
      </c>
      <c r="C1137" s="25">
        <v>4</v>
      </c>
      <c r="D1137" s="24">
        <v>-0.60658000000000001</v>
      </c>
      <c r="E1137" s="25">
        <v>3</v>
      </c>
      <c r="F1137" s="24">
        <v>-2.3809279999999999</v>
      </c>
      <c r="G1137" s="25">
        <v>9</v>
      </c>
      <c r="H1137" s="24">
        <v>-2.6945579999999998</v>
      </c>
      <c r="I1137" s="25">
        <v>7</v>
      </c>
      <c r="J1137" s="24">
        <v>-6.1090030000000004</v>
      </c>
      <c r="K1137" s="25">
        <v>4</v>
      </c>
      <c r="L1137" s="24"/>
      <c r="M1137" s="25"/>
      <c r="N1137" s="24"/>
      <c r="O1137" s="25"/>
      <c r="P1137" s="24"/>
      <c r="Q1137" s="25"/>
      <c r="R1137" s="24"/>
      <c r="S1137" s="25"/>
      <c r="T1137" s="24"/>
      <c r="U1137" s="25"/>
      <c r="V1137" s="26">
        <v>419475059</v>
      </c>
      <c r="W1137" s="27">
        <v>42373</v>
      </c>
      <c r="X1137" s="24"/>
    </row>
    <row r="1138" spans="1:24" x14ac:dyDescent="0.2">
      <c r="A1138" s="44" t="s">
        <v>1073</v>
      </c>
      <c r="B1138" s="45">
        <v>-10.649713</v>
      </c>
      <c r="C1138" s="46">
        <v>8</v>
      </c>
      <c r="D1138" s="45">
        <v>-1.3945799999999999</v>
      </c>
      <c r="E1138" s="46">
        <v>8</v>
      </c>
      <c r="F1138" s="45">
        <v>-0.96851699999999996</v>
      </c>
      <c r="G1138" s="46">
        <v>6</v>
      </c>
      <c r="H1138" s="45">
        <v>-4.5739330000000002</v>
      </c>
      <c r="I1138" s="46">
        <v>9</v>
      </c>
      <c r="J1138" s="45">
        <v>-10.649713</v>
      </c>
      <c r="K1138" s="46">
        <v>8</v>
      </c>
      <c r="L1138" s="45">
        <v>8.6232520000000008</v>
      </c>
      <c r="M1138" s="46">
        <v>5</v>
      </c>
      <c r="N1138" s="45">
        <v>10.155135</v>
      </c>
      <c r="O1138" s="46">
        <v>2</v>
      </c>
      <c r="P1138" s="45">
        <v>17.371663999999999</v>
      </c>
      <c r="Q1138" s="46">
        <v>4</v>
      </c>
      <c r="R1138" s="45">
        <v>12.658993000000001</v>
      </c>
      <c r="S1138" s="46">
        <v>6</v>
      </c>
      <c r="T1138" s="45">
        <v>7.3905880000000002</v>
      </c>
      <c r="U1138" s="46">
        <v>4</v>
      </c>
      <c r="V1138" s="47">
        <v>63844732</v>
      </c>
      <c r="W1138" s="48">
        <v>38092</v>
      </c>
      <c r="X1138" s="45">
        <v>13.442997</v>
      </c>
    </row>
    <row r="1139" spans="1:24" s="20" customFormat="1" x14ac:dyDescent="0.2">
      <c r="A1139" s="49" t="s">
        <v>1062</v>
      </c>
      <c r="B1139" s="50">
        <v>-6.688796</v>
      </c>
      <c r="C1139" s="51"/>
      <c r="D1139" s="50">
        <v>-1.0335399999999999</v>
      </c>
      <c r="E1139" s="51"/>
      <c r="F1139" s="50">
        <v>-0.89802000000000004</v>
      </c>
      <c r="G1139" s="51"/>
      <c r="H1139" s="50">
        <v>-1.426291</v>
      </c>
      <c r="I1139" s="51"/>
      <c r="J1139" s="50">
        <v>-6.688796</v>
      </c>
      <c r="K1139" s="51"/>
      <c r="L1139" s="50">
        <v>9.9964390000000005</v>
      </c>
      <c r="M1139" s="51"/>
      <c r="N1139" s="50">
        <v>9.9286770000000004</v>
      </c>
      <c r="O1139" s="51"/>
      <c r="P1139" s="50">
        <v>18.033746000000001</v>
      </c>
      <c r="Q1139" s="51"/>
      <c r="R1139" s="50">
        <v>14.242394000000001</v>
      </c>
      <c r="S1139" s="51"/>
      <c r="T1139" s="50">
        <v>9.5187500000000007</v>
      </c>
      <c r="U1139" s="51"/>
      <c r="V1139" s="52"/>
      <c r="W1139" s="53">
        <v>35430</v>
      </c>
      <c r="X1139" s="50">
        <v>12.7058</v>
      </c>
    </row>
    <row r="1140" spans="1:24" s="20" customFormat="1" x14ac:dyDescent="0.2">
      <c r="A1140" s="49" t="s">
        <v>210</v>
      </c>
      <c r="B1140" s="50">
        <v>-6.5901430000000003</v>
      </c>
      <c r="C1140" s="51"/>
      <c r="D1140" s="50">
        <v>-1.033539</v>
      </c>
      <c r="E1140" s="51"/>
      <c r="F1140" s="50">
        <v>-0.89880599999999999</v>
      </c>
      <c r="G1140" s="51"/>
      <c r="H1140" s="50">
        <v>-1.754915</v>
      </c>
      <c r="I1140" s="51"/>
      <c r="J1140" s="50">
        <v>-6.5901430000000003</v>
      </c>
      <c r="K1140" s="51"/>
      <c r="L1140" s="50">
        <v>9.8349759999999993</v>
      </c>
      <c r="M1140" s="51"/>
      <c r="N1140" s="50">
        <v>9.7224989999999991</v>
      </c>
      <c r="O1140" s="51"/>
      <c r="P1140" s="50">
        <v>17.590188999999999</v>
      </c>
      <c r="Q1140" s="51"/>
      <c r="R1140" s="50">
        <v>13.962713000000001</v>
      </c>
      <c r="S1140" s="51"/>
      <c r="T1140" s="50">
        <v>9.7513109999999994</v>
      </c>
      <c r="U1140" s="51"/>
      <c r="V1140" s="52">
        <v>2285935828.4545398</v>
      </c>
      <c r="W1140" s="53"/>
      <c r="X1140" s="50">
        <v>13.225381</v>
      </c>
    </row>
    <row r="1141" spans="1:24" s="21" customFormat="1" x14ac:dyDescent="0.2">
      <c r="A1141" s="54" t="s">
        <v>211</v>
      </c>
      <c r="B1141" s="51">
        <v>9</v>
      </c>
      <c r="C1141" s="51"/>
      <c r="D1141" s="51">
        <v>11</v>
      </c>
      <c r="E1141" s="51"/>
      <c r="F1141" s="51">
        <v>11</v>
      </c>
      <c r="G1141" s="51"/>
      <c r="H1141" s="51">
        <v>10</v>
      </c>
      <c r="I1141" s="51"/>
      <c r="J1141" s="51">
        <v>9</v>
      </c>
      <c r="K1141" s="51"/>
      <c r="L1141" s="51">
        <v>8</v>
      </c>
      <c r="M1141" s="51"/>
      <c r="N1141" s="51">
        <v>7</v>
      </c>
      <c r="O1141" s="51"/>
      <c r="P1141" s="51">
        <v>6</v>
      </c>
      <c r="Q1141" s="51"/>
      <c r="R1141" s="51">
        <v>6</v>
      </c>
      <c r="S1141" s="51"/>
      <c r="T1141" s="51">
        <v>4</v>
      </c>
      <c r="U1141" s="51"/>
      <c r="V1141" s="55">
        <v>11</v>
      </c>
      <c r="W1141" s="51"/>
      <c r="X1141" s="51">
        <v>7</v>
      </c>
    </row>
    <row r="1142" spans="1:24" x14ac:dyDescent="0.2">
      <c r="A1142" s="5"/>
      <c r="B1142" s="16"/>
      <c r="C1142" s="14"/>
      <c r="D1142" s="16"/>
      <c r="E1142" s="14"/>
      <c r="F1142" s="16"/>
      <c r="G1142" s="14"/>
      <c r="H1142" s="16"/>
      <c r="I1142" s="14"/>
      <c r="J1142" s="16"/>
      <c r="K1142" s="14"/>
      <c r="L1142" s="16"/>
      <c r="M1142" s="14"/>
      <c r="N1142" s="16"/>
      <c r="O1142" s="14"/>
      <c r="P1142" s="16"/>
      <c r="Q1142" s="14"/>
      <c r="R1142" s="16"/>
      <c r="S1142" s="14"/>
      <c r="T1142" s="16"/>
      <c r="U1142" s="14"/>
      <c r="V1142" s="10"/>
      <c r="W1142" s="13"/>
      <c r="X1142" s="16"/>
    </row>
    <row r="1143" spans="1:24" s="8" customFormat="1" x14ac:dyDescent="0.2">
      <c r="A1143" s="7" t="s">
        <v>1074</v>
      </c>
      <c r="B1143" s="17"/>
      <c r="C1143" s="19"/>
      <c r="D1143" s="17"/>
      <c r="E1143" s="19"/>
      <c r="F1143" s="17"/>
      <c r="G1143" s="19"/>
      <c r="H1143" s="17"/>
      <c r="I1143" s="19"/>
      <c r="J1143" s="17"/>
      <c r="K1143" s="19"/>
      <c r="L1143" s="17"/>
      <c r="M1143" s="19"/>
      <c r="N1143" s="17"/>
      <c r="O1143" s="19"/>
      <c r="P1143" s="17"/>
      <c r="Q1143" s="19"/>
      <c r="R1143" s="17"/>
      <c r="S1143" s="19"/>
      <c r="T1143" s="17"/>
      <c r="U1143" s="19"/>
      <c r="V1143" s="11"/>
      <c r="W1143" s="15"/>
      <c r="X1143" s="17"/>
    </row>
    <row r="1144" spans="1:24" x14ac:dyDescent="0.2">
      <c r="A1144" s="44" t="s">
        <v>1075</v>
      </c>
      <c r="B1144" s="45">
        <v>-8.848535</v>
      </c>
      <c r="C1144" s="46">
        <v>1</v>
      </c>
      <c r="D1144" s="45">
        <v>-1.712</v>
      </c>
      <c r="E1144" s="46">
        <v>1</v>
      </c>
      <c r="F1144" s="45">
        <v>-1.6410149999999999</v>
      </c>
      <c r="G1144" s="46">
        <v>1</v>
      </c>
      <c r="H1144" s="45">
        <v>-6.4959030000000002</v>
      </c>
      <c r="I1144" s="46">
        <v>1</v>
      </c>
      <c r="J1144" s="45">
        <v>-8.848535</v>
      </c>
      <c r="K1144" s="46">
        <v>1</v>
      </c>
      <c r="L1144" s="45">
        <v>9.9120220000000003</v>
      </c>
      <c r="M1144" s="46">
        <v>1</v>
      </c>
      <c r="N1144" s="45">
        <v>10.323072</v>
      </c>
      <c r="O1144" s="46">
        <v>1</v>
      </c>
      <c r="P1144" s="45">
        <v>11.190965</v>
      </c>
      <c r="Q1144" s="46">
        <v>1</v>
      </c>
      <c r="R1144" s="45">
        <v>10.86078</v>
      </c>
      <c r="S1144" s="46">
        <v>1</v>
      </c>
      <c r="T1144" s="45">
        <v>8.7133599999999998</v>
      </c>
      <c r="U1144" s="46">
        <v>1</v>
      </c>
      <c r="V1144" s="47">
        <v>18220461</v>
      </c>
      <c r="W1144" s="48">
        <v>36213</v>
      </c>
      <c r="X1144" s="45">
        <v>13.466657</v>
      </c>
    </row>
    <row r="1145" spans="1:24" x14ac:dyDescent="0.2">
      <c r="A1145" s="44" t="s">
        <v>1076</v>
      </c>
      <c r="B1145" s="45">
        <v>-18.806093000000001</v>
      </c>
      <c r="C1145" s="46">
        <v>3</v>
      </c>
      <c r="D1145" s="45">
        <v>-2.4958200000000001</v>
      </c>
      <c r="E1145" s="46">
        <v>2</v>
      </c>
      <c r="F1145" s="45">
        <v>-4.3638960000000004</v>
      </c>
      <c r="G1145" s="46">
        <v>2</v>
      </c>
      <c r="H1145" s="45">
        <v>-11.064669</v>
      </c>
      <c r="I1145" s="46">
        <v>3</v>
      </c>
      <c r="J1145" s="45">
        <v>-18.806093000000001</v>
      </c>
      <c r="K1145" s="46">
        <v>3</v>
      </c>
      <c r="L1145" s="45">
        <v>1.8535410000000001</v>
      </c>
      <c r="M1145" s="46">
        <v>3</v>
      </c>
      <c r="N1145" s="45">
        <v>2.3941810000000001</v>
      </c>
      <c r="O1145" s="46">
        <v>3</v>
      </c>
      <c r="P1145" s="45">
        <v>7.3211899999999996</v>
      </c>
      <c r="Q1145" s="46">
        <v>2</v>
      </c>
      <c r="R1145" s="45">
        <v>5.8858110000000003</v>
      </c>
      <c r="S1145" s="46">
        <v>2</v>
      </c>
      <c r="T1145" s="45">
        <v>3.567822</v>
      </c>
      <c r="U1145" s="46">
        <v>2</v>
      </c>
      <c r="V1145" s="47">
        <v>96069678</v>
      </c>
      <c r="W1145" s="48">
        <v>37621</v>
      </c>
      <c r="X1145" s="45">
        <v>14.71843</v>
      </c>
    </row>
    <row r="1146" spans="1:24" x14ac:dyDescent="0.2">
      <c r="A1146" s="44" t="s">
        <v>1077</v>
      </c>
      <c r="B1146" s="45">
        <v>-13.279512</v>
      </c>
      <c r="C1146" s="46">
        <v>2</v>
      </c>
      <c r="D1146" s="45">
        <v>-2.7136900000000002</v>
      </c>
      <c r="E1146" s="46">
        <v>3</v>
      </c>
      <c r="F1146" s="45">
        <v>-4.9160269999999997</v>
      </c>
      <c r="G1146" s="46">
        <v>3</v>
      </c>
      <c r="H1146" s="45">
        <v>-10.691656</v>
      </c>
      <c r="I1146" s="46">
        <v>2</v>
      </c>
      <c r="J1146" s="45">
        <v>-13.279512</v>
      </c>
      <c r="K1146" s="46">
        <v>2</v>
      </c>
      <c r="L1146" s="45">
        <v>5.8564660000000002</v>
      </c>
      <c r="M1146" s="46">
        <v>2</v>
      </c>
      <c r="N1146" s="45">
        <v>5.3154450000000004</v>
      </c>
      <c r="O1146" s="46">
        <v>2</v>
      </c>
      <c r="P1146" s="45"/>
      <c r="Q1146" s="46"/>
      <c r="R1146" s="45"/>
      <c r="S1146" s="46"/>
      <c r="T1146" s="45"/>
      <c r="U1146" s="46"/>
      <c r="V1146" s="47">
        <v>278797859</v>
      </c>
      <c r="W1146" s="48">
        <v>40238</v>
      </c>
      <c r="X1146" s="45">
        <v>14.455225</v>
      </c>
    </row>
    <row r="1147" spans="1:24" s="20" customFormat="1" x14ac:dyDescent="0.2">
      <c r="A1147" s="49" t="s">
        <v>1074</v>
      </c>
      <c r="B1147" s="50">
        <v>-13.816734</v>
      </c>
      <c r="C1147" s="51"/>
      <c r="D1147" s="50">
        <v>-2.3071700000000002</v>
      </c>
      <c r="E1147" s="51"/>
      <c r="F1147" s="50">
        <v>-3.0548980000000001</v>
      </c>
      <c r="G1147" s="51"/>
      <c r="H1147" s="50">
        <v>-8.8906220000000005</v>
      </c>
      <c r="I1147" s="51"/>
      <c r="J1147" s="50">
        <v>-13.816734</v>
      </c>
      <c r="K1147" s="51"/>
      <c r="L1147" s="50">
        <v>6.2372129999999997</v>
      </c>
      <c r="M1147" s="51"/>
      <c r="N1147" s="50">
        <v>6.5829219999999999</v>
      </c>
      <c r="O1147" s="51"/>
      <c r="P1147" s="50">
        <v>9.1311330000000002</v>
      </c>
      <c r="Q1147" s="51"/>
      <c r="R1147" s="50">
        <v>7.9053120000000003</v>
      </c>
      <c r="S1147" s="51"/>
      <c r="T1147" s="50">
        <v>6.2956969999999997</v>
      </c>
      <c r="U1147" s="51"/>
      <c r="V1147" s="52"/>
      <c r="W1147" s="53">
        <v>36219</v>
      </c>
      <c r="X1147" s="50">
        <v>13.676589999999999</v>
      </c>
    </row>
    <row r="1148" spans="1:24" s="20" customFormat="1" x14ac:dyDescent="0.2">
      <c r="A1148" s="49" t="s">
        <v>210</v>
      </c>
      <c r="B1148" s="50">
        <v>-13.644714</v>
      </c>
      <c r="C1148" s="51"/>
      <c r="D1148" s="50">
        <v>-2.3071700000000002</v>
      </c>
      <c r="E1148" s="51"/>
      <c r="F1148" s="50">
        <v>-3.6403120000000002</v>
      </c>
      <c r="G1148" s="51"/>
      <c r="H1148" s="50">
        <v>-9.4174089999999993</v>
      </c>
      <c r="I1148" s="51"/>
      <c r="J1148" s="50">
        <v>-13.644714</v>
      </c>
      <c r="K1148" s="51"/>
      <c r="L1148" s="50">
        <v>5.8740100000000002</v>
      </c>
      <c r="M1148" s="51"/>
      <c r="N1148" s="50">
        <v>6.0108990000000002</v>
      </c>
      <c r="O1148" s="51"/>
      <c r="P1148" s="50">
        <v>9.2560769999999994</v>
      </c>
      <c r="Q1148" s="51"/>
      <c r="R1148" s="50">
        <v>8.3732950000000006</v>
      </c>
      <c r="S1148" s="51"/>
      <c r="T1148" s="50">
        <v>6.1405909999999997</v>
      </c>
      <c r="U1148" s="51"/>
      <c r="V1148" s="52">
        <v>131029332.666667</v>
      </c>
      <c r="W1148" s="53"/>
      <c r="X1148" s="50">
        <v>14.213437000000001</v>
      </c>
    </row>
    <row r="1149" spans="1:24" s="21" customFormat="1" x14ac:dyDescent="0.2">
      <c r="A1149" s="54" t="s">
        <v>211</v>
      </c>
      <c r="B1149" s="51">
        <v>3</v>
      </c>
      <c r="C1149" s="51"/>
      <c r="D1149" s="51">
        <v>3</v>
      </c>
      <c r="E1149" s="51"/>
      <c r="F1149" s="51">
        <v>3</v>
      </c>
      <c r="G1149" s="51"/>
      <c r="H1149" s="51">
        <v>3</v>
      </c>
      <c r="I1149" s="51"/>
      <c r="J1149" s="51">
        <v>3</v>
      </c>
      <c r="K1149" s="51"/>
      <c r="L1149" s="51">
        <v>3</v>
      </c>
      <c r="M1149" s="51"/>
      <c r="N1149" s="51">
        <v>3</v>
      </c>
      <c r="O1149" s="51"/>
      <c r="P1149" s="51">
        <v>2</v>
      </c>
      <c r="Q1149" s="51"/>
      <c r="R1149" s="51">
        <v>2</v>
      </c>
      <c r="S1149" s="51"/>
      <c r="T1149" s="51">
        <v>2</v>
      </c>
      <c r="U1149" s="51"/>
      <c r="V1149" s="55">
        <v>3</v>
      </c>
      <c r="W1149" s="51"/>
      <c r="X1149" s="51">
        <v>3</v>
      </c>
    </row>
    <row r="1150" spans="1:24" x14ac:dyDescent="0.2">
      <c r="A1150" s="5"/>
      <c r="B1150" s="16"/>
      <c r="C1150" s="14"/>
      <c r="D1150" s="16"/>
      <c r="E1150" s="14"/>
      <c r="F1150" s="16"/>
      <c r="G1150" s="14"/>
      <c r="H1150" s="16"/>
      <c r="I1150" s="14"/>
      <c r="J1150" s="16"/>
      <c r="K1150" s="14"/>
      <c r="L1150" s="16"/>
      <c r="M1150" s="14"/>
      <c r="N1150" s="16"/>
      <c r="O1150" s="14"/>
      <c r="P1150" s="16"/>
      <c r="Q1150" s="14"/>
      <c r="R1150" s="16"/>
      <c r="S1150" s="14"/>
      <c r="T1150" s="16"/>
      <c r="U1150" s="14"/>
      <c r="V1150" s="10"/>
      <c r="W1150" s="13"/>
      <c r="X1150" s="16"/>
    </row>
    <row r="1151" spans="1:24" s="8" customFormat="1" x14ac:dyDescent="0.2">
      <c r="A1151" s="7" t="s">
        <v>1078</v>
      </c>
      <c r="B1151" s="17"/>
      <c r="C1151" s="19"/>
      <c r="D1151" s="17"/>
      <c r="E1151" s="19"/>
      <c r="F1151" s="17"/>
      <c r="G1151" s="19"/>
      <c r="H1151" s="17"/>
      <c r="I1151" s="19"/>
      <c r="J1151" s="17"/>
      <c r="K1151" s="19"/>
      <c r="L1151" s="17"/>
      <c r="M1151" s="19"/>
      <c r="N1151" s="17"/>
      <c r="O1151" s="19"/>
      <c r="P1151" s="17"/>
      <c r="Q1151" s="19"/>
      <c r="R1151" s="17"/>
      <c r="S1151" s="19"/>
      <c r="T1151" s="17"/>
      <c r="U1151" s="19"/>
      <c r="V1151" s="11"/>
      <c r="W1151" s="15"/>
      <c r="X1151" s="17"/>
    </row>
    <row r="1152" spans="1:24" x14ac:dyDescent="0.2">
      <c r="A1152" s="44" t="s">
        <v>1079</v>
      </c>
      <c r="B1152" s="45">
        <v>-10.336071</v>
      </c>
      <c r="C1152" s="46">
        <v>2</v>
      </c>
      <c r="D1152" s="45">
        <v>-3.3557299999999999</v>
      </c>
      <c r="E1152" s="46">
        <v>4</v>
      </c>
      <c r="F1152" s="45">
        <v>-7.8968720000000001</v>
      </c>
      <c r="G1152" s="46">
        <v>4</v>
      </c>
      <c r="H1152" s="45">
        <v>-12.528551</v>
      </c>
      <c r="I1152" s="46">
        <v>4</v>
      </c>
      <c r="J1152" s="45">
        <v>-10.336071</v>
      </c>
      <c r="K1152" s="46">
        <v>2</v>
      </c>
      <c r="L1152" s="45">
        <v>5.919778</v>
      </c>
      <c r="M1152" s="46">
        <v>3</v>
      </c>
      <c r="N1152" s="45">
        <v>6.9481260000000002</v>
      </c>
      <c r="O1152" s="46">
        <v>3</v>
      </c>
      <c r="P1152" s="45">
        <v>10.506031999999999</v>
      </c>
      <c r="Q1152" s="46">
        <v>2</v>
      </c>
      <c r="R1152" s="45">
        <v>10.480494</v>
      </c>
      <c r="S1152" s="46">
        <v>2</v>
      </c>
      <c r="T1152" s="45">
        <v>9.274343</v>
      </c>
      <c r="U1152" s="46">
        <v>3</v>
      </c>
      <c r="V1152" s="47">
        <v>62249598</v>
      </c>
      <c r="W1152" s="48">
        <v>38069</v>
      </c>
      <c r="X1152" s="45">
        <v>13.122717</v>
      </c>
    </row>
    <row r="1153" spans="1:24" x14ac:dyDescent="0.2">
      <c r="A1153" s="44" t="s">
        <v>1080</v>
      </c>
      <c r="B1153" s="45">
        <v>-10.747448</v>
      </c>
      <c r="C1153" s="46">
        <v>4</v>
      </c>
      <c r="D1153" s="45">
        <v>-2.7355900000000002</v>
      </c>
      <c r="E1153" s="46">
        <v>3</v>
      </c>
      <c r="F1153" s="45">
        <v>-7.7718600000000002</v>
      </c>
      <c r="G1153" s="46">
        <v>3</v>
      </c>
      <c r="H1153" s="45">
        <v>-12.434082999999999</v>
      </c>
      <c r="I1153" s="46">
        <v>2</v>
      </c>
      <c r="J1153" s="45">
        <v>-10.747448</v>
      </c>
      <c r="K1153" s="46">
        <v>4</v>
      </c>
      <c r="L1153" s="45">
        <v>6.8349029999999997</v>
      </c>
      <c r="M1153" s="46">
        <v>2</v>
      </c>
      <c r="N1153" s="45">
        <v>7.4270170000000002</v>
      </c>
      <c r="O1153" s="46">
        <v>2</v>
      </c>
      <c r="P1153" s="45">
        <v>9.5956810000000008</v>
      </c>
      <c r="Q1153" s="46">
        <v>3</v>
      </c>
      <c r="R1153" s="45">
        <v>9.7232660000000006</v>
      </c>
      <c r="S1153" s="46">
        <v>4</v>
      </c>
      <c r="T1153" s="45">
        <v>9.2718170000000004</v>
      </c>
      <c r="U1153" s="46">
        <v>4</v>
      </c>
      <c r="V1153" s="47">
        <v>96787671</v>
      </c>
      <c r="W1153" s="48">
        <v>36636</v>
      </c>
      <c r="X1153" s="45">
        <v>13.234329000000001</v>
      </c>
    </row>
    <row r="1154" spans="1:24" x14ac:dyDescent="0.2">
      <c r="A1154" s="44" t="s">
        <v>1081</v>
      </c>
      <c r="B1154" s="45">
        <v>-8.8794909999999998</v>
      </c>
      <c r="C1154" s="46">
        <v>1</v>
      </c>
      <c r="D1154" s="45">
        <v>-2.4196300000000002</v>
      </c>
      <c r="E1154" s="46">
        <v>2</v>
      </c>
      <c r="F1154" s="45">
        <v>-6.5832660000000001</v>
      </c>
      <c r="G1154" s="46">
        <v>1</v>
      </c>
      <c r="H1154" s="45">
        <v>-9.5589180000000002</v>
      </c>
      <c r="I1154" s="46">
        <v>1</v>
      </c>
      <c r="J1154" s="45">
        <v>-8.8794909999999998</v>
      </c>
      <c r="K1154" s="46">
        <v>1</v>
      </c>
      <c r="L1154" s="45">
        <v>7.0432059999999996</v>
      </c>
      <c r="M1154" s="46">
        <v>1</v>
      </c>
      <c r="N1154" s="45">
        <v>7.5536260000000004</v>
      </c>
      <c r="O1154" s="46">
        <v>1</v>
      </c>
      <c r="P1154" s="45">
        <v>12.574071999999999</v>
      </c>
      <c r="Q1154" s="46">
        <v>1</v>
      </c>
      <c r="R1154" s="45">
        <v>11.697437000000001</v>
      </c>
      <c r="S1154" s="46">
        <v>1</v>
      </c>
      <c r="T1154" s="45">
        <v>10.843932000000001</v>
      </c>
      <c r="U1154" s="46">
        <v>1</v>
      </c>
      <c r="V1154" s="47">
        <v>233778337</v>
      </c>
      <c r="W1154" s="48">
        <v>36831</v>
      </c>
      <c r="X1154" s="45">
        <v>12.697694</v>
      </c>
    </row>
    <row r="1155" spans="1:24" x14ac:dyDescent="0.2">
      <c r="A1155" s="44" t="s">
        <v>1082</v>
      </c>
      <c r="B1155" s="45">
        <v>-10.643549</v>
      </c>
      <c r="C1155" s="46">
        <v>3</v>
      </c>
      <c r="D1155" s="45">
        <v>-2.2031499999999999</v>
      </c>
      <c r="E1155" s="46">
        <v>1</v>
      </c>
      <c r="F1155" s="45">
        <v>-7.4098069999999998</v>
      </c>
      <c r="G1155" s="46">
        <v>2</v>
      </c>
      <c r="H1155" s="45">
        <v>-12.518473999999999</v>
      </c>
      <c r="I1155" s="46">
        <v>3</v>
      </c>
      <c r="J1155" s="45">
        <v>-10.643549</v>
      </c>
      <c r="K1155" s="46">
        <v>3</v>
      </c>
      <c r="L1155" s="45">
        <v>3.8762300000000001</v>
      </c>
      <c r="M1155" s="46">
        <v>4</v>
      </c>
      <c r="N1155" s="45">
        <v>6.1077620000000001</v>
      </c>
      <c r="O1155" s="46">
        <v>4</v>
      </c>
      <c r="P1155" s="45">
        <v>9.3799869999999999</v>
      </c>
      <c r="Q1155" s="46">
        <v>4</v>
      </c>
      <c r="R1155" s="45">
        <v>10.099328</v>
      </c>
      <c r="S1155" s="46">
        <v>3</v>
      </c>
      <c r="T1155" s="45">
        <v>9.3984089999999991</v>
      </c>
      <c r="U1155" s="46">
        <v>2</v>
      </c>
      <c r="V1155" s="47">
        <v>636515251</v>
      </c>
      <c r="W1155" s="48">
        <v>36923</v>
      </c>
      <c r="X1155" s="45">
        <v>11.265470000000001</v>
      </c>
    </row>
    <row r="1156" spans="1:24" x14ac:dyDescent="0.2">
      <c r="A1156" s="44" t="s">
        <v>1083</v>
      </c>
      <c r="B1156" s="45"/>
      <c r="C1156" s="46"/>
      <c r="D1156" s="45"/>
      <c r="E1156" s="46"/>
      <c r="F1156" s="45"/>
      <c r="G1156" s="46"/>
      <c r="H1156" s="45"/>
      <c r="I1156" s="46"/>
      <c r="J1156" s="45"/>
      <c r="K1156" s="46"/>
      <c r="L1156" s="45"/>
      <c r="M1156" s="46"/>
      <c r="N1156" s="45"/>
      <c r="O1156" s="46"/>
      <c r="P1156" s="45"/>
      <c r="Q1156" s="46"/>
      <c r="R1156" s="45"/>
      <c r="S1156" s="46"/>
      <c r="T1156" s="45"/>
      <c r="U1156" s="46"/>
      <c r="V1156" s="47">
        <v>1086041</v>
      </c>
      <c r="W1156" s="48">
        <v>42716</v>
      </c>
      <c r="X1156" s="45"/>
    </row>
    <row r="1157" spans="1:24" s="20" customFormat="1" x14ac:dyDescent="0.2">
      <c r="A1157" s="49" t="s">
        <v>1078</v>
      </c>
      <c r="B1157" s="50">
        <v>-10.130672000000001</v>
      </c>
      <c r="C1157" s="51"/>
      <c r="D1157" s="50">
        <v>-2.6785299999999999</v>
      </c>
      <c r="E1157" s="51"/>
      <c r="F1157" s="50">
        <v>-7.4126159999999999</v>
      </c>
      <c r="G1157" s="51"/>
      <c r="H1157" s="50">
        <v>-11.757902</v>
      </c>
      <c r="I1157" s="51"/>
      <c r="J1157" s="50">
        <v>-10.130672000000001</v>
      </c>
      <c r="K1157" s="51"/>
      <c r="L1157" s="50">
        <v>5.8358600000000003</v>
      </c>
      <c r="M1157" s="51"/>
      <c r="N1157" s="50">
        <v>6.6505739999999998</v>
      </c>
      <c r="O1157" s="51"/>
      <c r="P1157" s="50">
        <v>10.077934000000001</v>
      </c>
      <c r="Q1157" s="51"/>
      <c r="R1157" s="50">
        <v>9.7324669999999998</v>
      </c>
      <c r="S1157" s="51"/>
      <c r="T1157" s="50">
        <v>9.2526700000000002</v>
      </c>
      <c r="U1157" s="51"/>
      <c r="V1157" s="52"/>
      <c r="W1157" s="53">
        <v>36714</v>
      </c>
      <c r="X1157" s="50">
        <v>12.373421</v>
      </c>
    </row>
    <row r="1158" spans="1:24" s="20" customFormat="1" x14ac:dyDescent="0.2">
      <c r="A1158" s="49" t="s">
        <v>210</v>
      </c>
      <c r="B1158" s="50">
        <v>-10.15164</v>
      </c>
      <c r="C1158" s="51"/>
      <c r="D1158" s="50">
        <v>-2.678525</v>
      </c>
      <c r="E1158" s="51"/>
      <c r="F1158" s="50">
        <v>-7.415451</v>
      </c>
      <c r="G1158" s="51"/>
      <c r="H1158" s="50">
        <v>-11.760007</v>
      </c>
      <c r="I1158" s="51"/>
      <c r="J1158" s="50">
        <v>-10.15164</v>
      </c>
      <c r="K1158" s="51"/>
      <c r="L1158" s="50">
        <v>5.9185290000000004</v>
      </c>
      <c r="M1158" s="51"/>
      <c r="N1158" s="50">
        <v>7.0091330000000003</v>
      </c>
      <c r="O1158" s="51"/>
      <c r="P1158" s="50">
        <v>10.513942999999999</v>
      </c>
      <c r="Q1158" s="51"/>
      <c r="R1158" s="50">
        <v>10.500131</v>
      </c>
      <c r="S1158" s="51"/>
      <c r="T1158" s="50">
        <v>9.6971249999999998</v>
      </c>
      <c r="U1158" s="51"/>
      <c r="V1158" s="52">
        <v>206083379.59999999</v>
      </c>
      <c r="W1158" s="53"/>
      <c r="X1158" s="50">
        <v>12.580052</v>
      </c>
    </row>
    <row r="1159" spans="1:24" s="21" customFormat="1" x14ac:dyDescent="0.2">
      <c r="A1159" s="54" t="s">
        <v>211</v>
      </c>
      <c r="B1159" s="51">
        <v>4</v>
      </c>
      <c r="C1159" s="51"/>
      <c r="D1159" s="51">
        <v>4</v>
      </c>
      <c r="E1159" s="51"/>
      <c r="F1159" s="51">
        <v>4</v>
      </c>
      <c r="G1159" s="51"/>
      <c r="H1159" s="51">
        <v>4</v>
      </c>
      <c r="I1159" s="51"/>
      <c r="J1159" s="51">
        <v>4</v>
      </c>
      <c r="K1159" s="51"/>
      <c r="L1159" s="51">
        <v>4</v>
      </c>
      <c r="M1159" s="51"/>
      <c r="N1159" s="51">
        <v>4</v>
      </c>
      <c r="O1159" s="51"/>
      <c r="P1159" s="51">
        <v>4</v>
      </c>
      <c r="Q1159" s="51"/>
      <c r="R1159" s="51">
        <v>4</v>
      </c>
      <c r="S1159" s="51"/>
      <c r="T1159" s="51">
        <v>4</v>
      </c>
      <c r="U1159" s="51"/>
      <c r="V1159" s="55">
        <v>5</v>
      </c>
      <c r="W1159" s="51"/>
      <c r="X1159" s="51">
        <v>4</v>
      </c>
    </row>
    <row r="1160" spans="1:24" x14ac:dyDescent="0.2">
      <c r="A1160" s="5"/>
      <c r="B1160" s="16"/>
      <c r="C1160" s="14"/>
      <c r="D1160" s="16"/>
      <c r="E1160" s="14"/>
      <c r="F1160" s="16"/>
      <c r="G1160" s="14"/>
      <c r="H1160" s="16"/>
      <c r="I1160" s="14"/>
      <c r="J1160" s="16"/>
      <c r="K1160" s="14"/>
      <c r="L1160" s="16"/>
      <c r="M1160" s="14"/>
      <c r="N1160" s="16"/>
      <c r="O1160" s="14"/>
      <c r="P1160" s="16"/>
      <c r="Q1160" s="14"/>
      <c r="R1160" s="16"/>
      <c r="S1160" s="14"/>
      <c r="T1160" s="16"/>
      <c r="U1160" s="14"/>
      <c r="V1160" s="10"/>
      <c r="W1160" s="13"/>
      <c r="X1160" s="16"/>
    </row>
    <row r="1161" spans="1:24" s="8" customFormat="1" x14ac:dyDescent="0.2">
      <c r="A1161" s="7" t="s">
        <v>1084</v>
      </c>
      <c r="B1161" s="17"/>
      <c r="C1161" s="19"/>
      <c r="D1161" s="17"/>
      <c r="E1161" s="19"/>
      <c r="F1161" s="17"/>
      <c r="G1161" s="19"/>
      <c r="H1161" s="17"/>
      <c r="I1161" s="19"/>
      <c r="J1161" s="17"/>
      <c r="K1161" s="19"/>
      <c r="L1161" s="17"/>
      <c r="M1161" s="19"/>
      <c r="N1161" s="17"/>
      <c r="O1161" s="19"/>
      <c r="P1161" s="17"/>
      <c r="Q1161" s="19"/>
      <c r="R1161" s="17"/>
      <c r="S1161" s="19"/>
      <c r="T1161" s="17"/>
      <c r="U1161" s="19"/>
      <c r="V1161" s="11"/>
      <c r="W1161" s="15"/>
      <c r="X1161" s="17"/>
    </row>
    <row r="1162" spans="1:24" x14ac:dyDescent="0.2">
      <c r="A1162" s="44" t="s">
        <v>1085</v>
      </c>
      <c r="B1162" s="45">
        <v>-19.439271000000002</v>
      </c>
      <c r="C1162" s="46">
        <v>10</v>
      </c>
      <c r="D1162" s="45">
        <v>0.19886999999999999</v>
      </c>
      <c r="E1162" s="46">
        <v>1</v>
      </c>
      <c r="F1162" s="45">
        <v>-7.5438720000000004</v>
      </c>
      <c r="G1162" s="46">
        <v>5</v>
      </c>
      <c r="H1162" s="45">
        <v>-14.218029</v>
      </c>
      <c r="I1162" s="46">
        <v>12</v>
      </c>
      <c r="J1162" s="45">
        <v>-19.439271000000002</v>
      </c>
      <c r="K1162" s="46">
        <v>10</v>
      </c>
      <c r="L1162" s="45"/>
      <c r="M1162" s="46"/>
      <c r="N1162" s="45"/>
      <c r="O1162" s="46"/>
      <c r="P1162" s="45"/>
      <c r="Q1162" s="46"/>
      <c r="R1162" s="45"/>
      <c r="S1162" s="46"/>
      <c r="T1162" s="45"/>
      <c r="U1162" s="46"/>
      <c r="V1162" s="47">
        <v>102055171</v>
      </c>
      <c r="W1162" s="48">
        <v>42340</v>
      </c>
      <c r="X1162" s="45"/>
    </row>
    <row r="1163" spans="1:24" x14ac:dyDescent="0.2">
      <c r="A1163" s="44" t="s">
        <v>1086</v>
      </c>
      <c r="B1163" s="45">
        <v>-14.341763</v>
      </c>
      <c r="C1163" s="46">
        <v>5</v>
      </c>
      <c r="D1163" s="45">
        <v>-2.65612</v>
      </c>
      <c r="E1163" s="46">
        <v>14</v>
      </c>
      <c r="F1163" s="45">
        <v>-10.669396000000001</v>
      </c>
      <c r="G1163" s="46">
        <v>14</v>
      </c>
      <c r="H1163" s="45">
        <v>-14.293792</v>
      </c>
      <c r="I1163" s="46">
        <v>13</v>
      </c>
      <c r="J1163" s="45">
        <v>-14.341763</v>
      </c>
      <c r="K1163" s="46">
        <v>5</v>
      </c>
      <c r="L1163" s="45"/>
      <c r="M1163" s="46"/>
      <c r="N1163" s="45"/>
      <c r="O1163" s="46"/>
      <c r="P1163" s="45"/>
      <c r="Q1163" s="46"/>
      <c r="R1163" s="45"/>
      <c r="S1163" s="46"/>
      <c r="T1163" s="45"/>
      <c r="U1163" s="46"/>
      <c r="V1163" s="47">
        <v>703613990</v>
      </c>
      <c r="W1163" s="48">
        <v>42156</v>
      </c>
      <c r="X1163" s="45"/>
    </row>
    <row r="1164" spans="1:24" x14ac:dyDescent="0.2">
      <c r="A1164" s="44" t="s">
        <v>1087</v>
      </c>
      <c r="B1164" s="45"/>
      <c r="C1164" s="46"/>
      <c r="D1164" s="45">
        <v>-1.1532500000000001</v>
      </c>
      <c r="E1164" s="46">
        <v>12</v>
      </c>
      <c r="F1164" s="45">
        <v>-8.947533</v>
      </c>
      <c r="G1164" s="46">
        <v>12</v>
      </c>
      <c r="H1164" s="45">
        <v>-13.942653</v>
      </c>
      <c r="I1164" s="46">
        <v>11</v>
      </c>
      <c r="J1164" s="45"/>
      <c r="K1164" s="46"/>
      <c r="L1164" s="45"/>
      <c r="M1164" s="46"/>
      <c r="N1164" s="45"/>
      <c r="O1164" s="46"/>
      <c r="P1164" s="45"/>
      <c r="Q1164" s="46"/>
      <c r="R1164" s="45"/>
      <c r="S1164" s="46"/>
      <c r="T1164" s="45"/>
      <c r="U1164" s="46"/>
      <c r="V1164" s="47">
        <v>962405</v>
      </c>
      <c r="W1164" s="48">
        <v>42513</v>
      </c>
      <c r="X1164" s="45"/>
    </row>
    <row r="1165" spans="1:24" x14ac:dyDescent="0.2">
      <c r="A1165" s="44" t="s">
        <v>1088</v>
      </c>
      <c r="B1165" s="45">
        <v>-14.363662</v>
      </c>
      <c r="C1165" s="46">
        <v>6</v>
      </c>
      <c r="D1165" s="45">
        <v>-0.12239</v>
      </c>
      <c r="E1165" s="46">
        <v>4</v>
      </c>
      <c r="F1165" s="45">
        <v>-7.5933630000000001</v>
      </c>
      <c r="G1165" s="46">
        <v>6</v>
      </c>
      <c r="H1165" s="45">
        <v>-13.378339</v>
      </c>
      <c r="I1165" s="46">
        <v>9</v>
      </c>
      <c r="J1165" s="45">
        <v>-14.363662</v>
      </c>
      <c r="K1165" s="46">
        <v>6</v>
      </c>
      <c r="L1165" s="45">
        <v>8.4142899999999994</v>
      </c>
      <c r="M1165" s="46">
        <v>4</v>
      </c>
      <c r="N1165" s="45">
        <v>16.193518000000001</v>
      </c>
      <c r="O1165" s="46">
        <v>2</v>
      </c>
      <c r="P1165" s="45">
        <v>19.441786</v>
      </c>
      <c r="Q1165" s="46">
        <v>1</v>
      </c>
      <c r="R1165" s="45">
        <v>17.590419000000001</v>
      </c>
      <c r="S1165" s="46">
        <v>2</v>
      </c>
      <c r="T1165" s="45"/>
      <c r="U1165" s="46"/>
      <c r="V1165" s="47">
        <v>1109044633</v>
      </c>
      <c r="W1165" s="48">
        <v>39996</v>
      </c>
      <c r="X1165" s="45">
        <v>16.403319</v>
      </c>
    </row>
    <row r="1166" spans="1:24" x14ac:dyDescent="0.2">
      <c r="A1166" s="44" t="s">
        <v>1089</v>
      </c>
      <c r="B1166" s="45">
        <v>-16.315829999999998</v>
      </c>
      <c r="C1166" s="46">
        <v>9</v>
      </c>
      <c r="D1166" s="45">
        <v>-2.1172599999999999</v>
      </c>
      <c r="E1166" s="46">
        <v>13</v>
      </c>
      <c r="F1166" s="45">
        <v>-8.0212420000000009</v>
      </c>
      <c r="G1166" s="46">
        <v>7</v>
      </c>
      <c r="H1166" s="45">
        <v>-11.716925</v>
      </c>
      <c r="I1166" s="46">
        <v>4</v>
      </c>
      <c r="J1166" s="45">
        <v>-16.315829999999998</v>
      </c>
      <c r="K1166" s="46">
        <v>9</v>
      </c>
      <c r="L1166" s="45"/>
      <c r="M1166" s="46"/>
      <c r="N1166" s="45"/>
      <c r="O1166" s="46"/>
      <c r="P1166" s="45"/>
      <c r="Q1166" s="46"/>
      <c r="R1166" s="45"/>
      <c r="S1166" s="46"/>
      <c r="T1166" s="45"/>
      <c r="U1166" s="46"/>
      <c r="V1166" s="47">
        <v>321288286</v>
      </c>
      <c r="W1166" s="48">
        <v>42215</v>
      </c>
      <c r="X1166" s="45"/>
    </row>
    <row r="1167" spans="1:24" x14ac:dyDescent="0.2">
      <c r="A1167" s="44" t="s">
        <v>1090</v>
      </c>
      <c r="B1167" s="45">
        <v>-10.113130999999999</v>
      </c>
      <c r="C1167" s="46">
        <v>2</v>
      </c>
      <c r="D1167" s="45">
        <v>-4.0460000000000003E-2</v>
      </c>
      <c r="E1167" s="46">
        <v>3</v>
      </c>
      <c r="F1167" s="45">
        <v>-8.4328350000000007</v>
      </c>
      <c r="G1167" s="46">
        <v>10</v>
      </c>
      <c r="H1167" s="45">
        <v>-10.343745999999999</v>
      </c>
      <c r="I1167" s="46">
        <v>2</v>
      </c>
      <c r="J1167" s="45">
        <v>-10.113130999999999</v>
      </c>
      <c r="K1167" s="46">
        <v>2</v>
      </c>
      <c r="L1167" s="45">
        <v>8.9454899999999995</v>
      </c>
      <c r="M1167" s="46">
        <v>1</v>
      </c>
      <c r="N1167" s="45">
        <v>16.907219000000001</v>
      </c>
      <c r="O1167" s="46">
        <v>1</v>
      </c>
      <c r="P1167" s="45">
        <v>18.374658</v>
      </c>
      <c r="Q1167" s="46">
        <v>3</v>
      </c>
      <c r="R1167" s="45">
        <v>17.818663000000001</v>
      </c>
      <c r="S1167" s="46">
        <v>1</v>
      </c>
      <c r="T1167" s="45"/>
      <c r="U1167" s="46"/>
      <c r="V1167" s="47">
        <v>289768177</v>
      </c>
      <c r="W1167" s="48">
        <v>40969</v>
      </c>
      <c r="X1167" s="45">
        <v>15.815314000000001</v>
      </c>
    </row>
    <row r="1168" spans="1:24" x14ac:dyDescent="0.2">
      <c r="A1168" s="44" t="s">
        <v>1091</v>
      </c>
      <c r="B1168" s="45">
        <v>-9.1658840000000001</v>
      </c>
      <c r="C1168" s="46">
        <v>1</v>
      </c>
      <c r="D1168" s="45">
        <v>-0.29110999999999998</v>
      </c>
      <c r="E1168" s="46">
        <v>6</v>
      </c>
      <c r="F1168" s="45">
        <v>-6.6287659999999997</v>
      </c>
      <c r="G1168" s="46">
        <v>3</v>
      </c>
      <c r="H1168" s="45">
        <v>-10.454663999999999</v>
      </c>
      <c r="I1168" s="46">
        <v>3</v>
      </c>
      <c r="J1168" s="45">
        <v>-9.1658840000000001</v>
      </c>
      <c r="K1168" s="46">
        <v>1</v>
      </c>
      <c r="L1168" s="45">
        <v>6.1790510000000003</v>
      </c>
      <c r="M1168" s="46">
        <v>7</v>
      </c>
      <c r="N1168" s="45">
        <v>12.499846</v>
      </c>
      <c r="O1168" s="46">
        <v>6</v>
      </c>
      <c r="P1168" s="45">
        <v>17.700278000000001</v>
      </c>
      <c r="Q1168" s="46">
        <v>5</v>
      </c>
      <c r="R1168" s="45">
        <v>15.132348</v>
      </c>
      <c r="S1168" s="46">
        <v>5</v>
      </c>
      <c r="T1168" s="45">
        <v>4.5740949999999998</v>
      </c>
      <c r="U1168" s="46">
        <v>2</v>
      </c>
      <c r="V1168" s="47">
        <v>300090600</v>
      </c>
      <c r="W1168" s="48">
        <v>36802</v>
      </c>
      <c r="X1168" s="45">
        <v>14.453583</v>
      </c>
    </row>
    <row r="1169" spans="1:24" x14ac:dyDescent="0.2">
      <c r="A1169" s="44" t="s">
        <v>1092</v>
      </c>
      <c r="B1169" s="45">
        <v>-12.815909</v>
      </c>
      <c r="C1169" s="46">
        <v>4</v>
      </c>
      <c r="D1169" s="45">
        <v>-1.0679099999999999</v>
      </c>
      <c r="E1169" s="46">
        <v>11</v>
      </c>
      <c r="F1169" s="45">
        <v>-6.1515870000000001</v>
      </c>
      <c r="G1169" s="46">
        <v>2</v>
      </c>
      <c r="H1169" s="45">
        <v>-9.0836679999999994</v>
      </c>
      <c r="I1169" s="46">
        <v>1</v>
      </c>
      <c r="J1169" s="45">
        <v>-12.815909</v>
      </c>
      <c r="K1169" s="46">
        <v>4</v>
      </c>
      <c r="L1169" s="45">
        <v>8.4572699999999994</v>
      </c>
      <c r="M1169" s="46">
        <v>3</v>
      </c>
      <c r="N1169" s="45">
        <v>13.612496</v>
      </c>
      <c r="O1169" s="46">
        <v>4</v>
      </c>
      <c r="P1169" s="45"/>
      <c r="Q1169" s="46"/>
      <c r="R1169" s="45"/>
      <c r="S1169" s="46"/>
      <c r="T1169" s="45"/>
      <c r="U1169" s="46"/>
      <c r="V1169" s="47">
        <v>108634118</v>
      </c>
      <c r="W1169" s="48">
        <v>41425</v>
      </c>
      <c r="X1169" s="45">
        <v>14.748889999999999</v>
      </c>
    </row>
    <row r="1170" spans="1:24" x14ac:dyDescent="0.2">
      <c r="A1170" s="23" t="s">
        <v>1093</v>
      </c>
      <c r="B1170" s="24"/>
      <c r="C1170" s="25"/>
      <c r="D1170" s="24">
        <v>-0.86553000000000002</v>
      </c>
      <c r="E1170" s="25">
        <v>10</v>
      </c>
      <c r="F1170" s="24">
        <v>-5.0386649999999999</v>
      </c>
      <c r="G1170" s="25">
        <v>1</v>
      </c>
      <c r="H1170" s="24"/>
      <c r="I1170" s="25"/>
      <c r="J1170" s="24"/>
      <c r="K1170" s="25"/>
      <c r="L1170" s="24"/>
      <c r="M1170" s="25"/>
      <c r="N1170" s="24"/>
      <c r="O1170" s="25"/>
      <c r="P1170" s="24"/>
      <c r="Q1170" s="25"/>
      <c r="R1170" s="24"/>
      <c r="S1170" s="25"/>
      <c r="T1170" s="24"/>
      <c r="U1170" s="25"/>
      <c r="V1170" s="26">
        <v>300797406</v>
      </c>
      <c r="W1170" s="27">
        <v>42562</v>
      </c>
      <c r="X1170" s="24"/>
    </row>
    <row r="1171" spans="1:24" x14ac:dyDescent="0.2">
      <c r="A1171" s="44" t="s">
        <v>1094</v>
      </c>
      <c r="B1171" s="45">
        <v>-14.438978000000001</v>
      </c>
      <c r="C1171" s="46">
        <v>7</v>
      </c>
      <c r="D1171" s="45">
        <v>-0.69057000000000002</v>
      </c>
      <c r="E1171" s="46">
        <v>9</v>
      </c>
      <c r="F1171" s="45">
        <v>-8.5092859999999995</v>
      </c>
      <c r="G1171" s="46">
        <v>11</v>
      </c>
      <c r="H1171" s="45">
        <v>-11.998017000000001</v>
      </c>
      <c r="I1171" s="46">
        <v>5</v>
      </c>
      <c r="J1171" s="45">
        <v>-14.438978000000001</v>
      </c>
      <c r="K1171" s="46">
        <v>7</v>
      </c>
      <c r="L1171" s="45">
        <v>6.6736469999999999</v>
      </c>
      <c r="M1171" s="46">
        <v>6</v>
      </c>
      <c r="N1171" s="45">
        <v>12.038632</v>
      </c>
      <c r="O1171" s="46">
        <v>7</v>
      </c>
      <c r="P1171" s="45">
        <v>18.305768</v>
      </c>
      <c r="Q1171" s="46">
        <v>4</v>
      </c>
      <c r="R1171" s="45">
        <v>15.865304</v>
      </c>
      <c r="S1171" s="46">
        <v>4</v>
      </c>
      <c r="T1171" s="45"/>
      <c r="U1171" s="46"/>
      <c r="V1171" s="47">
        <v>482851081</v>
      </c>
      <c r="W1171" s="48">
        <v>40274</v>
      </c>
      <c r="X1171" s="45">
        <v>14.162758</v>
      </c>
    </row>
    <row r="1172" spans="1:24" x14ac:dyDescent="0.2">
      <c r="A1172" s="44" t="s">
        <v>1095</v>
      </c>
      <c r="B1172" s="45"/>
      <c r="C1172" s="46"/>
      <c r="D1172" s="45">
        <v>-0.47339999999999999</v>
      </c>
      <c r="E1172" s="46">
        <v>7</v>
      </c>
      <c r="F1172" s="45">
        <v>-7.5295839999999998</v>
      </c>
      <c r="G1172" s="46">
        <v>4</v>
      </c>
      <c r="H1172" s="45">
        <v>-12.919127</v>
      </c>
      <c r="I1172" s="46">
        <v>7</v>
      </c>
      <c r="J1172" s="45"/>
      <c r="K1172" s="46"/>
      <c r="L1172" s="45"/>
      <c r="M1172" s="46"/>
      <c r="N1172" s="45"/>
      <c r="O1172" s="46"/>
      <c r="P1172" s="45"/>
      <c r="Q1172" s="46"/>
      <c r="R1172" s="45"/>
      <c r="S1172" s="46"/>
      <c r="T1172" s="45"/>
      <c r="U1172" s="46"/>
      <c r="V1172" s="47">
        <v>342500030</v>
      </c>
      <c r="W1172" s="48">
        <v>42438</v>
      </c>
      <c r="X1172" s="45"/>
    </row>
    <row r="1173" spans="1:24" x14ac:dyDescent="0.2">
      <c r="A1173" s="44" t="s">
        <v>1096</v>
      </c>
      <c r="B1173" s="45">
        <v>-10.697777</v>
      </c>
      <c r="C1173" s="46">
        <v>3</v>
      </c>
      <c r="D1173" s="45">
        <v>-2.5350000000000001E-2</v>
      </c>
      <c r="E1173" s="46">
        <v>2</v>
      </c>
      <c r="F1173" s="45">
        <v>-9.9077509999999993</v>
      </c>
      <c r="G1173" s="46">
        <v>13</v>
      </c>
      <c r="H1173" s="45">
        <v>-13.822608000000001</v>
      </c>
      <c r="I1173" s="46">
        <v>10</v>
      </c>
      <c r="J1173" s="45">
        <v>-10.697777</v>
      </c>
      <c r="K1173" s="46">
        <v>3</v>
      </c>
      <c r="L1173" s="45">
        <v>8.8441790000000005</v>
      </c>
      <c r="M1173" s="46">
        <v>2</v>
      </c>
      <c r="N1173" s="45">
        <v>13.472711</v>
      </c>
      <c r="O1173" s="46">
        <v>5</v>
      </c>
      <c r="P1173" s="45"/>
      <c r="Q1173" s="46"/>
      <c r="R1173" s="45"/>
      <c r="S1173" s="46"/>
      <c r="T1173" s="45"/>
      <c r="U1173" s="46"/>
      <c r="V1173" s="47">
        <v>944318400</v>
      </c>
      <c r="W1173" s="48">
        <v>40940</v>
      </c>
      <c r="X1173" s="45">
        <v>16.215914000000001</v>
      </c>
    </row>
    <row r="1174" spans="1:24" x14ac:dyDescent="0.2">
      <c r="A1174" s="44" t="s">
        <v>1097</v>
      </c>
      <c r="B1174" s="45"/>
      <c r="C1174" s="46"/>
      <c r="D1174" s="45">
        <v>-0.23845</v>
      </c>
      <c r="E1174" s="46">
        <v>5</v>
      </c>
      <c r="F1174" s="45">
        <v>-8.1227049999999998</v>
      </c>
      <c r="G1174" s="46">
        <v>8</v>
      </c>
      <c r="H1174" s="45">
        <v>-13.274018999999999</v>
      </c>
      <c r="I1174" s="46">
        <v>8</v>
      </c>
      <c r="J1174" s="45"/>
      <c r="K1174" s="46"/>
      <c r="L1174" s="45"/>
      <c r="M1174" s="46"/>
      <c r="N1174" s="45"/>
      <c r="O1174" s="46"/>
      <c r="P1174" s="45"/>
      <c r="Q1174" s="46"/>
      <c r="R1174" s="45"/>
      <c r="S1174" s="46"/>
      <c r="T1174" s="45"/>
      <c r="U1174" s="46"/>
      <c r="V1174" s="47">
        <v>342345858</v>
      </c>
      <c r="W1174" s="48">
        <v>42517</v>
      </c>
      <c r="X1174" s="45"/>
    </row>
    <row r="1175" spans="1:24" x14ac:dyDescent="0.2">
      <c r="A1175" s="44" t="s">
        <v>1098</v>
      </c>
      <c r="B1175" s="45">
        <v>-19.664752</v>
      </c>
      <c r="C1175" s="46">
        <v>11</v>
      </c>
      <c r="D1175" s="45">
        <v>-3.5590700000000002</v>
      </c>
      <c r="E1175" s="46">
        <v>15</v>
      </c>
      <c r="F1175" s="45">
        <v>-14.913629</v>
      </c>
      <c r="G1175" s="46">
        <v>15</v>
      </c>
      <c r="H1175" s="45">
        <v>-15.704872</v>
      </c>
      <c r="I1175" s="46">
        <v>14</v>
      </c>
      <c r="J1175" s="45">
        <v>-19.664752</v>
      </c>
      <c r="K1175" s="46">
        <v>11</v>
      </c>
      <c r="L1175" s="45">
        <v>-1.6529069999999999</v>
      </c>
      <c r="M1175" s="46">
        <v>8</v>
      </c>
      <c r="N1175" s="45"/>
      <c r="O1175" s="46"/>
      <c r="P1175" s="45"/>
      <c r="Q1175" s="46"/>
      <c r="R1175" s="45"/>
      <c r="S1175" s="46"/>
      <c r="T1175" s="45"/>
      <c r="U1175" s="46"/>
      <c r="V1175" s="47">
        <v>65190763</v>
      </c>
      <c r="W1175" s="48">
        <v>41985</v>
      </c>
      <c r="X1175" s="45"/>
    </row>
    <row r="1176" spans="1:24" x14ac:dyDescent="0.2">
      <c r="A1176" s="44" t="s">
        <v>1099</v>
      </c>
      <c r="B1176" s="45">
        <v>-14.845015999999999</v>
      </c>
      <c r="C1176" s="46">
        <v>8</v>
      </c>
      <c r="D1176" s="45">
        <v>-0.50819999999999999</v>
      </c>
      <c r="E1176" s="46">
        <v>8</v>
      </c>
      <c r="F1176" s="45">
        <v>-8.2543389999999999</v>
      </c>
      <c r="G1176" s="46">
        <v>9</v>
      </c>
      <c r="H1176" s="45">
        <v>-12.793051</v>
      </c>
      <c r="I1176" s="46">
        <v>6</v>
      </c>
      <c r="J1176" s="45">
        <v>-14.845015999999999</v>
      </c>
      <c r="K1176" s="46">
        <v>8</v>
      </c>
      <c r="L1176" s="45">
        <v>7.9897830000000001</v>
      </c>
      <c r="M1176" s="46">
        <v>5</v>
      </c>
      <c r="N1176" s="45">
        <v>15.314821999999999</v>
      </c>
      <c r="O1176" s="46">
        <v>3</v>
      </c>
      <c r="P1176" s="45">
        <v>19.078177</v>
      </c>
      <c r="Q1176" s="46">
        <v>2</v>
      </c>
      <c r="R1176" s="45">
        <v>17.512226999999999</v>
      </c>
      <c r="S1176" s="46">
        <v>3</v>
      </c>
      <c r="T1176" s="45">
        <v>7.5528050000000002</v>
      </c>
      <c r="U1176" s="46">
        <v>1</v>
      </c>
      <c r="V1176" s="47">
        <v>2744033609</v>
      </c>
      <c r="W1176" s="48">
        <v>38345</v>
      </c>
      <c r="X1176" s="45">
        <v>16.275949000000001</v>
      </c>
    </row>
    <row r="1177" spans="1:24" x14ac:dyDescent="0.2">
      <c r="A1177" s="44" t="s">
        <v>1100</v>
      </c>
      <c r="B1177" s="45"/>
      <c r="C1177" s="46"/>
      <c r="D1177" s="45"/>
      <c r="E1177" s="46"/>
      <c r="F1177" s="45"/>
      <c r="G1177" s="46"/>
      <c r="H1177" s="45"/>
      <c r="I1177" s="46"/>
      <c r="J1177" s="45"/>
      <c r="K1177" s="46"/>
      <c r="L1177" s="45"/>
      <c r="M1177" s="46"/>
      <c r="N1177" s="45"/>
      <c r="O1177" s="46"/>
      <c r="P1177" s="45"/>
      <c r="Q1177" s="46"/>
      <c r="R1177" s="45"/>
      <c r="S1177" s="46"/>
      <c r="T1177" s="45"/>
      <c r="U1177" s="46"/>
      <c r="V1177" s="47">
        <v>1093754</v>
      </c>
      <c r="W1177" s="48">
        <v>42716</v>
      </c>
      <c r="X1177" s="45"/>
    </row>
    <row r="1178" spans="1:24" s="20" customFormat="1" x14ac:dyDescent="0.2">
      <c r="A1178" s="49" t="s">
        <v>1084</v>
      </c>
      <c r="B1178" s="50">
        <v>-13.590572999999999</v>
      </c>
      <c r="C1178" s="51"/>
      <c r="D1178" s="50">
        <v>-0.90734999999999999</v>
      </c>
      <c r="E1178" s="51"/>
      <c r="F1178" s="50">
        <v>-8.4045579999999998</v>
      </c>
      <c r="G1178" s="51"/>
      <c r="H1178" s="50">
        <v>-12.461061000000001</v>
      </c>
      <c r="I1178" s="51"/>
      <c r="J1178" s="50">
        <v>-13.590572999999999</v>
      </c>
      <c r="K1178" s="51"/>
      <c r="L1178" s="50">
        <v>7.1294360000000001</v>
      </c>
      <c r="M1178" s="51"/>
      <c r="N1178" s="50">
        <v>13.8451</v>
      </c>
      <c r="O1178" s="51"/>
      <c r="P1178" s="50">
        <v>18.502669000000001</v>
      </c>
      <c r="Q1178" s="51"/>
      <c r="R1178" s="50">
        <v>16.570224</v>
      </c>
      <c r="S1178" s="51"/>
      <c r="T1178" s="50">
        <v>6.932912</v>
      </c>
      <c r="U1178" s="51"/>
      <c r="V1178" s="52"/>
      <c r="W1178" s="53">
        <v>36830</v>
      </c>
      <c r="X1178" s="50">
        <v>14.719115</v>
      </c>
    </row>
    <row r="1179" spans="1:24" s="20" customFormat="1" x14ac:dyDescent="0.2">
      <c r="A1179" s="49" t="s">
        <v>210</v>
      </c>
      <c r="B1179" s="50">
        <v>-14.200179</v>
      </c>
      <c r="C1179" s="51"/>
      <c r="D1179" s="50">
        <v>-0.90734700000000001</v>
      </c>
      <c r="E1179" s="51"/>
      <c r="F1179" s="50">
        <v>-8.4176369999999991</v>
      </c>
      <c r="G1179" s="51"/>
      <c r="H1179" s="50">
        <v>-12.710251</v>
      </c>
      <c r="I1179" s="51"/>
      <c r="J1179" s="50">
        <v>-14.200179</v>
      </c>
      <c r="K1179" s="51"/>
      <c r="L1179" s="50">
        <v>6.7313499999999999</v>
      </c>
      <c r="M1179" s="51"/>
      <c r="N1179" s="50">
        <v>14.291321</v>
      </c>
      <c r="O1179" s="51"/>
      <c r="P1179" s="50">
        <v>18.580134000000001</v>
      </c>
      <c r="Q1179" s="51"/>
      <c r="R1179" s="50">
        <v>16.783791999999998</v>
      </c>
      <c r="S1179" s="51"/>
      <c r="T1179" s="50">
        <v>6.0634499999999996</v>
      </c>
      <c r="U1179" s="51"/>
      <c r="V1179" s="52">
        <v>509911767.5625</v>
      </c>
      <c r="W1179" s="53"/>
      <c r="X1179" s="50">
        <v>15.439389</v>
      </c>
    </row>
    <row r="1180" spans="1:24" s="21" customFormat="1" x14ac:dyDescent="0.2">
      <c r="A1180" s="54" t="s">
        <v>211</v>
      </c>
      <c r="B1180" s="51">
        <v>11</v>
      </c>
      <c r="C1180" s="51"/>
      <c r="D1180" s="51">
        <v>15</v>
      </c>
      <c r="E1180" s="51"/>
      <c r="F1180" s="51">
        <v>15</v>
      </c>
      <c r="G1180" s="51"/>
      <c r="H1180" s="51">
        <v>14</v>
      </c>
      <c r="I1180" s="51"/>
      <c r="J1180" s="51">
        <v>11</v>
      </c>
      <c r="K1180" s="51"/>
      <c r="L1180" s="51">
        <v>8</v>
      </c>
      <c r="M1180" s="51"/>
      <c r="N1180" s="51">
        <v>7</v>
      </c>
      <c r="O1180" s="51"/>
      <c r="P1180" s="51">
        <v>5</v>
      </c>
      <c r="Q1180" s="51"/>
      <c r="R1180" s="51">
        <v>5</v>
      </c>
      <c r="S1180" s="51"/>
      <c r="T1180" s="51">
        <v>2</v>
      </c>
      <c r="U1180" s="51"/>
      <c r="V1180" s="55">
        <v>16</v>
      </c>
      <c r="W1180" s="51"/>
      <c r="X1180" s="51">
        <v>7</v>
      </c>
    </row>
    <row r="1181" spans="1:24" x14ac:dyDescent="0.2">
      <c r="A1181" s="5"/>
      <c r="B1181" s="16"/>
      <c r="C1181" s="14"/>
      <c r="D1181" s="16"/>
      <c r="E1181" s="14"/>
      <c r="F1181" s="16"/>
      <c r="G1181" s="14"/>
      <c r="H1181" s="16"/>
      <c r="I1181" s="14"/>
      <c r="J1181" s="16"/>
      <c r="K1181" s="14"/>
      <c r="L1181" s="16"/>
      <c r="M1181" s="14"/>
      <c r="N1181" s="16"/>
      <c r="O1181" s="14"/>
      <c r="P1181" s="16"/>
      <c r="Q1181" s="14"/>
      <c r="R1181" s="16"/>
      <c r="S1181" s="14"/>
      <c r="T1181" s="16"/>
      <c r="U1181" s="14"/>
      <c r="V1181" s="10"/>
      <c r="W1181" s="13"/>
      <c r="X1181" s="16"/>
    </row>
    <row r="1182" spans="1:24" s="8" customFormat="1" x14ac:dyDescent="0.2">
      <c r="A1182" s="7" t="s">
        <v>1101</v>
      </c>
      <c r="B1182" s="17"/>
      <c r="C1182" s="19"/>
      <c r="D1182" s="17"/>
      <c r="E1182" s="19"/>
      <c r="F1182" s="17"/>
      <c r="G1182" s="19"/>
      <c r="H1182" s="17"/>
      <c r="I1182" s="19"/>
      <c r="J1182" s="17"/>
      <c r="K1182" s="19"/>
      <c r="L1182" s="17"/>
      <c r="M1182" s="19"/>
      <c r="N1182" s="17"/>
      <c r="O1182" s="19"/>
      <c r="P1182" s="17"/>
      <c r="Q1182" s="19"/>
      <c r="R1182" s="17"/>
      <c r="S1182" s="19"/>
      <c r="T1182" s="17"/>
      <c r="U1182" s="19"/>
      <c r="V1182" s="11"/>
      <c r="W1182" s="15"/>
      <c r="X1182" s="17"/>
    </row>
    <row r="1183" spans="1:24" x14ac:dyDescent="0.2">
      <c r="A1183" s="44" t="s">
        <v>1102</v>
      </c>
      <c r="B1183" s="45">
        <v>4.0428480000000002</v>
      </c>
      <c r="C1183" s="46">
        <v>1</v>
      </c>
      <c r="D1183" s="45">
        <v>2.2300599999999999</v>
      </c>
      <c r="E1183" s="46">
        <v>1</v>
      </c>
      <c r="F1183" s="45">
        <v>7.2620899999999997</v>
      </c>
      <c r="G1183" s="46">
        <v>1</v>
      </c>
      <c r="H1183" s="45">
        <v>18.032546</v>
      </c>
      <c r="I1183" s="46">
        <v>1</v>
      </c>
      <c r="J1183" s="45">
        <v>4.0428480000000002</v>
      </c>
      <c r="K1183" s="46">
        <v>1</v>
      </c>
      <c r="L1183" s="45">
        <v>10.863699</v>
      </c>
      <c r="M1183" s="46">
        <v>1</v>
      </c>
      <c r="N1183" s="45">
        <v>11.560252999999999</v>
      </c>
      <c r="O1183" s="46">
        <v>1</v>
      </c>
      <c r="P1183" s="45">
        <v>18.400666000000001</v>
      </c>
      <c r="Q1183" s="46">
        <v>1</v>
      </c>
      <c r="R1183" s="45"/>
      <c r="S1183" s="46"/>
      <c r="T1183" s="45"/>
      <c r="U1183" s="46"/>
      <c r="V1183" s="47">
        <v>105811967</v>
      </c>
      <c r="W1183" s="48">
        <v>40603</v>
      </c>
      <c r="X1183" s="45">
        <v>18.807663000000002</v>
      </c>
    </row>
    <row r="1184" spans="1:24" s="20" customFormat="1" x14ac:dyDescent="0.2">
      <c r="A1184" s="49" t="s">
        <v>210</v>
      </c>
      <c r="B1184" s="50">
        <v>4.0428480000000002</v>
      </c>
      <c r="C1184" s="51"/>
      <c r="D1184" s="50">
        <v>2.2300599999999999</v>
      </c>
      <c r="E1184" s="51"/>
      <c r="F1184" s="50">
        <v>7.2620899999999997</v>
      </c>
      <c r="G1184" s="51"/>
      <c r="H1184" s="50">
        <v>18.032546</v>
      </c>
      <c r="I1184" s="51"/>
      <c r="J1184" s="50">
        <v>4.0428480000000002</v>
      </c>
      <c r="K1184" s="51"/>
      <c r="L1184" s="50">
        <v>10.863699</v>
      </c>
      <c r="M1184" s="51"/>
      <c r="N1184" s="50">
        <v>11.560252999999999</v>
      </c>
      <c r="O1184" s="51"/>
      <c r="P1184" s="50">
        <v>18.400666000000001</v>
      </c>
      <c r="Q1184" s="51"/>
      <c r="R1184" s="50"/>
      <c r="S1184" s="51"/>
      <c r="T1184" s="50"/>
      <c r="U1184" s="51"/>
      <c r="V1184" s="52">
        <v>105811967</v>
      </c>
      <c r="W1184" s="53"/>
      <c r="X1184" s="50">
        <v>18.807663000000002</v>
      </c>
    </row>
    <row r="1185" spans="1:24" s="21" customFormat="1" x14ac:dyDescent="0.2">
      <c r="A1185" s="54" t="s">
        <v>211</v>
      </c>
      <c r="B1185" s="51">
        <v>1</v>
      </c>
      <c r="C1185" s="51"/>
      <c r="D1185" s="51">
        <v>1</v>
      </c>
      <c r="E1185" s="51"/>
      <c r="F1185" s="51">
        <v>1</v>
      </c>
      <c r="G1185" s="51"/>
      <c r="H1185" s="51">
        <v>1</v>
      </c>
      <c r="I1185" s="51"/>
      <c r="J1185" s="51">
        <v>1</v>
      </c>
      <c r="K1185" s="51"/>
      <c r="L1185" s="51">
        <v>1</v>
      </c>
      <c r="M1185" s="51"/>
      <c r="N1185" s="51">
        <v>1</v>
      </c>
      <c r="O1185" s="51"/>
      <c r="P1185" s="51">
        <v>1</v>
      </c>
      <c r="Q1185" s="51"/>
      <c r="R1185" s="51"/>
      <c r="S1185" s="51"/>
      <c r="T1185" s="51"/>
      <c r="U1185" s="51"/>
      <c r="V1185" s="55">
        <v>1</v>
      </c>
      <c r="W1185" s="51"/>
      <c r="X1185" s="51">
        <v>1</v>
      </c>
    </row>
    <row r="1186" spans="1:24" x14ac:dyDescent="0.2">
      <c r="A1186" s="5"/>
      <c r="B1186" s="16"/>
      <c r="C1186" s="14"/>
      <c r="D1186" s="16"/>
      <c r="E1186" s="14"/>
      <c r="F1186" s="16"/>
      <c r="G1186" s="14"/>
      <c r="H1186" s="16"/>
      <c r="I1186" s="14"/>
      <c r="J1186" s="16"/>
      <c r="K1186" s="14"/>
      <c r="L1186" s="16"/>
      <c r="M1186" s="14"/>
      <c r="N1186" s="16"/>
      <c r="O1186" s="14"/>
      <c r="P1186" s="16"/>
      <c r="Q1186" s="14"/>
      <c r="R1186" s="16"/>
      <c r="S1186" s="14"/>
      <c r="T1186" s="16"/>
      <c r="U1186" s="14"/>
      <c r="V1186" s="10"/>
      <c r="W1186" s="13"/>
      <c r="X1186" s="16"/>
    </row>
    <row r="1187" spans="1:24" s="8" customFormat="1" x14ac:dyDescent="0.2">
      <c r="A1187" s="7" t="s">
        <v>1103</v>
      </c>
      <c r="B1187" s="17"/>
      <c r="C1187" s="19"/>
      <c r="D1187" s="17"/>
      <c r="E1187" s="19"/>
      <c r="F1187" s="17"/>
      <c r="G1187" s="19"/>
      <c r="H1187" s="17"/>
      <c r="I1187" s="19"/>
      <c r="J1187" s="17"/>
      <c r="K1187" s="19"/>
      <c r="L1187" s="17"/>
      <c r="M1187" s="19"/>
      <c r="N1187" s="17"/>
      <c r="O1187" s="19"/>
      <c r="P1187" s="17"/>
      <c r="Q1187" s="19"/>
      <c r="R1187" s="17"/>
      <c r="S1187" s="19"/>
      <c r="T1187" s="17"/>
      <c r="U1187" s="19"/>
      <c r="V1187" s="11"/>
      <c r="W1187" s="15"/>
      <c r="X1187" s="17"/>
    </row>
    <row r="1188" spans="1:24" x14ac:dyDescent="0.2">
      <c r="A1188" s="44" t="s">
        <v>1104</v>
      </c>
      <c r="B1188" s="45">
        <v>-4.6657400000000004</v>
      </c>
      <c r="C1188" s="46">
        <v>26</v>
      </c>
      <c r="D1188" s="45">
        <v>-0.11078</v>
      </c>
      <c r="E1188" s="46">
        <v>33</v>
      </c>
      <c r="F1188" s="45">
        <v>-0.51716600000000001</v>
      </c>
      <c r="G1188" s="46">
        <v>19</v>
      </c>
      <c r="H1188" s="45">
        <v>-0.53427599999999997</v>
      </c>
      <c r="I1188" s="46">
        <v>17</v>
      </c>
      <c r="J1188" s="45">
        <v>-4.6657400000000004</v>
      </c>
      <c r="K1188" s="46">
        <v>26</v>
      </c>
      <c r="L1188" s="45"/>
      <c r="M1188" s="46"/>
      <c r="N1188" s="45"/>
      <c r="O1188" s="46"/>
      <c r="P1188" s="45"/>
      <c r="Q1188" s="46"/>
      <c r="R1188" s="45"/>
      <c r="S1188" s="46"/>
      <c r="T1188" s="45"/>
      <c r="U1188" s="46"/>
      <c r="V1188" s="47">
        <v>59152115</v>
      </c>
      <c r="W1188" s="48">
        <v>41095</v>
      </c>
      <c r="X1188" s="45"/>
    </row>
    <row r="1189" spans="1:24" x14ac:dyDescent="0.2">
      <c r="A1189" s="44" t="s">
        <v>1105</v>
      </c>
      <c r="B1189" s="45">
        <v>-5.5110760000000001</v>
      </c>
      <c r="C1189" s="46">
        <v>30</v>
      </c>
      <c r="D1189" s="45">
        <v>-3.585E-2</v>
      </c>
      <c r="E1189" s="46">
        <v>32</v>
      </c>
      <c r="F1189" s="45">
        <v>-2.0045259999999998</v>
      </c>
      <c r="G1189" s="46">
        <v>36</v>
      </c>
      <c r="H1189" s="45">
        <v>-5.774864</v>
      </c>
      <c r="I1189" s="46">
        <v>56</v>
      </c>
      <c r="J1189" s="45">
        <v>-5.5110760000000001</v>
      </c>
      <c r="K1189" s="46">
        <v>30</v>
      </c>
      <c r="L1189" s="45">
        <v>7.2768439999999996</v>
      </c>
      <c r="M1189" s="46">
        <v>12</v>
      </c>
      <c r="N1189" s="45"/>
      <c r="O1189" s="46"/>
      <c r="P1189" s="45"/>
      <c r="Q1189" s="46"/>
      <c r="R1189" s="45"/>
      <c r="S1189" s="46"/>
      <c r="T1189" s="45"/>
      <c r="U1189" s="46"/>
      <c r="V1189" s="47">
        <v>222641212</v>
      </c>
      <c r="W1189" s="48">
        <v>41641</v>
      </c>
      <c r="X1189" s="45"/>
    </row>
    <row r="1190" spans="1:24" x14ac:dyDescent="0.2">
      <c r="A1190" s="44" t="s">
        <v>1106</v>
      </c>
      <c r="B1190" s="45">
        <v>-4.7621399999999996</v>
      </c>
      <c r="C1190" s="46">
        <v>27</v>
      </c>
      <c r="D1190" s="45">
        <v>0.7077</v>
      </c>
      <c r="E1190" s="46">
        <v>14</v>
      </c>
      <c r="F1190" s="45">
        <v>-5.772113</v>
      </c>
      <c r="G1190" s="46">
        <v>63</v>
      </c>
      <c r="H1190" s="45">
        <v>0.227768</v>
      </c>
      <c r="I1190" s="46">
        <v>12</v>
      </c>
      <c r="J1190" s="45">
        <v>-4.7621399999999996</v>
      </c>
      <c r="K1190" s="46">
        <v>27</v>
      </c>
      <c r="L1190" s="45">
        <v>3.5844490000000002</v>
      </c>
      <c r="M1190" s="46">
        <v>28</v>
      </c>
      <c r="N1190" s="45">
        <v>9.4624520000000008</v>
      </c>
      <c r="O1190" s="46">
        <v>7</v>
      </c>
      <c r="P1190" s="45"/>
      <c r="Q1190" s="46"/>
      <c r="R1190" s="45"/>
      <c r="S1190" s="46"/>
      <c r="T1190" s="45"/>
      <c r="U1190" s="46"/>
      <c r="V1190" s="47">
        <v>79012427</v>
      </c>
      <c r="W1190" s="48">
        <v>41428</v>
      </c>
      <c r="X1190" s="45">
        <v>11.385287999999999</v>
      </c>
    </row>
    <row r="1191" spans="1:24" x14ac:dyDescent="0.2">
      <c r="A1191" s="44" t="s">
        <v>1107</v>
      </c>
      <c r="B1191" s="45">
        <v>-5.6493840000000004</v>
      </c>
      <c r="C1191" s="46">
        <v>31</v>
      </c>
      <c r="D1191" s="45">
        <v>-0.23499</v>
      </c>
      <c r="E1191" s="46">
        <v>39</v>
      </c>
      <c r="F1191" s="45">
        <v>2.7884410000000002</v>
      </c>
      <c r="G1191" s="46">
        <v>4</v>
      </c>
      <c r="H1191" s="45">
        <v>-0.41743599999999997</v>
      </c>
      <c r="I1191" s="46">
        <v>15</v>
      </c>
      <c r="J1191" s="45">
        <v>-5.6493840000000004</v>
      </c>
      <c r="K1191" s="46">
        <v>31</v>
      </c>
      <c r="L1191" s="45">
        <v>12.158232</v>
      </c>
      <c r="M1191" s="46">
        <v>2</v>
      </c>
      <c r="N1191" s="45">
        <v>11.244209</v>
      </c>
      <c r="O1191" s="46">
        <v>5</v>
      </c>
      <c r="P1191" s="45"/>
      <c r="Q1191" s="46"/>
      <c r="R1191" s="45"/>
      <c r="S1191" s="46"/>
      <c r="T1191" s="45"/>
      <c r="U1191" s="46"/>
      <c r="V1191" s="47">
        <v>437421022</v>
      </c>
      <c r="W1191" s="48">
        <v>41408</v>
      </c>
      <c r="X1191" s="45">
        <v>13.372669</v>
      </c>
    </row>
    <row r="1192" spans="1:24" x14ac:dyDescent="0.2">
      <c r="A1192" s="44" t="s">
        <v>1108</v>
      </c>
      <c r="B1192" s="45">
        <v>-9.0146949999999997</v>
      </c>
      <c r="C1192" s="46">
        <v>40</v>
      </c>
      <c r="D1192" s="45">
        <v>-1.21974</v>
      </c>
      <c r="E1192" s="46">
        <v>57</v>
      </c>
      <c r="F1192" s="45">
        <v>-3.661708</v>
      </c>
      <c r="G1192" s="46">
        <v>53</v>
      </c>
      <c r="H1192" s="45">
        <v>-3.9551449999999999</v>
      </c>
      <c r="I1192" s="46">
        <v>47</v>
      </c>
      <c r="J1192" s="45">
        <v>-9.0146949999999997</v>
      </c>
      <c r="K1192" s="46">
        <v>40</v>
      </c>
      <c r="L1192" s="45"/>
      <c r="M1192" s="46"/>
      <c r="N1192" s="45"/>
      <c r="O1192" s="46"/>
      <c r="P1192" s="45"/>
      <c r="Q1192" s="46"/>
      <c r="R1192" s="45"/>
      <c r="S1192" s="46"/>
      <c r="T1192" s="45"/>
      <c r="U1192" s="46"/>
      <c r="V1192" s="47">
        <v>80599069</v>
      </c>
      <c r="W1192" s="48">
        <v>42046</v>
      </c>
      <c r="X1192" s="45"/>
    </row>
    <row r="1193" spans="1:24" x14ac:dyDescent="0.2">
      <c r="A1193" s="44" t="s">
        <v>1109</v>
      </c>
      <c r="B1193" s="45">
        <v>46.705402999999997</v>
      </c>
      <c r="C1193" s="46">
        <v>1</v>
      </c>
      <c r="D1193" s="45">
        <v>0.80630000000000002</v>
      </c>
      <c r="E1193" s="46">
        <v>11</v>
      </c>
      <c r="F1193" s="45">
        <v>2.8231380000000001</v>
      </c>
      <c r="G1193" s="46">
        <v>3</v>
      </c>
      <c r="H1193" s="45">
        <v>8.7802150000000001</v>
      </c>
      <c r="I1193" s="46">
        <v>3</v>
      </c>
      <c r="J1193" s="45">
        <v>46.705402999999997</v>
      </c>
      <c r="K1193" s="46">
        <v>1</v>
      </c>
      <c r="L1193" s="45"/>
      <c r="M1193" s="46"/>
      <c r="N1193" s="45"/>
      <c r="O1193" s="46"/>
      <c r="P1193" s="45"/>
      <c r="Q1193" s="46"/>
      <c r="R1193" s="45"/>
      <c r="S1193" s="46"/>
      <c r="T1193" s="45"/>
      <c r="U1193" s="46"/>
      <c r="V1193" s="47">
        <v>53342852</v>
      </c>
      <c r="W1193" s="48">
        <v>42129</v>
      </c>
      <c r="X1193" s="45"/>
    </row>
    <row r="1194" spans="1:24" x14ac:dyDescent="0.2">
      <c r="A1194" s="44" t="s">
        <v>1110</v>
      </c>
      <c r="B1194" s="45">
        <v>-13.692531000000001</v>
      </c>
      <c r="C1194" s="46">
        <v>49</v>
      </c>
      <c r="D1194" s="45">
        <v>-0.79342999999999997</v>
      </c>
      <c r="E1194" s="46">
        <v>49</v>
      </c>
      <c r="F1194" s="45">
        <v>-6.8122290000000003</v>
      </c>
      <c r="G1194" s="46">
        <v>64</v>
      </c>
      <c r="H1194" s="45">
        <v>-8.3885470000000009</v>
      </c>
      <c r="I1194" s="46">
        <v>59</v>
      </c>
      <c r="J1194" s="45">
        <v>-13.692531000000001</v>
      </c>
      <c r="K1194" s="46">
        <v>49</v>
      </c>
      <c r="L1194" s="45">
        <v>0.84631800000000001</v>
      </c>
      <c r="M1194" s="46">
        <v>33</v>
      </c>
      <c r="N1194" s="45">
        <v>3.4613320000000001</v>
      </c>
      <c r="O1194" s="46">
        <v>26</v>
      </c>
      <c r="P1194" s="45"/>
      <c r="Q1194" s="46"/>
      <c r="R1194" s="45"/>
      <c r="S1194" s="46"/>
      <c r="T1194" s="45"/>
      <c r="U1194" s="46"/>
      <c r="V1194" s="47">
        <v>142156712</v>
      </c>
      <c r="W1194" s="48">
        <v>41276</v>
      </c>
      <c r="X1194" s="45">
        <v>9.3308949999999999</v>
      </c>
    </row>
    <row r="1195" spans="1:24" x14ac:dyDescent="0.2">
      <c r="A1195" s="44" t="s">
        <v>1111</v>
      </c>
      <c r="B1195" s="45"/>
      <c r="C1195" s="46"/>
      <c r="D1195" s="45">
        <v>-1.5346299999999999</v>
      </c>
      <c r="E1195" s="46">
        <v>62</v>
      </c>
      <c r="F1195" s="45">
        <v>-4.8225540000000002</v>
      </c>
      <c r="G1195" s="46">
        <v>59</v>
      </c>
      <c r="H1195" s="45">
        <v>-4.8254229999999998</v>
      </c>
      <c r="I1195" s="46">
        <v>52</v>
      </c>
      <c r="J1195" s="45"/>
      <c r="K1195" s="46"/>
      <c r="L1195" s="45"/>
      <c r="M1195" s="46"/>
      <c r="N1195" s="45"/>
      <c r="O1195" s="46"/>
      <c r="P1195" s="45"/>
      <c r="Q1195" s="46"/>
      <c r="R1195" s="45"/>
      <c r="S1195" s="46"/>
      <c r="T1195" s="45"/>
      <c r="U1195" s="46"/>
      <c r="V1195" s="47">
        <v>549424701</v>
      </c>
      <c r="W1195" s="48">
        <v>42415</v>
      </c>
      <c r="X1195" s="45"/>
    </row>
    <row r="1196" spans="1:24" x14ac:dyDescent="0.2">
      <c r="A1196" s="44" t="s">
        <v>1112</v>
      </c>
      <c r="B1196" s="45">
        <v>-3.2511830000000002</v>
      </c>
      <c r="C1196" s="46">
        <v>19</v>
      </c>
      <c r="D1196" s="45">
        <v>0.73494000000000004</v>
      </c>
      <c r="E1196" s="46">
        <v>13</v>
      </c>
      <c r="F1196" s="45">
        <v>0.85197699999999998</v>
      </c>
      <c r="G1196" s="46">
        <v>9</v>
      </c>
      <c r="H1196" s="45">
        <v>0.84090900000000002</v>
      </c>
      <c r="I1196" s="46">
        <v>9</v>
      </c>
      <c r="J1196" s="45">
        <v>-3.2511830000000002</v>
      </c>
      <c r="K1196" s="46">
        <v>19</v>
      </c>
      <c r="L1196" s="45"/>
      <c r="M1196" s="46"/>
      <c r="N1196" s="45"/>
      <c r="O1196" s="46"/>
      <c r="P1196" s="45"/>
      <c r="Q1196" s="46"/>
      <c r="R1196" s="45"/>
      <c r="S1196" s="46"/>
      <c r="T1196" s="45"/>
      <c r="U1196" s="46"/>
      <c r="V1196" s="47">
        <v>496058875</v>
      </c>
      <c r="W1196" s="48">
        <v>42314</v>
      </c>
      <c r="X1196" s="45"/>
    </row>
    <row r="1197" spans="1:24" x14ac:dyDescent="0.2">
      <c r="A1197" s="44" t="s">
        <v>1113</v>
      </c>
      <c r="B1197" s="45">
        <v>-5.8711909999999996</v>
      </c>
      <c r="C1197" s="46">
        <v>32</v>
      </c>
      <c r="D1197" s="45">
        <v>-0.40949000000000002</v>
      </c>
      <c r="E1197" s="46">
        <v>43</v>
      </c>
      <c r="F1197" s="45">
        <v>-1.8577760000000001</v>
      </c>
      <c r="G1197" s="46">
        <v>35</v>
      </c>
      <c r="H1197" s="45">
        <v>-1.9025890000000001</v>
      </c>
      <c r="I1197" s="46">
        <v>30</v>
      </c>
      <c r="J1197" s="45">
        <v>-5.8711909999999996</v>
      </c>
      <c r="K1197" s="46">
        <v>32</v>
      </c>
      <c r="L1197" s="45">
        <v>4.9847830000000002</v>
      </c>
      <c r="M1197" s="46">
        <v>18</v>
      </c>
      <c r="N1197" s="45">
        <v>6.4627790000000003</v>
      </c>
      <c r="O1197" s="46">
        <v>21</v>
      </c>
      <c r="P1197" s="45"/>
      <c r="Q1197" s="46"/>
      <c r="R1197" s="45"/>
      <c r="S1197" s="46"/>
      <c r="T1197" s="45"/>
      <c r="U1197" s="46"/>
      <c r="V1197" s="47">
        <v>208971066</v>
      </c>
      <c r="W1197" s="48">
        <v>41522</v>
      </c>
      <c r="X1197" s="45">
        <v>9.9766519999999996</v>
      </c>
    </row>
    <row r="1198" spans="1:24" x14ac:dyDescent="0.2">
      <c r="A1198" s="44" t="s">
        <v>1114</v>
      </c>
      <c r="B1198" s="45">
        <v>9.881119</v>
      </c>
      <c r="C1198" s="46">
        <v>4</v>
      </c>
      <c r="D1198" s="45">
        <v>2.3031799999999998</v>
      </c>
      <c r="E1198" s="46">
        <v>1</v>
      </c>
      <c r="F1198" s="45">
        <v>14.718069</v>
      </c>
      <c r="G1198" s="46">
        <v>1</v>
      </c>
      <c r="H1198" s="45">
        <v>19.552161000000002</v>
      </c>
      <c r="I1198" s="46">
        <v>1</v>
      </c>
      <c r="J1198" s="45">
        <v>9.881119</v>
      </c>
      <c r="K1198" s="46">
        <v>4</v>
      </c>
      <c r="L1198" s="45">
        <v>12.804795</v>
      </c>
      <c r="M1198" s="46">
        <v>1</v>
      </c>
      <c r="N1198" s="45">
        <v>11.314940999999999</v>
      </c>
      <c r="O1198" s="46">
        <v>4</v>
      </c>
      <c r="P1198" s="45"/>
      <c r="Q1198" s="46"/>
      <c r="R1198" s="45"/>
      <c r="S1198" s="46"/>
      <c r="T1198" s="45"/>
      <c r="U1198" s="46"/>
      <c r="V1198" s="47">
        <v>463627628</v>
      </c>
      <c r="W1198" s="48">
        <v>41488</v>
      </c>
      <c r="X1198" s="45">
        <v>19.342303999999999</v>
      </c>
    </row>
    <row r="1199" spans="1:24" x14ac:dyDescent="0.2">
      <c r="A1199" s="44" t="s">
        <v>1115</v>
      </c>
      <c r="B1199" s="45">
        <v>-9.5070449999999997</v>
      </c>
      <c r="C1199" s="46">
        <v>42</v>
      </c>
      <c r="D1199" s="45">
        <v>-1.12602</v>
      </c>
      <c r="E1199" s="46">
        <v>53</v>
      </c>
      <c r="F1199" s="45">
        <v>-3.806826</v>
      </c>
      <c r="G1199" s="46">
        <v>54</v>
      </c>
      <c r="H1199" s="45">
        <v>-4.7545960000000003</v>
      </c>
      <c r="I1199" s="46">
        <v>51</v>
      </c>
      <c r="J1199" s="45">
        <v>-9.5070449999999997</v>
      </c>
      <c r="K1199" s="46">
        <v>42</v>
      </c>
      <c r="L1199" s="45"/>
      <c r="M1199" s="46"/>
      <c r="N1199" s="45"/>
      <c r="O1199" s="46"/>
      <c r="P1199" s="45"/>
      <c r="Q1199" s="46"/>
      <c r="R1199" s="45"/>
      <c r="S1199" s="46"/>
      <c r="T1199" s="45"/>
      <c r="U1199" s="46"/>
      <c r="V1199" s="47">
        <v>59400891</v>
      </c>
      <c r="W1199" s="48">
        <v>42053</v>
      </c>
      <c r="X1199" s="45"/>
    </row>
    <row r="1200" spans="1:24" x14ac:dyDescent="0.2">
      <c r="A1200" s="44" t="s">
        <v>1116</v>
      </c>
      <c r="B1200" s="45">
        <v>-2.0467949999999999</v>
      </c>
      <c r="C1200" s="46">
        <v>15</v>
      </c>
      <c r="D1200" s="45">
        <v>0.92386000000000001</v>
      </c>
      <c r="E1200" s="46">
        <v>6</v>
      </c>
      <c r="F1200" s="45">
        <v>-1.8191729999999999</v>
      </c>
      <c r="G1200" s="46">
        <v>34</v>
      </c>
      <c r="H1200" s="45">
        <v>-2.3052790000000001</v>
      </c>
      <c r="I1200" s="46">
        <v>34</v>
      </c>
      <c r="J1200" s="45">
        <v>-2.0467949999999999</v>
      </c>
      <c r="K1200" s="46">
        <v>15</v>
      </c>
      <c r="L1200" s="45">
        <v>3.8604189999999998</v>
      </c>
      <c r="M1200" s="46">
        <v>26</v>
      </c>
      <c r="N1200" s="45">
        <v>5.5977610000000002</v>
      </c>
      <c r="O1200" s="46">
        <v>24</v>
      </c>
      <c r="P1200" s="45">
        <v>12.252946</v>
      </c>
      <c r="Q1200" s="46">
        <v>13</v>
      </c>
      <c r="R1200" s="45">
        <v>9.9030090000000008</v>
      </c>
      <c r="S1200" s="46">
        <v>12</v>
      </c>
      <c r="T1200" s="45"/>
      <c r="U1200" s="46"/>
      <c r="V1200" s="47">
        <v>355768103</v>
      </c>
      <c r="W1200" s="48">
        <v>39357</v>
      </c>
      <c r="X1200" s="45">
        <v>6.7246930000000003</v>
      </c>
    </row>
    <row r="1201" spans="1:24" x14ac:dyDescent="0.2">
      <c r="A1201" s="44" t="s">
        <v>1117</v>
      </c>
      <c r="B1201" s="45">
        <v>-10.261326</v>
      </c>
      <c r="C1201" s="46">
        <v>43</v>
      </c>
      <c r="D1201" s="45">
        <v>-1.15984</v>
      </c>
      <c r="E1201" s="46">
        <v>54</v>
      </c>
      <c r="F1201" s="45">
        <v>-4.6646359999999998</v>
      </c>
      <c r="G1201" s="46">
        <v>58</v>
      </c>
      <c r="H1201" s="45">
        <v>-5.0280339999999999</v>
      </c>
      <c r="I1201" s="46">
        <v>53</v>
      </c>
      <c r="J1201" s="45">
        <v>-10.261326</v>
      </c>
      <c r="K1201" s="46">
        <v>43</v>
      </c>
      <c r="L1201" s="45"/>
      <c r="M1201" s="46"/>
      <c r="N1201" s="45"/>
      <c r="O1201" s="46"/>
      <c r="P1201" s="45"/>
      <c r="Q1201" s="46"/>
      <c r="R1201" s="45"/>
      <c r="S1201" s="46"/>
      <c r="T1201" s="45"/>
      <c r="U1201" s="46"/>
      <c r="V1201" s="47">
        <v>177881460</v>
      </c>
      <c r="W1201" s="48">
        <v>39118</v>
      </c>
      <c r="X1201" s="45"/>
    </row>
    <row r="1202" spans="1:24" x14ac:dyDescent="0.2">
      <c r="A1202" s="44" t="s">
        <v>1118</v>
      </c>
      <c r="B1202" s="45">
        <v>-17.816206999999999</v>
      </c>
      <c r="C1202" s="46">
        <v>51</v>
      </c>
      <c r="D1202" s="45">
        <v>-1.6798900000000001</v>
      </c>
      <c r="E1202" s="46">
        <v>65</v>
      </c>
      <c r="F1202" s="45">
        <v>-2.4343409999999999</v>
      </c>
      <c r="G1202" s="46">
        <v>43</v>
      </c>
      <c r="H1202" s="45">
        <v>-4.4080680000000001</v>
      </c>
      <c r="I1202" s="46">
        <v>49</v>
      </c>
      <c r="J1202" s="45">
        <v>-17.816206999999999</v>
      </c>
      <c r="K1202" s="46">
        <v>51</v>
      </c>
      <c r="L1202" s="45">
        <v>3.57606</v>
      </c>
      <c r="M1202" s="46">
        <v>29</v>
      </c>
      <c r="N1202" s="45">
        <v>-1.4034899999999999</v>
      </c>
      <c r="O1202" s="46">
        <v>29</v>
      </c>
      <c r="P1202" s="45">
        <v>8.3757129999999993</v>
      </c>
      <c r="Q1202" s="46">
        <v>17</v>
      </c>
      <c r="R1202" s="45">
        <v>8.6175800000000002</v>
      </c>
      <c r="S1202" s="46">
        <v>15</v>
      </c>
      <c r="T1202" s="45"/>
      <c r="U1202" s="46"/>
      <c r="V1202" s="47">
        <v>192581346</v>
      </c>
      <c r="W1202" s="48">
        <v>39510</v>
      </c>
      <c r="X1202" s="45">
        <v>13.798626000000001</v>
      </c>
    </row>
    <row r="1203" spans="1:24" x14ac:dyDescent="0.2">
      <c r="A1203" s="44" t="s">
        <v>1119</v>
      </c>
      <c r="B1203" s="45">
        <v>-7.7581020000000001</v>
      </c>
      <c r="C1203" s="46">
        <v>35</v>
      </c>
      <c r="D1203" s="45">
        <v>-0.17876</v>
      </c>
      <c r="E1203" s="46">
        <v>38</v>
      </c>
      <c r="F1203" s="45">
        <v>-2.7550000000000002E-2</v>
      </c>
      <c r="G1203" s="46">
        <v>14</v>
      </c>
      <c r="H1203" s="45">
        <v>-2.0640969999999998</v>
      </c>
      <c r="I1203" s="46">
        <v>31</v>
      </c>
      <c r="J1203" s="45">
        <v>-7.7581020000000001</v>
      </c>
      <c r="K1203" s="46">
        <v>35</v>
      </c>
      <c r="L1203" s="45">
        <v>9.0714400000000008</v>
      </c>
      <c r="M1203" s="46">
        <v>7</v>
      </c>
      <c r="N1203" s="45">
        <v>8.5322600000000008</v>
      </c>
      <c r="O1203" s="46">
        <v>9</v>
      </c>
      <c r="P1203" s="45"/>
      <c r="Q1203" s="46"/>
      <c r="R1203" s="45"/>
      <c r="S1203" s="46"/>
      <c r="T1203" s="45"/>
      <c r="U1203" s="46"/>
      <c r="V1203" s="47">
        <v>299735720</v>
      </c>
      <c r="W1203" s="48">
        <v>41443</v>
      </c>
      <c r="X1203" s="45">
        <v>11.559632000000001</v>
      </c>
    </row>
    <row r="1204" spans="1:24" x14ac:dyDescent="0.2">
      <c r="A1204" s="44" t="s">
        <v>1120</v>
      </c>
      <c r="B1204" s="45">
        <v>0.77110599999999996</v>
      </c>
      <c r="C1204" s="46">
        <v>7</v>
      </c>
      <c r="D1204" s="45">
        <v>0.44402000000000003</v>
      </c>
      <c r="E1204" s="46">
        <v>19</v>
      </c>
      <c r="F1204" s="45">
        <v>-0.99727399999999999</v>
      </c>
      <c r="G1204" s="46">
        <v>26</v>
      </c>
      <c r="H1204" s="45">
        <v>0.81093700000000002</v>
      </c>
      <c r="I1204" s="46">
        <v>10</v>
      </c>
      <c r="J1204" s="45">
        <v>0.77110599999999996</v>
      </c>
      <c r="K1204" s="46">
        <v>7</v>
      </c>
      <c r="L1204" s="45">
        <v>6.7504210000000002</v>
      </c>
      <c r="M1204" s="46">
        <v>14</v>
      </c>
      <c r="N1204" s="45">
        <v>7.9883800000000003</v>
      </c>
      <c r="O1204" s="46">
        <v>12</v>
      </c>
      <c r="P1204" s="45"/>
      <c r="Q1204" s="46"/>
      <c r="R1204" s="45"/>
      <c r="S1204" s="46"/>
      <c r="T1204" s="45"/>
      <c r="U1204" s="46"/>
      <c r="V1204" s="47">
        <v>365413162</v>
      </c>
      <c r="W1204" s="48">
        <v>41443</v>
      </c>
      <c r="X1204" s="45">
        <v>6.7154170000000004</v>
      </c>
    </row>
    <row r="1205" spans="1:24" x14ac:dyDescent="0.2">
      <c r="A1205" s="44" t="s">
        <v>1121</v>
      </c>
      <c r="B1205" s="45">
        <v>5.0422370000000001</v>
      </c>
      <c r="C1205" s="46">
        <v>5</v>
      </c>
      <c r="D1205" s="45">
        <v>0.61534999999999995</v>
      </c>
      <c r="E1205" s="46">
        <v>15</v>
      </c>
      <c r="F1205" s="45">
        <v>-1.748901</v>
      </c>
      <c r="G1205" s="46">
        <v>31</v>
      </c>
      <c r="H1205" s="45">
        <v>1.5526679999999999</v>
      </c>
      <c r="I1205" s="46">
        <v>7</v>
      </c>
      <c r="J1205" s="45">
        <v>5.0422370000000001</v>
      </c>
      <c r="K1205" s="46">
        <v>5</v>
      </c>
      <c r="L1205" s="45">
        <v>5.4938140000000004</v>
      </c>
      <c r="M1205" s="46">
        <v>16</v>
      </c>
      <c r="N1205" s="45">
        <v>6.620889</v>
      </c>
      <c r="O1205" s="46">
        <v>19</v>
      </c>
      <c r="P1205" s="45">
        <v>13.607105000000001</v>
      </c>
      <c r="Q1205" s="46">
        <v>9</v>
      </c>
      <c r="R1205" s="45">
        <v>13.311082000000001</v>
      </c>
      <c r="S1205" s="46">
        <v>6</v>
      </c>
      <c r="T1205" s="45">
        <v>11.808961</v>
      </c>
      <c r="U1205" s="46">
        <v>3</v>
      </c>
      <c r="V1205" s="47">
        <v>5023159939</v>
      </c>
      <c r="W1205" s="48">
        <v>37074</v>
      </c>
      <c r="X1205" s="45">
        <v>7.4682300000000001</v>
      </c>
    </row>
    <row r="1206" spans="1:24" x14ac:dyDescent="0.2">
      <c r="A1206" s="44" t="s">
        <v>1122</v>
      </c>
      <c r="B1206" s="45">
        <v>-3.542462</v>
      </c>
      <c r="C1206" s="46">
        <v>21</v>
      </c>
      <c r="D1206" s="45">
        <v>-2.7065600000000001</v>
      </c>
      <c r="E1206" s="46">
        <v>67</v>
      </c>
      <c r="F1206" s="45">
        <v>-3.574233</v>
      </c>
      <c r="G1206" s="46">
        <v>52</v>
      </c>
      <c r="H1206" s="45">
        <v>-0.47700500000000001</v>
      </c>
      <c r="I1206" s="46">
        <v>16</v>
      </c>
      <c r="J1206" s="45">
        <v>-3.542462</v>
      </c>
      <c r="K1206" s="46">
        <v>21</v>
      </c>
      <c r="L1206" s="45">
        <v>7.4734150000000001</v>
      </c>
      <c r="M1206" s="46">
        <v>9</v>
      </c>
      <c r="N1206" s="45">
        <v>7.8887119999999999</v>
      </c>
      <c r="O1206" s="46">
        <v>13</v>
      </c>
      <c r="P1206" s="45">
        <v>18.384105000000002</v>
      </c>
      <c r="Q1206" s="46">
        <v>2</v>
      </c>
      <c r="R1206" s="45">
        <v>15.356334</v>
      </c>
      <c r="S1206" s="46">
        <v>2</v>
      </c>
      <c r="T1206" s="45">
        <v>10.272702000000001</v>
      </c>
      <c r="U1206" s="46">
        <v>5</v>
      </c>
      <c r="V1206" s="47">
        <v>5451263951</v>
      </c>
      <c r="W1206" s="48">
        <v>36234</v>
      </c>
      <c r="X1206" s="45">
        <v>13.541810999999999</v>
      </c>
    </row>
    <row r="1207" spans="1:24" x14ac:dyDescent="0.2">
      <c r="A1207" s="44" t="s">
        <v>1123</v>
      </c>
      <c r="B1207" s="45">
        <v>-4.8250630000000001</v>
      </c>
      <c r="C1207" s="46">
        <v>28</v>
      </c>
      <c r="D1207" s="45">
        <v>-0.42154999999999998</v>
      </c>
      <c r="E1207" s="46">
        <v>44</v>
      </c>
      <c r="F1207" s="45">
        <v>-1.4249339999999999</v>
      </c>
      <c r="G1207" s="46">
        <v>29</v>
      </c>
      <c r="H1207" s="45">
        <v>-1.434966</v>
      </c>
      <c r="I1207" s="46">
        <v>26</v>
      </c>
      <c r="J1207" s="45">
        <v>-4.8250630000000001</v>
      </c>
      <c r="K1207" s="46">
        <v>28</v>
      </c>
      <c r="L1207" s="45"/>
      <c r="M1207" s="46"/>
      <c r="N1207" s="45"/>
      <c r="O1207" s="46"/>
      <c r="P1207" s="45"/>
      <c r="Q1207" s="46"/>
      <c r="R1207" s="45"/>
      <c r="S1207" s="46"/>
      <c r="T1207" s="45"/>
      <c r="U1207" s="46"/>
      <c r="V1207" s="47">
        <v>55724189</v>
      </c>
      <c r="W1207" s="48">
        <v>42310</v>
      </c>
      <c r="X1207" s="45"/>
    </row>
    <row r="1208" spans="1:24" x14ac:dyDescent="0.2">
      <c r="A1208" s="44" t="s">
        <v>1124</v>
      </c>
      <c r="B1208" s="45">
        <v>-2.4542380000000001</v>
      </c>
      <c r="C1208" s="46">
        <v>16</v>
      </c>
      <c r="D1208" s="45">
        <v>1.18049</v>
      </c>
      <c r="E1208" s="46">
        <v>5</v>
      </c>
      <c r="F1208" s="45">
        <v>-2.132679</v>
      </c>
      <c r="G1208" s="46">
        <v>38</v>
      </c>
      <c r="H1208" s="45">
        <v>-3.6702629999999998</v>
      </c>
      <c r="I1208" s="46">
        <v>41</v>
      </c>
      <c r="J1208" s="45">
        <v>-2.4542380000000001</v>
      </c>
      <c r="K1208" s="46">
        <v>16</v>
      </c>
      <c r="L1208" s="45"/>
      <c r="M1208" s="46"/>
      <c r="N1208" s="45"/>
      <c r="O1208" s="46"/>
      <c r="P1208" s="45"/>
      <c r="Q1208" s="46"/>
      <c r="R1208" s="45"/>
      <c r="S1208" s="46"/>
      <c r="T1208" s="45"/>
      <c r="U1208" s="46"/>
      <c r="V1208" s="47">
        <v>148518404</v>
      </c>
      <c r="W1208" s="48">
        <v>42187</v>
      </c>
      <c r="X1208" s="45"/>
    </row>
    <row r="1209" spans="1:24" x14ac:dyDescent="0.2">
      <c r="A1209" s="44" t="s">
        <v>1125</v>
      </c>
      <c r="B1209" s="45">
        <v>-10.460653000000001</v>
      </c>
      <c r="C1209" s="46">
        <v>45</v>
      </c>
      <c r="D1209" s="45">
        <v>-0.66785000000000005</v>
      </c>
      <c r="E1209" s="46">
        <v>46</v>
      </c>
      <c r="F1209" s="45">
        <v>-0.60561100000000001</v>
      </c>
      <c r="G1209" s="46">
        <v>20</v>
      </c>
      <c r="H1209" s="45">
        <v>-2.3404099999999999</v>
      </c>
      <c r="I1209" s="46">
        <v>36</v>
      </c>
      <c r="J1209" s="45">
        <v>-10.460653000000001</v>
      </c>
      <c r="K1209" s="46">
        <v>45</v>
      </c>
      <c r="L1209" s="45"/>
      <c r="M1209" s="46"/>
      <c r="N1209" s="45"/>
      <c r="O1209" s="46"/>
      <c r="P1209" s="45"/>
      <c r="Q1209" s="46"/>
      <c r="R1209" s="45"/>
      <c r="S1209" s="46"/>
      <c r="T1209" s="45"/>
      <c r="U1209" s="46"/>
      <c r="V1209" s="47">
        <v>846223263</v>
      </c>
      <c r="W1209" s="48">
        <v>42144</v>
      </c>
      <c r="X1209" s="45"/>
    </row>
    <row r="1210" spans="1:24" x14ac:dyDescent="0.2">
      <c r="A1210" s="44" t="s">
        <v>1126</v>
      </c>
      <c r="B1210" s="45">
        <v>-0.42453200000000002</v>
      </c>
      <c r="C1210" s="46">
        <v>9</v>
      </c>
      <c r="D1210" s="45">
        <v>0.52005000000000001</v>
      </c>
      <c r="E1210" s="46">
        <v>17</v>
      </c>
      <c r="F1210" s="45">
        <v>0.29270099999999999</v>
      </c>
      <c r="G1210" s="46">
        <v>12</v>
      </c>
      <c r="H1210" s="45">
        <v>1.535447</v>
      </c>
      <c r="I1210" s="46">
        <v>8</v>
      </c>
      <c r="J1210" s="45">
        <v>-0.42453200000000002</v>
      </c>
      <c r="K1210" s="46">
        <v>9</v>
      </c>
      <c r="L1210" s="45">
        <v>6.8750309999999999</v>
      </c>
      <c r="M1210" s="46">
        <v>13</v>
      </c>
      <c r="N1210" s="45">
        <v>7.5626090000000001</v>
      </c>
      <c r="O1210" s="46">
        <v>15</v>
      </c>
      <c r="P1210" s="45">
        <v>14.609038</v>
      </c>
      <c r="Q1210" s="46">
        <v>7</v>
      </c>
      <c r="R1210" s="45">
        <v>13.236207</v>
      </c>
      <c r="S1210" s="46">
        <v>7</v>
      </c>
      <c r="T1210" s="45">
        <v>11.906953</v>
      </c>
      <c r="U1210" s="46">
        <v>2</v>
      </c>
      <c r="V1210" s="47">
        <v>159326194</v>
      </c>
      <c r="W1210" s="48">
        <v>38992</v>
      </c>
      <c r="X1210" s="45">
        <v>10.567901000000001</v>
      </c>
    </row>
    <row r="1211" spans="1:24" x14ac:dyDescent="0.2">
      <c r="A1211" s="44" t="s">
        <v>1127</v>
      </c>
      <c r="B1211" s="45"/>
      <c r="C1211" s="46"/>
      <c r="D1211" s="45">
        <v>-1.60517</v>
      </c>
      <c r="E1211" s="46">
        <v>63</v>
      </c>
      <c r="F1211" s="45"/>
      <c r="G1211" s="46"/>
      <c r="H1211" s="45"/>
      <c r="I1211" s="46"/>
      <c r="J1211" s="45"/>
      <c r="K1211" s="46"/>
      <c r="L1211" s="45"/>
      <c r="M1211" s="46"/>
      <c r="N1211" s="45"/>
      <c r="O1211" s="46"/>
      <c r="P1211" s="45"/>
      <c r="Q1211" s="46"/>
      <c r="R1211" s="45"/>
      <c r="S1211" s="46"/>
      <c r="T1211" s="45"/>
      <c r="U1211" s="46"/>
      <c r="V1211" s="47">
        <v>63273076</v>
      </c>
      <c r="W1211" s="48">
        <v>42689</v>
      </c>
      <c r="X1211" s="45"/>
    </row>
    <row r="1212" spans="1:24" x14ac:dyDescent="0.2">
      <c r="A1212" s="44" t="s">
        <v>1128</v>
      </c>
      <c r="B1212" s="45">
        <v>-18.224589000000002</v>
      </c>
      <c r="C1212" s="46">
        <v>52</v>
      </c>
      <c r="D1212" s="45">
        <v>-1.8049599999999999</v>
      </c>
      <c r="E1212" s="46">
        <v>66</v>
      </c>
      <c r="F1212" s="45">
        <v>-2.173397</v>
      </c>
      <c r="G1212" s="46">
        <v>40</v>
      </c>
      <c r="H1212" s="45">
        <v>-3.6388280000000002</v>
      </c>
      <c r="I1212" s="46">
        <v>40</v>
      </c>
      <c r="J1212" s="45">
        <v>-18.224589000000002</v>
      </c>
      <c r="K1212" s="46">
        <v>52</v>
      </c>
      <c r="L1212" s="45">
        <v>3.5610010000000001</v>
      </c>
      <c r="M1212" s="46">
        <v>30</v>
      </c>
      <c r="N1212" s="45">
        <v>8.1831309999999995</v>
      </c>
      <c r="O1212" s="46">
        <v>11</v>
      </c>
      <c r="P1212" s="45">
        <v>13.429130000000001</v>
      </c>
      <c r="Q1212" s="46">
        <v>10</v>
      </c>
      <c r="R1212" s="45">
        <v>10.495131000000001</v>
      </c>
      <c r="S1212" s="46">
        <v>10</v>
      </c>
      <c r="T1212" s="45">
        <v>7.303299</v>
      </c>
      <c r="U1212" s="46">
        <v>7</v>
      </c>
      <c r="V1212" s="47">
        <v>390893995</v>
      </c>
      <c r="W1212" s="48">
        <v>37169</v>
      </c>
      <c r="X1212" s="45">
        <v>16.402529999999999</v>
      </c>
    </row>
    <row r="1213" spans="1:24" x14ac:dyDescent="0.2">
      <c r="A1213" s="44" t="s">
        <v>1129</v>
      </c>
      <c r="B1213" s="45">
        <v>-14.223576</v>
      </c>
      <c r="C1213" s="46">
        <v>50</v>
      </c>
      <c r="D1213" s="45">
        <v>-0.74109000000000003</v>
      </c>
      <c r="E1213" s="46">
        <v>47</v>
      </c>
      <c r="F1213" s="45">
        <v>2.1815669999999998</v>
      </c>
      <c r="G1213" s="46">
        <v>7</v>
      </c>
      <c r="H1213" s="45">
        <v>-0.224882</v>
      </c>
      <c r="I1213" s="46">
        <v>14</v>
      </c>
      <c r="J1213" s="45">
        <v>-14.223576</v>
      </c>
      <c r="K1213" s="46">
        <v>50</v>
      </c>
      <c r="L1213" s="45">
        <v>8.7376909999999999</v>
      </c>
      <c r="M1213" s="46">
        <v>8</v>
      </c>
      <c r="N1213" s="45">
        <v>11.728113</v>
      </c>
      <c r="O1213" s="46">
        <v>1</v>
      </c>
      <c r="P1213" s="45">
        <v>17.363949000000002</v>
      </c>
      <c r="Q1213" s="46">
        <v>4</v>
      </c>
      <c r="R1213" s="45">
        <v>13.420070000000001</v>
      </c>
      <c r="S1213" s="46">
        <v>5</v>
      </c>
      <c r="T1213" s="45">
        <v>12.131945</v>
      </c>
      <c r="U1213" s="46">
        <v>1</v>
      </c>
      <c r="V1213" s="47">
        <v>246550377</v>
      </c>
      <c r="W1213" s="48">
        <v>37713</v>
      </c>
      <c r="X1213" s="45">
        <v>15.899151</v>
      </c>
    </row>
    <row r="1214" spans="1:24" x14ac:dyDescent="0.2">
      <c r="A1214" s="44" t="s">
        <v>1130</v>
      </c>
      <c r="B1214" s="45"/>
      <c r="C1214" s="46"/>
      <c r="D1214" s="45">
        <v>2.12853</v>
      </c>
      <c r="E1214" s="46">
        <v>2</v>
      </c>
      <c r="F1214" s="45">
        <v>1.0062E-2</v>
      </c>
      <c r="G1214" s="46">
        <v>13</v>
      </c>
      <c r="H1214" s="45">
        <v>-0.68000700000000003</v>
      </c>
      <c r="I1214" s="46">
        <v>20</v>
      </c>
      <c r="J1214" s="45"/>
      <c r="K1214" s="46"/>
      <c r="L1214" s="45"/>
      <c r="M1214" s="46"/>
      <c r="N1214" s="45"/>
      <c r="O1214" s="46"/>
      <c r="P1214" s="45"/>
      <c r="Q1214" s="46"/>
      <c r="R1214" s="45"/>
      <c r="S1214" s="46"/>
      <c r="T1214" s="45"/>
      <c r="U1214" s="46"/>
      <c r="V1214" s="47">
        <v>28768836</v>
      </c>
      <c r="W1214" s="48">
        <v>42552</v>
      </c>
      <c r="X1214" s="45"/>
    </row>
    <row r="1215" spans="1:24" x14ac:dyDescent="0.2">
      <c r="A1215" s="44" t="s">
        <v>1131</v>
      </c>
      <c r="B1215" s="45">
        <v>-4.3788239999999998</v>
      </c>
      <c r="C1215" s="46">
        <v>25</v>
      </c>
      <c r="D1215" s="45">
        <v>-1.65317</v>
      </c>
      <c r="E1215" s="46">
        <v>64</v>
      </c>
      <c r="F1215" s="45">
        <v>-2.0780210000000001</v>
      </c>
      <c r="G1215" s="46">
        <v>37</v>
      </c>
      <c r="H1215" s="45">
        <v>-1.4131339999999999</v>
      </c>
      <c r="I1215" s="46">
        <v>25</v>
      </c>
      <c r="J1215" s="45">
        <v>-4.3788239999999998</v>
      </c>
      <c r="K1215" s="46">
        <v>25</v>
      </c>
      <c r="L1215" s="45">
        <v>7.4066270000000003</v>
      </c>
      <c r="M1215" s="46">
        <v>11</v>
      </c>
      <c r="N1215" s="45">
        <v>8.2559319999999996</v>
      </c>
      <c r="O1215" s="46">
        <v>10</v>
      </c>
      <c r="P1215" s="45">
        <v>16.704587</v>
      </c>
      <c r="Q1215" s="46">
        <v>6</v>
      </c>
      <c r="R1215" s="45">
        <v>16.485624000000001</v>
      </c>
      <c r="S1215" s="46">
        <v>1</v>
      </c>
      <c r="T1215" s="45"/>
      <c r="U1215" s="46"/>
      <c r="V1215" s="47">
        <v>11016902511</v>
      </c>
      <c r="W1215" s="48">
        <v>39539</v>
      </c>
      <c r="X1215" s="45">
        <v>9.4282789999999999</v>
      </c>
    </row>
    <row r="1216" spans="1:24" x14ac:dyDescent="0.2">
      <c r="A1216" s="44" t="s">
        <v>1132</v>
      </c>
      <c r="B1216" s="45">
        <v>-3.9387379999999999</v>
      </c>
      <c r="C1216" s="46">
        <v>24</v>
      </c>
      <c r="D1216" s="45">
        <v>-0.28393000000000002</v>
      </c>
      <c r="E1216" s="46">
        <v>40</v>
      </c>
      <c r="F1216" s="45">
        <v>-2.1727069999999999</v>
      </c>
      <c r="G1216" s="46">
        <v>39</v>
      </c>
      <c r="H1216" s="45">
        <v>-1.8994470000000001</v>
      </c>
      <c r="I1216" s="46">
        <v>29</v>
      </c>
      <c r="J1216" s="45">
        <v>-3.9387379999999999</v>
      </c>
      <c r="K1216" s="46">
        <v>24</v>
      </c>
      <c r="L1216" s="45">
        <v>4.1661479999999997</v>
      </c>
      <c r="M1216" s="46">
        <v>24</v>
      </c>
      <c r="N1216" s="45">
        <v>7.7674589999999997</v>
      </c>
      <c r="O1216" s="46">
        <v>14</v>
      </c>
      <c r="P1216" s="45">
        <v>11.38054</v>
      </c>
      <c r="Q1216" s="46">
        <v>16</v>
      </c>
      <c r="R1216" s="45">
        <v>9.8384230000000006</v>
      </c>
      <c r="S1216" s="46">
        <v>13</v>
      </c>
      <c r="T1216" s="45"/>
      <c r="U1216" s="46"/>
      <c r="V1216" s="47">
        <v>66446880</v>
      </c>
      <c r="W1216" s="48">
        <v>39692</v>
      </c>
      <c r="X1216" s="45">
        <v>8.0416849999999993</v>
      </c>
    </row>
    <row r="1217" spans="1:24" x14ac:dyDescent="0.2">
      <c r="A1217" s="44" t="s">
        <v>1133</v>
      </c>
      <c r="B1217" s="45">
        <v>-1.7156210000000001</v>
      </c>
      <c r="C1217" s="46">
        <v>12</v>
      </c>
      <c r="D1217" s="45">
        <v>0.76119000000000003</v>
      </c>
      <c r="E1217" s="46">
        <v>12</v>
      </c>
      <c r="F1217" s="45">
        <v>-1.277525</v>
      </c>
      <c r="G1217" s="46">
        <v>27</v>
      </c>
      <c r="H1217" s="45">
        <v>-2.352446</v>
      </c>
      <c r="I1217" s="46">
        <v>37</v>
      </c>
      <c r="J1217" s="45">
        <v>-1.7156210000000001</v>
      </c>
      <c r="K1217" s="46">
        <v>12</v>
      </c>
      <c r="L1217" s="45">
        <v>1.044038</v>
      </c>
      <c r="M1217" s="46">
        <v>32</v>
      </c>
      <c r="N1217" s="45">
        <v>2.7067049999999999</v>
      </c>
      <c r="O1217" s="46">
        <v>27</v>
      </c>
      <c r="P1217" s="45"/>
      <c r="Q1217" s="46"/>
      <c r="R1217" s="45"/>
      <c r="S1217" s="46"/>
      <c r="T1217" s="45"/>
      <c r="U1217" s="46"/>
      <c r="V1217" s="47">
        <v>432169740</v>
      </c>
      <c r="W1217" s="48">
        <v>41416</v>
      </c>
      <c r="X1217" s="45">
        <v>7.2747999999999999</v>
      </c>
    </row>
    <row r="1218" spans="1:24" x14ac:dyDescent="0.2">
      <c r="A1218" s="44" t="s">
        <v>1134</v>
      </c>
      <c r="B1218" s="45">
        <v>-5.4096409999999997</v>
      </c>
      <c r="C1218" s="46">
        <v>29</v>
      </c>
      <c r="D1218" s="45">
        <v>-1.22966</v>
      </c>
      <c r="E1218" s="46">
        <v>58</v>
      </c>
      <c r="F1218" s="45">
        <v>-0.10374700000000001</v>
      </c>
      <c r="G1218" s="46">
        <v>15</v>
      </c>
      <c r="H1218" s="45">
        <v>-2.473214</v>
      </c>
      <c r="I1218" s="46">
        <v>38</v>
      </c>
      <c r="J1218" s="45">
        <v>-5.4096409999999997</v>
      </c>
      <c r="K1218" s="46">
        <v>29</v>
      </c>
      <c r="L1218" s="45">
        <v>9.4617179999999994</v>
      </c>
      <c r="M1218" s="46">
        <v>6</v>
      </c>
      <c r="N1218" s="45">
        <v>11.714926999999999</v>
      </c>
      <c r="O1218" s="46">
        <v>2</v>
      </c>
      <c r="P1218" s="45">
        <v>19.843895</v>
      </c>
      <c r="Q1218" s="46">
        <v>1</v>
      </c>
      <c r="R1218" s="45">
        <v>15.166415000000001</v>
      </c>
      <c r="S1218" s="46">
        <v>3</v>
      </c>
      <c r="T1218" s="45"/>
      <c r="U1218" s="46"/>
      <c r="V1218" s="47">
        <v>414372301</v>
      </c>
      <c r="W1218" s="48">
        <v>39664</v>
      </c>
      <c r="X1218" s="45">
        <v>14.001423000000001</v>
      </c>
    </row>
    <row r="1219" spans="1:24" x14ac:dyDescent="0.2">
      <c r="A1219" s="44" t="s">
        <v>1135</v>
      </c>
      <c r="B1219" s="45">
        <v>-2.6729240000000001</v>
      </c>
      <c r="C1219" s="46">
        <v>17</v>
      </c>
      <c r="D1219" s="45">
        <v>-1.3268599999999999</v>
      </c>
      <c r="E1219" s="46">
        <v>60</v>
      </c>
      <c r="F1219" s="45">
        <v>-1.8020229999999999</v>
      </c>
      <c r="G1219" s="46">
        <v>32</v>
      </c>
      <c r="H1219" s="45">
        <v>6.8869999999999999E-3</v>
      </c>
      <c r="I1219" s="46">
        <v>13</v>
      </c>
      <c r="J1219" s="45">
        <v>-2.6729240000000001</v>
      </c>
      <c r="K1219" s="46">
        <v>17</v>
      </c>
      <c r="L1219" s="45"/>
      <c r="M1219" s="46"/>
      <c r="N1219" s="45"/>
      <c r="O1219" s="46"/>
      <c r="P1219" s="45"/>
      <c r="Q1219" s="46"/>
      <c r="R1219" s="45"/>
      <c r="S1219" s="46"/>
      <c r="T1219" s="45"/>
      <c r="U1219" s="46"/>
      <c r="V1219" s="47">
        <v>35877839</v>
      </c>
      <c r="W1219" s="48">
        <v>42037</v>
      </c>
      <c r="X1219" s="45"/>
    </row>
    <row r="1220" spans="1:24" x14ac:dyDescent="0.2">
      <c r="A1220" s="44" t="s">
        <v>1136</v>
      </c>
      <c r="B1220" s="45"/>
      <c r="C1220" s="46"/>
      <c r="D1220" s="45">
        <v>0.84033999999999998</v>
      </c>
      <c r="E1220" s="46">
        <v>9</v>
      </c>
      <c r="F1220" s="45">
        <v>1.1525890000000001</v>
      </c>
      <c r="G1220" s="46">
        <v>8</v>
      </c>
      <c r="H1220" s="45">
        <v>-1.139418</v>
      </c>
      <c r="I1220" s="46">
        <v>23</v>
      </c>
      <c r="J1220" s="45"/>
      <c r="K1220" s="46"/>
      <c r="L1220" s="45"/>
      <c r="M1220" s="46"/>
      <c r="N1220" s="45"/>
      <c r="O1220" s="46"/>
      <c r="P1220" s="45"/>
      <c r="Q1220" s="46"/>
      <c r="R1220" s="45"/>
      <c r="S1220" s="46"/>
      <c r="T1220" s="45"/>
      <c r="U1220" s="46"/>
      <c r="V1220" s="47">
        <v>497778479</v>
      </c>
      <c r="W1220" s="48">
        <v>42461</v>
      </c>
      <c r="X1220" s="45"/>
    </row>
    <row r="1221" spans="1:24" x14ac:dyDescent="0.2">
      <c r="A1221" s="44" t="s">
        <v>1137</v>
      </c>
      <c r="B1221" s="45"/>
      <c r="C1221" s="46"/>
      <c r="D1221" s="45">
        <v>1.4349700000000001</v>
      </c>
      <c r="E1221" s="46">
        <v>4</v>
      </c>
      <c r="F1221" s="45">
        <v>0.48392400000000002</v>
      </c>
      <c r="G1221" s="46">
        <v>11</v>
      </c>
      <c r="H1221" s="45">
        <v>-1.01312</v>
      </c>
      <c r="I1221" s="46">
        <v>22</v>
      </c>
      <c r="J1221" s="45"/>
      <c r="K1221" s="46"/>
      <c r="L1221" s="45"/>
      <c r="M1221" s="46"/>
      <c r="N1221" s="45"/>
      <c r="O1221" s="46"/>
      <c r="P1221" s="45"/>
      <c r="Q1221" s="46"/>
      <c r="R1221" s="45"/>
      <c r="S1221" s="46"/>
      <c r="T1221" s="45"/>
      <c r="U1221" s="46"/>
      <c r="V1221" s="47">
        <v>51130196</v>
      </c>
      <c r="W1221" s="48">
        <v>42524</v>
      </c>
      <c r="X1221" s="45"/>
    </row>
    <row r="1222" spans="1:24" x14ac:dyDescent="0.2">
      <c r="A1222" s="44" t="s">
        <v>1138</v>
      </c>
      <c r="B1222" s="45">
        <v>-8.9077300000000008</v>
      </c>
      <c r="C1222" s="46">
        <v>39</v>
      </c>
      <c r="D1222" s="45">
        <v>0.21493999999999999</v>
      </c>
      <c r="E1222" s="46">
        <v>24</v>
      </c>
      <c r="F1222" s="45">
        <v>-4.5390759999999997</v>
      </c>
      <c r="G1222" s="46">
        <v>57</v>
      </c>
      <c r="H1222" s="45">
        <v>-9.4286080000000005</v>
      </c>
      <c r="I1222" s="46">
        <v>60</v>
      </c>
      <c r="J1222" s="45">
        <v>-8.9077300000000008</v>
      </c>
      <c r="K1222" s="46">
        <v>39</v>
      </c>
      <c r="L1222" s="45">
        <v>7.422866</v>
      </c>
      <c r="M1222" s="46">
        <v>10</v>
      </c>
      <c r="N1222" s="45">
        <v>8.6513200000000001</v>
      </c>
      <c r="O1222" s="46">
        <v>8</v>
      </c>
      <c r="P1222" s="45">
        <v>14.434659999999999</v>
      </c>
      <c r="Q1222" s="46">
        <v>8</v>
      </c>
      <c r="R1222" s="45">
        <v>12.69514</v>
      </c>
      <c r="S1222" s="46">
        <v>8</v>
      </c>
      <c r="T1222" s="45">
        <v>8.3373249999999999</v>
      </c>
      <c r="U1222" s="46">
        <v>6</v>
      </c>
      <c r="V1222" s="47">
        <v>827595233</v>
      </c>
      <c r="W1222" s="48">
        <v>37165</v>
      </c>
      <c r="X1222" s="45">
        <v>10.856745</v>
      </c>
    </row>
    <row r="1223" spans="1:24" x14ac:dyDescent="0.2">
      <c r="A1223" s="44" t="s">
        <v>1139</v>
      </c>
      <c r="B1223" s="45"/>
      <c r="C1223" s="46"/>
      <c r="D1223" s="45">
        <v>1.56504</v>
      </c>
      <c r="E1223" s="46">
        <v>3</v>
      </c>
      <c r="F1223" s="45">
        <v>-0.19971700000000001</v>
      </c>
      <c r="G1223" s="46">
        <v>16</v>
      </c>
      <c r="H1223" s="45">
        <v>1.663502</v>
      </c>
      <c r="I1223" s="46">
        <v>6</v>
      </c>
      <c r="J1223" s="45"/>
      <c r="K1223" s="46"/>
      <c r="L1223" s="45"/>
      <c r="M1223" s="46"/>
      <c r="N1223" s="45"/>
      <c r="O1223" s="46"/>
      <c r="P1223" s="45"/>
      <c r="Q1223" s="46"/>
      <c r="R1223" s="45"/>
      <c r="S1223" s="46"/>
      <c r="T1223" s="45"/>
      <c r="U1223" s="46"/>
      <c r="V1223" s="47">
        <v>60469633</v>
      </c>
      <c r="W1223" s="48">
        <v>42452</v>
      </c>
      <c r="X1223" s="45"/>
    </row>
    <row r="1224" spans="1:24" x14ac:dyDescent="0.2">
      <c r="A1224" s="44" t="s">
        <v>1140</v>
      </c>
      <c r="B1224" s="45">
        <v>-3.6388660000000002</v>
      </c>
      <c r="C1224" s="46">
        <v>22</v>
      </c>
      <c r="D1224" s="45">
        <v>6.2609999999999999E-2</v>
      </c>
      <c r="E1224" s="46">
        <v>28</v>
      </c>
      <c r="F1224" s="45">
        <v>-0.87523700000000004</v>
      </c>
      <c r="G1224" s="46">
        <v>23</v>
      </c>
      <c r="H1224" s="45">
        <v>-1.0114799999999999</v>
      </c>
      <c r="I1224" s="46">
        <v>21</v>
      </c>
      <c r="J1224" s="45">
        <v>-3.6388660000000002</v>
      </c>
      <c r="K1224" s="46">
        <v>22</v>
      </c>
      <c r="L1224" s="45"/>
      <c r="M1224" s="46"/>
      <c r="N1224" s="45"/>
      <c r="O1224" s="46"/>
      <c r="P1224" s="45"/>
      <c r="Q1224" s="46"/>
      <c r="R1224" s="45"/>
      <c r="S1224" s="46"/>
      <c r="T1224" s="45"/>
      <c r="U1224" s="46"/>
      <c r="V1224" s="47">
        <v>73426066</v>
      </c>
      <c r="W1224" s="48">
        <v>42044</v>
      </c>
      <c r="X1224" s="45"/>
    </row>
    <row r="1225" spans="1:24" x14ac:dyDescent="0.2">
      <c r="A1225" s="44" t="s">
        <v>1141</v>
      </c>
      <c r="B1225" s="45">
        <v>-13.163769</v>
      </c>
      <c r="C1225" s="46">
        <v>48</v>
      </c>
      <c r="D1225" s="45">
        <v>0.31058999999999998</v>
      </c>
      <c r="E1225" s="46">
        <v>21</v>
      </c>
      <c r="F1225" s="45">
        <v>0.76487099999999997</v>
      </c>
      <c r="G1225" s="46">
        <v>10</v>
      </c>
      <c r="H1225" s="45">
        <v>-2.3180519999999998</v>
      </c>
      <c r="I1225" s="46">
        <v>35</v>
      </c>
      <c r="J1225" s="45">
        <v>-13.163769</v>
      </c>
      <c r="K1225" s="46">
        <v>48</v>
      </c>
      <c r="L1225" s="45"/>
      <c r="M1225" s="46"/>
      <c r="N1225" s="45"/>
      <c r="O1225" s="46"/>
      <c r="P1225" s="45"/>
      <c r="Q1225" s="46"/>
      <c r="R1225" s="45"/>
      <c r="S1225" s="46"/>
      <c r="T1225" s="45"/>
      <c r="U1225" s="46"/>
      <c r="V1225" s="47">
        <v>17340</v>
      </c>
      <c r="W1225" s="48">
        <v>42341</v>
      </c>
      <c r="X1225" s="45"/>
    </row>
    <row r="1226" spans="1:24" x14ac:dyDescent="0.2">
      <c r="A1226" s="44" t="s">
        <v>1142</v>
      </c>
      <c r="B1226" s="45">
        <v>-8.4838380000000004</v>
      </c>
      <c r="C1226" s="46">
        <v>38</v>
      </c>
      <c r="D1226" s="45">
        <v>-0.12217</v>
      </c>
      <c r="E1226" s="46">
        <v>35</v>
      </c>
      <c r="F1226" s="45">
        <v>-0.38818399999999997</v>
      </c>
      <c r="G1226" s="46">
        <v>17</v>
      </c>
      <c r="H1226" s="45">
        <v>-0.62897999999999998</v>
      </c>
      <c r="I1226" s="46">
        <v>19</v>
      </c>
      <c r="J1226" s="45">
        <v>-8.4838380000000004</v>
      </c>
      <c r="K1226" s="46">
        <v>38</v>
      </c>
      <c r="L1226" s="45"/>
      <c r="M1226" s="46"/>
      <c r="N1226" s="45"/>
      <c r="O1226" s="46"/>
      <c r="P1226" s="45"/>
      <c r="Q1226" s="46"/>
      <c r="R1226" s="45"/>
      <c r="S1226" s="46"/>
      <c r="T1226" s="45"/>
      <c r="U1226" s="46"/>
      <c r="V1226" s="47">
        <v>24515952</v>
      </c>
      <c r="W1226" s="48">
        <v>39539</v>
      </c>
      <c r="X1226" s="45"/>
    </row>
    <row r="1227" spans="1:24" x14ac:dyDescent="0.2">
      <c r="A1227" s="44" t="s">
        <v>1143</v>
      </c>
      <c r="B1227" s="45">
        <v>-2.8640129999999999</v>
      </c>
      <c r="C1227" s="46">
        <v>18</v>
      </c>
      <c r="D1227" s="45">
        <v>0.17291000000000001</v>
      </c>
      <c r="E1227" s="46">
        <v>26</v>
      </c>
      <c r="F1227" s="45">
        <v>-1.8094440000000001</v>
      </c>
      <c r="G1227" s="46">
        <v>33</v>
      </c>
      <c r="H1227" s="45">
        <v>-2.109883</v>
      </c>
      <c r="I1227" s="46">
        <v>32</v>
      </c>
      <c r="J1227" s="45">
        <v>-2.8640129999999999</v>
      </c>
      <c r="K1227" s="46">
        <v>18</v>
      </c>
      <c r="L1227" s="45">
        <v>4.6030889999999998</v>
      </c>
      <c r="M1227" s="46">
        <v>20</v>
      </c>
      <c r="N1227" s="45">
        <v>6.1915930000000001</v>
      </c>
      <c r="O1227" s="46">
        <v>23</v>
      </c>
      <c r="P1227" s="45">
        <v>12.318282</v>
      </c>
      <c r="Q1227" s="46">
        <v>12</v>
      </c>
      <c r="R1227" s="45">
        <v>10.346505000000001</v>
      </c>
      <c r="S1227" s="46">
        <v>11</v>
      </c>
      <c r="T1227" s="45"/>
      <c r="U1227" s="46"/>
      <c r="V1227" s="47">
        <v>331967189</v>
      </c>
      <c r="W1227" s="48">
        <v>40301</v>
      </c>
      <c r="X1227" s="45">
        <v>7.5084609999999996</v>
      </c>
    </row>
    <row r="1228" spans="1:24" x14ac:dyDescent="0.2">
      <c r="A1228" s="44" t="s">
        <v>1144</v>
      </c>
      <c r="B1228" s="45"/>
      <c r="C1228" s="46"/>
      <c r="D1228" s="45">
        <v>0.1658</v>
      </c>
      <c r="E1228" s="46">
        <v>27</v>
      </c>
      <c r="F1228" s="45">
        <v>-1.648347</v>
      </c>
      <c r="G1228" s="46">
        <v>30</v>
      </c>
      <c r="H1228" s="45"/>
      <c r="I1228" s="46"/>
      <c r="J1228" s="45"/>
      <c r="K1228" s="46"/>
      <c r="L1228" s="45"/>
      <c r="M1228" s="46"/>
      <c r="N1228" s="45"/>
      <c r="O1228" s="46"/>
      <c r="P1228" s="45"/>
      <c r="Q1228" s="46"/>
      <c r="R1228" s="45"/>
      <c r="S1228" s="46"/>
      <c r="T1228" s="45"/>
      <c r="U1228" s="46"/>
      <c r="V1228" s="47">
        <v>97833412</v>
      </c>
      <c r="W1228" s="48">
        <v>42615</v>
      </c>
      <c r="X1228" s="45"/>
    </row>
    <row r="1229" spans="1:24" x14ac:dyDescent="0.2">
      <c r="A1229" s="23" t="s">
        <v>1145</v>
      </c>
      <c r="B1229" s="24">
        <v>0.52865899999999999</v>
      </c>
      <c r="C1229" s="25">
        <v>8</v>
      </c>
      <c r="D1229" s="24">
        <v>-0.90464999999999995</v>
      </c>
      <c r="E1229" s="25">
        <v>51</v>
      </c>
      <c r="F1229" s="24">
        <v>2.9152589999999998</v>
      </c>
      <c r="G1229" s="25">
        <v>2</v>
      </c>
      <c r="H1229" s="24">
        <v>3.3687109999999998</v>
      </c>
      <c r="I1229" s="25">
        <v>4</v>
      </c>
      <c r="J1229" s="24">
        <v>0.52865899999999999</v>
      </c>
      <c r="K1229" s="25">
        <v>8</v>
      </c>
      <c r="L1229" s="24">
        <v>10.760978</v>
      </c>
      <c r="M1229" s="25">
        <v>4</v>
      </c>
      <c r="N1229" s="24">
        <v>10.312963999999999</v>
      </c>
      <c r="O1229" s="25">
        <v>6</v>
      </c>
      <c r="P1229" s="24">
        <v>17.096491</v>
      </c>
      <c r="Q1229" s="25">
        <v>5</v>
      </c>
      <c r="R1229" s="24">
        <v>14.455385</v>
      </c>
      <c r="S1229" s="25">
        <v>4</v>
      </c>
      <c r="T1229" s="24">
        <v>10.922597</v>
      </c>
      <c r="U1229" s="25">
        <v>4</v>
      </c>
      <c r="V1229" s="26">
        <v>1007470781</v>
      </c>
      <c r="W1229" s="27">
        <v>38628</v>
      </c>
      <c r="X1229" s="24">
        <v>10.147363</v>
      </c>
    </row>
    <row r="1230" spans="1:24" x14ac:dyDescent="0.2">
      <c r="A1230" s="44" t="s">
        <v>1146</v>
      </c>
      <c r="B1230" s="45"/>
      <c r="C1230" s="46"/>
      <c r="D1230" s="45">
        <v>-0.29013</v>
      </c>
      <c r="E1230" s="46">
        <v>41</v>
      </c>
      <c r="F1230" s="45">
        <v>-0.90019199999999999</v>
      </c>
      <c r="G1230" s="46">
        <v>24</v>
      </c>
      <c r="H1230" s="45"/>
      <c r="I1230" s="46"/>
      <c r="J1230" s="45"/>
      <c r="K1230" s="46"/>
      <c r="L1230" s="45"/>
      <c r="M1230" s="46"/>
      <c r="N1230" s="45"/>
      <c r="O1230" s="46"/>
      <c r="P1230" s="45"/>
      <c r="Q1230" s="46"/>
      <c r="R1230" s="45"/>
      <c r="S1230" s="46"/>
      <c r="T1230" s="45"/>
      <c r="U1230" s="46"/>
      <c r="V1230" s="47">
        <v>368657802</v>
      </c>
      <c r="W1230" s="48">
        <v>42614</v>
      </c>
      <c r="X1230" s="45"/>
    </row>
    <row r="1231" spans="1:24" x14ac:dyDescent="0.2">
      <c r="A1231" s="44" t="s">
        <v>1147</v>
      </c>
      <c r="B1231" s="45">
        <v>-1.0764279999999999</v>
      </c>
      <c r="C1231" s="46">
        <v>10</v>
      </c>
      <c r="D1231" s="45">
        <v>0.37709999999999999</v>
      </c>
      <c r="E1231" s="46">
        <v>20</v>
      </c>
      <c r="F1231" s="45">
        <v>-2.649378</v>
      </c>
      <c r="G1231" s="46">
        <v>46</v>
      </c>
      <c r="H1231" s="45">
        <v>-2.1682619999999999</v>
      </c>
      <c r="I1231" s="46">
        <v>33</v>
      </c>
      <c r="J1231" s="45">
        <v>-1.0764279999999999</v>
      </c>
      <c r="K1231" s="46">
        <v>10</v>
      </c>
      <c r="L1231" s="45">
        <v>4.636228</v>
      </c>
      <c r="M1231" s="46">
        <v>19</v>
      </c>
      <c r="N1231" s="45">
        <v>6.2060979999999999</v>
      </c>
      <c r="O1231" s="46">
        <v>22</v>
      </c>
      <c r="P1231" s="45"/>
      <c r="Q1231" s="46"/>
      <c r="R1231" s="45"/>
      <c r="S1231" s="46"/>
      <c r="T1231" s="45"/>
      <c r="U1231" s="46"/>
      <c r="V1231" s="47">
        <v>192637113</v>
      </c>
      <c r="W1231" s="48">
        <v>40969</v>
      </c>
      <c r="X1231" s="45">
        <v>5.9296379999999997</v>
      </c>
    </row>
    <row r="1232" spans="1:24" x14ac:dyDescent="0.2">
      <c r="A1232" s="44" t="s">
        <v>1148</v>
      </c>
      <c r="B1232" s="45"/>
      <c r="C1232" s="46"/>
      <c r="D1232" s="45">
        <v>1.3520000000000001E-2</v>
      </c>
      <c r="E1232" s="46">
        <v>30</v>
      </c>
      <c r="F1232" s="45"/>
      <c r="G1232" s="46"/>
      <c r="H1232" s="45"/>
      <c r="I1232" s="46"/>
      <c r="J1232" s="45"/>
      <c r="K1232" s="46"/>
      <c r="L1232" s="45"/>
      <c r="M1232" s="46"/>
      <c r="N1232" s="45"/>
      <c r="O1232" s="46"/>
      <c r="P1232" s="45"/>
      <c r="Q1232" s="46"/>
      <c r="R1232" s="45"/>
      <c r="S1232" s="46"/>
      <c r="T1232" s="45"/>
      <c r="U1232" s="46"/>
      <c r="V1232" s="47">
        <v>34085047</v>
      </c>
      <c r="W1232" s="48">
        <v>42684</v>
      </c>
      <c r="X1232" s="45"/>
    </row>
    <row r="1233" spans="1:24" x14ac:dyDescent="0.2">
      <c r="A1233" s="44" t="s">
        <v>1149</v>
      </c>
      <c r="B1233" s="45">
        <v>-3.6394929999999999</v>
      </c>
      <c r="C1233" s="46">
        <v>23</v>
      </c>
      <c r="D1233" s="45">
        <v>0.82120000000000004</v>
      </c>
      <c r="E1233" s="46">
        <v>10</v>
      </c>
      <c r="F1233" s="45">
        <v>-0.92764599999999997</v>
      </c>
      <c r="G1233" s="46">
        <v>25</v>
      </c>
      <c r="H1233" s="45">
        <v>-0.59857700000000003</v>
      </c>
      <c r="I1233" s="46">
        <v>18</v>
      </c>
      <c r="J1233" s="45">
        <v>-3.6394929999999999</v>
      </c>
      <c r="K1233" s="46">
        <v>23</v>
      </c>
      <c r="L1233" s="45">
        <v>5.5377219999999996</v>
      </c>
      <c r="M1233" s="46">
        <v>15</v>
      </c>
      <c r="N1233" s="45">
        <v>7.5321189999999998</v>
      </c>
      <c r="O1233" s="46">
        <v>17</v>
      </c>
      <c r="P1233" s="45"/>
      <c r="Q1233" s="46"/>
      <c r="R1233" s="45"/>
      <c r="S1233" s="46"/>
      <c r="T1233" s="45"/>
      <c r="U1233" s="46"/>
      <c r="V1233" s="47">
        <v>442002352</v>
      </c>
      <c r="W1233" s="48">
        <v>41456</v>
      </c>
      <c r="X1233" s="45">
        <v>8.0059310000000004</v>
      </c>
    </row>
    <row r="1234" spans="1:24" x14ac:dyDescent="0.2">
      <c r="A1234" s="44" t="s">
        <v>1150</v>
      </c>
      <c r="B1234" s="45">
        <v>-1.985995</v>
      </c>
      <c r="C1234" s="46">
        <v>13</v>
      </c>
      <c r="D1234" s="45">
        <v>0.19877</v>
      </c>
      <c r="E1234" s="46">
        <v>25</v>
      </c>
      <c r="F1234" s="45">
        <v>-2.7584819999999999</v>
      </c>
      <c r="G1234" s="46">
        <v>47</v>
      </c>
      <c r="H1234" s="45">
        <v>-1.2164189999999999</v>
      </c>
      <c r="I1234" s="46">
        <v>24</v>
      </c>
      <c r="J1234" s="45">
        <v>-1.985995</v>
      </c>
      <c r="K1234" s="46">
        <v>13</v>
      </c>
      <c r="L1234" s="45"/>
      <c r="M1234" s="46"/>
      <c r="N1234" s="45"/>
      <c r="O1234" s="46"/>
      <c r="P1234" s="45"/>
      <c r="Q1234" s="46"/>
      <c r="R1234" s="45"/>
      <c r="S1234" s="46"/>
      <c r="T1234" s="45"/>
      <c r="U1234" s="46"/>
      <c r="V1234" s="47">
        <v>34980677</v>
      </c>
      <c r="W1234" s="48">
        <v>42216</v>
      </c>
      <c r="X1234" s="45"/>
    </row>
    <row r="1235" spans="1:24" x14ac:dyDescent="0.2">
      <c r="A1235" s="44" t="s">
        <v>1151</v>
      </c>
      <c r="B1235" s="45">
        <v>-1.99</v>
      </c>
      <c r="C1235" s="46">
        <v>14</v>
      </c>
      <c r="D1235" s="45">
        <v>0.24221000000000001</v>
      </c>
      <c r="E1235" s="46">
        <v>23</v>
      </c>
      <c r="F1235" s="45">
        <v>-2.621848</v>
      </c>
      <c r="G1235" s="46">
        <v>45</v>
      </c>
      <c r="H1235" s="45">
        <v>-1.5052410000000001</v>
      </c>
      <c r="I1235" s="46">
        <v>27</v>
      </c>
      <c r="J1235" s="45">
        <v>-1.99</v>
      </c>
      <c r="K1235" s="46">
        <v>14</v>
      </c>
      <c r="L1235" s="45"/>
      <c r="M1235" s="46"/>
      <c r="N1235" s="45"/>
      <c r="O1235" s="46"/>
      <c r="P1235" s="45"/>
      <c r="Q1235" s="46"/>
      <c r="R1235" s="45"/>
      <c r="S1235" s="46"/>
      <c r="T1235" s="45"/>
      <c r="U1235" s="46"/>
      <c r="V1235" s="47">
        <v>34980677</v>
      </c>
      <c r="W1235" s="48">
        <v>42216</v>
      </c>
      <c r="X1235" s="45"/>
    </row>
    <row r="1236" spans="1:24" x14ac:dyDescent="0.2">
      <c r="A1236" s="44" t="s">
        <v>1152</v>
      </c>
      <c r="B1236" s="45">
        <v>-6.4215980000000004</v>
      </c>
      <c r="C1236" s="46">
        <v>33</v>
      </c>
      <c r="D1236" s="45">
        <v>-1.1210899999999999</v>
      </c>
      <c r="E1236" s="46">
        <v>52</v>
      </c>
      <c r="F1236" s="45">
        <v>-5.0610609999999996</v>
      </c>
      <c r="G1236" s="46">
        <v>61</v>
      </c>
      <c r="H1236" s="45">
        <v>-7.6932470000000004</v>
      </c>
      <c r="I1236" s="46">
        <v>58</v>
      </c>
      <c r="J1236" s="45">
        <v>-6.4215980000000004</v>
      </c>
      <c r="K1236" s="46">
        <v>33</v>
      </c>
      <c r="L1236" s="45">
        <v>5.0682770000000001</v>
      </c>
      <c r="M1236" s="46">
        <v>17</v>
      </c>
      <c r="N1236" s="45">
        <v>5.5445989999999998</v>
      </c>
      <c r="O1236" s="46">
        <v>25</v>
      </c>
      <c r="P1236" s="45">
        <v>11.534090000000001</v>
      </c>
      <c r="Q1236" s="46">
        <v>15</v>
      </c>
      <c r="R1236" s="45">
        <v>9.3670899999999993</v>
      </c>
      <c r="S1236" s="46">
        <v>14</v>
      </c>
      <c r="T1236" s="45">
        <v>5.2211949999999998</v>
      </c>
      <c r="U1236" s="46">
        <v>8</v>
      </c>
      <c r="V1236" s="47">
        <v>103002726</v>
      </c>
      <c r="W1236" s="48">
        <v>39055</v>
      </c>
      <c r="X1236" s="45">
        <v>8.9929039999999993</v>
      </c>
    </row>
    <row r="1237" spans="1:24" x14ac:dyDescent="0.2">
      <c r="A1237" s="44" t="s">
        <v>1153</v>
      </c>
      <c r="B1237" s="45">
        <v>-7.0826019999999996</v>
      </c>
      <c r="C1237" s="46">
        <v>34</v>
      </c>
      <c r="D1237" s="45">
        <v>-1.5077499999999999</v>
      </c>
      <c r="E1237" s="46">
        <v>61</v>
      </c>
      <c r="F1237" s="45">
        <v>-0.847912</v>
      </c>
      <c r="G1237" s="46">
        <v>22</v>
      </c>
      <c r="H1237" s="45">
        <v>-4.0129739999999998</v>
      </c>
      <c r="I1237" s="46">
        <v>48</v>
      </c>
      <c r="J1237" s="45">
        <v>-7.0826019999999996</v>
      </c>
      <c r="K1237" s="46">
        <v>34</v>
      </c>
      <c r="L1237" s="45"/>
      <c r="M1237" s="46"/>
      <c r="N1237" s="45"/>
      <c r="O1237" s="46"/>
      <c r="P1237" s="45"/>
      <c r="Q1237" s="46"/>
      <c r="R1237" s="45"/>
      <c r="S1237" s="46"/>
      <c r="T1237" s="45"/>
      <c r="U1237" s="46"/>
      <c r="V1237" s="47">
        <v>213932657</v>
      </c>
      <c r="W1237" s="48">
        <v>42353</v>
      </c>
      <c r="X1237" s="45"/>
    </row>
    <row r="1238" spans="1:24" x14ac:dyDescent="0.2">
      <c r="A1238" s="44" t="s">
        <v>1154</v>
      </c>
      <c r="B1238" s="45"/>
      <c r="C1238" s="46"/>
      <c r="D1238" s="45">
        <v>0.51148000000000005</v>
      </c>
      <c r="E1238" s="46">
        <v>18</v>
      </c>
      <c r="F1238" s="45">
        <v>-3.0019230000000001</v>
      </c>
      <c r="G1238" s="46">
        <v>48</v>
      </c>
      <c r="H1238" s="45"/>
      <c r="I1238" s="46"/>
      <c r="J1238" s="45"/>
      <c r="K1238" s="46"/>
      <c r="L1238" s="45"/>
      <c r="M1238" s="46"/>
      <c r="N1238" s="45"/>
      <c r="O1238" s="46"/>
      <c r="P1238" s="45"/>
      <c r="Q1238" s="46"/>
      <c r="R1238" s="45"/>
      <c r="S1238" s="46"/>
      <c r="T1238" s="45"/>
      <c r="U1238" s="46"/>
      <c r="V1238" s="47">
        <v>176064668</v>
      </c>
      <c r="W1238" s="48">
        <v>42599</v>
      </c>
      <c r="X1238" s="45"/>
    </row>
    <row r="1239" spans="1:24" x14ac:dyDescent="0.2">
      <c r="A1239" s="44" t="s">
        <v>1155</v>
      </c>
      <c r="B1239" s="45">
        <v>-3.3224100000000001</v>
      </c>
      <c r="C1239" s="46">
        <v>20</v>
      </c>
      <c r="D1239" s="45">
        <v>-2.469E-2</v>
      </c>
      <c r="E1239" s="46">
        <v>31</v>
      </c>
      <c r="F1239" s="45">
        <v>-0.485431</v>
      </c>
      <c r="G1239" s="46">
        <v>18</v>
      </c>
      <c r="H1239" s="45">
        <v>-3.6955279999999999</v>
      </c>
      <c r="I1239" s="46">
        <v>43</v>
      </c>
      <c r="J1239" s="45">
        <v>-3.3224100000000001</v>
      </c>
      <c r="K1239" s="46">
        <v>20</v>
      </c>
      <c r="L1239" s="45">
        <v>9.7128940000000004</v>
      </c>
      <c r="M1239" s="46">
        <v>5</v>
      </c>
      <c r="N1239" s="45">
        <v>11.586738</v>
      </c>
      <c r="O1239" s="46">
        <v>3</v>
      </c>
      <c r="P1239" s="45">
        <v>17.67501</v>
      </c>
      <c r="Q1239" s="46">
        <v>3</v>
      </c>
      <c r="R1239" s="45"/>
      <c r="S1239" s="46"/>
      <c r="T1239" s="45"/>
      <c r="U1239" s="46"/>
      <c r="V1239" s="47">
        <v>433490745</v>
      </c>
      <c r="W1239" s="48">
        <v>38666</v>
      </c>
      <c r="X1239" s="45">
        <v>9.8027460000000008</v>
      </c>
    </row>
    <row r="1240" spans="1:24" x14ac:dyDescent="0.2">
      <c r="A1240" s="44" t="s">
        <v>1156</v>
      </c>
      <c r="B1240" s="45"/>
      <c r="C1240" s="46"/>
      <c r="D1240" s="45">
        <v>0.27717999999999998</v>
      </c>
      <c r="E1240" s="46">
        <v>22</v>
      </c>
      <c r="F1240" s="45">
        <v>-1.373175</v>
      </c>
      <c r="G1240" s="46">
        <v>28</v>
      </c>
      <c r="H1240" s="45">
        <v>-1.5399499999999999</v>
      </c>
      <c r="I1240" s="46">
        <v>28</v>
      </c>
      <c r="J1240" s="45"/>
      <c r="K1240" s="46"/>
      <c r="L1240" s="45"/>
      <c r="M1240" s="46"/>
      <c r="N1240" s="45"/>
      <c r="O1240" s="46"/>
      <c r="P1240" s="45"/>
      <c r="Q1240" s="46"/>
      <c r="R1240" s="45"/>
      <c r="S1240" s="46"/>
      <c r="T1240" s="45"/>
      <c r="U1240" s="46"/>
      <c r="V1240" s="47">
        <v>164221051</v>
      </c>
      <c r="W1240" s="48">
        <v>42499</v>
      </c>
      <c r="X1240" s="45"/>
    </row>
    <row r="1241" spans="1:24" x14ac:dyDescent="0.2">
      <c r="A1241" s="44" t="s">
        <v>1157</v>
      </c>
      <c r="B1241" s="45"/>
      <c r="C1241" s="46"/>
      <c r="D1241" s="45">
        <v>-0.13514000000000001</v>
      </c>
      <c r="E1241" s="46">
        <v>37</v>
      </c>
      <c r="F1241" s="45">
        <v>-3.0477370000000001</v>
      </c>
      <c r="G1241" s="46">
        <v>50</v>
      </c>
      <c r="H1241" s="45"/>
      <c r="I1241" s="46"/>
      <c r="J1241" s="45"/>
      <c r="K1241" s="46"/>
      <c r="L1241" s="45"/>
      <c r="M1241" s="46"/>
      <c r="N1241" s="45"/>
      <c r="O1241" s="46"/>
      <c r="P1241" s="45"/>
      <c r="Q1241" s="46"/>
      <c r="R1241" s="45"/>
      <c r="S1241" s="46"/>
      <c r="T1241" s="45"/>
      <c r="U1241" s="46"/>
      <c r="V1241" s="47">
        <v>147192148</v>
      </c>
      <c r="W1241" s="48">
        <v>42641</v>
      </c>
      <c r="X1241" s="45"/>
    </row>
    <row r="1242" spans="1:24" x14ac:dyDescent="0.2">
      <c r="A1242" s="44" t="s">
        <v>1158</v>
      </c>
      <c r="B1242" s="45">
        <v>11.875491999999999</v>
      </c>
      <c r="C1242" s="46">
        <v>3</v>
      </c>
      <c r="D1242" s="45">
        <v>0.58026</v>
      </c>
      <c r="E1242" s="46">
        <v>16</v>
      </c>
      <c r="F1242" s="45">
        <v>2.4434469999999999</v>
      </c>
      <c r="G1242" s="46">
        <v>5</v>
      </c>
      <c r="H1242" s="45">
        <v>2.867219</v>
      </c>
      <c r="I1242" s="46">
        <v>5</v>
      </c>
      <c r="J1242" s="45">
        <v>11.875491999999999</v>
      </c>
      <c r="K1242" s="46">
        <v>3</v>
      </c>
      <c r="L1242" s="45">
        <v>10.98751</v>
      </c>
      <c r="M1242" s="46">
        <v>3</v>
      </c>
      <c r="N1242" s="45"/>
      <c r="O1242" s="46"/>
      <c r="P1242" s="45"/>
      <c r="Q1242" s="46"/>
      <c r="R1242" s="45"/>
      <c r="S1242" s="46"/>
      <c r="T1242" s="45"/>
      <c r="U1242" s="46"/>
      <c r="V1242" s="47">
        <v>284022940</v>
      </c>
      <c r="W1242" s="48">
        <v>41901</v>
      </c>
      <c r="X1242" s="45"/>
    </row>
    <row r="1243" spans="1:24" x14ac:dyDescent="0.2">
      <c r="A1243" s="44" t="s">
        <v>1159</v>
      </c>
      <c r="B1243" s="45">
        <v>-12.264576</v>
      </c>
      <c r="C1243" s="46">
        <v>47</v>
      </c>
      <c r="D1243" s="45">
        <v>-1.21008</v>
      </c>
      <c r="E1243" s="46">
        <v>56</v>
      </c>
      <c r="F1243" s="45">
        <v>-4.8825880000000002</v>
      </c>
      <c r="G1243" s="46">
        <v>60</v>
      </c>
      <c r="H1243" s="45">
        <v>-5.5237420000000004</v>
      </c>
      <c r="I1243" s="46">
        <v>55</v>
      </c>
      <c r="J1243" s="45">
        <v>-12.264576</v>
      </c>
      <c r="K1243" s="46">
        <v>47</v>
      </c>
      <c r="L1243" s="45">
        <v>3.752599</v>
      </c>
      <c r="M1243" s="46">
        <v>27</v>
      </c>
      <c r="N1243" s="45">
        <v>6.7018069999999996</v>
      </c>
      <c r="O1243" s="46">
        <v>18</v>
      </c>
      <c r="P1243" s="45">
        <v>12.559011999999999</v>
      </c>
      <c r="Q1243" s="46">
        <v>11</v>
      </c>
      <c r="R1243" s="45">
        <v>11.279901000000001</v>
      </c>
      <c r="S1243" s="46">
        <v>9</v>
      </c>
      <c r="T1243" s="45"/>
      <c r="U1243" s="46"/>
      <c r="V1243" s="47">
        <v>55176642</v>
      </c>
      <c r="W1243" s="48">
        <v>39406</v>
      </c>
      <c r="X1243" s="45">
        <v>10.372456</v>
      </c>
    </row>
    <row r="1244" spans="1:24" x14ac:dyDescent="0.2">
      <c r="A1244" s="44" t="s">
        <v>1160</v>
      </c>
      <c r="B1244" s="45">
        <v>-10.826654</v>
      </c>
      <c r="C1244" s="46">
        <v>46</v>
      </c>
      <c r="D1244" s="45">
        <v>-1.3250500000000001</v>
      </c>
      <c r="E1244" s="46">
        <v>59</v>
      </c>
      <c r="F1244" s="45">
        <v>-2.315906</v>
      </c>
      <c r="G1244" s="46">
        <v>42</v>
      </c>
      <c r="H1244" s="45">
        <v>-3.9067349999999998</v>
      </c>
      <c r="I1244" s="46">
        <v>46</v>
      </c>
      <c r="J1244" s="45">
        <v>-10.826654</v>
      </c>
      <c r="K1244" s="46">
        <v>46</v>
      </c>
      <c r="L1244" s="45"/>
      <c r="M1244" s="46"/>
      <c r="N1244" s="45"/>
      <c r="O1244" s="46"/>
      <c r="P1244" s="45"/>
      <c r="Q1244" s="46"/>
      <c r="R1244" s="45"/>
      <c r="S1244" s="46"/>
      <c r="T1244" s="45"/>
      <c r="U1244" s="46"/>
      <c r="V1244" s="47">
        <v>21809669</v>
      </c>
      <c r="W1244" s="48">
        <v>42248</v>
      </c>
      <c r="X1244" s="45"/>
    </row>
    <row r="1245" spans="1:24" x14ac:dyDescent="0.2">
      <c r="A1245" s="44" t="s">
        <v>1161</v>
      </c>
      <c r="B1245" s="45"/>
      <c r="C1245" s="46"/>
      <c r="D1245" s="45"/>
      <c r="E1245" s="46"/>
      <c r="F1245" s="45"/>
      <c r="G1245" s="46"/>
      <c r="H1245" s="45"/>
      <c r="I1245" s="46"/>
      <c r="J1245" s="45"/>
      <c r="K1245" s="46"/>
      <c r="L1245" s="45"/>
      <c r="M1245" s="46"/>
      <c r="N1245" s="45"/>
      <c r="O1245" s="46"/>
      <c r="P1245" s="45"/>
      <c r="Q1245" s="46"/>
      <c r="R1245" s="45"/>
      <c r="S1245" s="46"/>
      <c r="T1245" s="45"/>
      <c r="U1245" s="46"/>
      <c r="V1245" s="47">
        <v>57995155</v>
      </c>
      <c r="W1245" s="48">
        <v>42705</v>
      </c>
      <c r="X1245" s="45"/>
    </row>
    <row r="1246" spans="1:24" x14ac:dyDescent="0.2">
      <c r="A1246" s="44" t="s">
        <v>1162</v>
      </c>
      <c r="B1246" s="45">
        <v>-8.4048449999999999</v>
      </c>
      <c r="C1246" s="46">
        <v>37</v>
      </c>
      <c r="D1246" s="45">
        <v>-0.76322000000000001</v>
      </c>
      <c r="E1246" s="46">
        <v>48</v>
      </c>
      <c r="F1246" s="45">
        <v>-5.0767749999999996</v>
      </c>
      <c r="G1246" s="46">
        <v>62</v>
      </c>
      <c r="H1246" s="45">
        <v>-5.5049580000000002</v>
      </c>
      <c r="I1246" s="46">
        <v>54</v>
      </c>
      <c r="J1246" s="45">
        <v>-8.4048449999999999</v>
      </c>
      <c r="K1246" s="46">
        <v>37</v>
      </c>
      <c r="L1246" s="45">
        <v>4.5919280000000002</v>
      </c>
      <c r="M1246" s="46">
        <v>21</v>
      </c>
      <c r="N1246" s="45"/>
      <c r="O1246" s="46"/>
      <c r="P1246" s="45"/>
      <c r="Q1246" s="46"/>
      <c r="R1246" s="45"/>
      <c r="S1246" s="46"/>
      <c r="T1246" s="45"/>
      <c r="U1246" s="46"/>
      <c r="V1246" s="47">
        <v>105400760</v>
      </c>
      <c r="W1246" s="48">
        <v>41948</v>
      </c>
      <c r="X1246" s="45"/>
    </row>
    <row r="1247" spans="1:24" x14ac:dyDescent="0.2">
      <c r="A1247" s="44" t="s">
        <v>1163</v>
      </c>
      <c r="B1247" s="45">
        <v>24.344491999999999</v>
      </c>
      <c r="C1247" s="46">
        <v>2</v>
      </c>
      <c r="D1247" s="45">
        <v>0.90459999999999996</v>
      </c>
      <c r="E1247" s="46">
        <v>8</v>
      </c>
      <c r="F1247" s="45">
        <v>2.350759</v>
      </c>
      <c r="G1247" s="46">
        <v>6</v>
      </c>
      <c r="H1247" s="45">
        <v>9.6948880000000006</v>
      </c>
      <c r="I1247" s="46">
        <v>2</v>
      </c>
      <c r="J1247" s="45">
        <v>24.344491999999999</v>
      </c>
      <c r="K1247" s="46">
        <v>2</v>
      </c>
      <c r="L1247" s="45">
        <v>-9.9356E-2</v>
      </c>
      <c r="M1247" s="46">
        <v>34</v>
      </c>
      <c r="N1247" s="45">
        <v>0.101105</v>
      </c>
      <c r="O1247" s="46">
        <v>28</v>
      </c>
      <c r="P1247" s="45">
        <v>7.5522910000000003</v>
      </c>
      <c r="Q1247" s="46">
        <v>18</v>
      </c>
      <c r="R1247" s="45">
        <v>8.3622270000000007</v>
      </c>
      <c r="S1247" s="46">
        <v>16</v>
      </c>
      <c r="T1247" s="45"/>
      <c r="U1247" s="46"/>
      <c r="V1247" s="47">
        <v>1272143227</v>
      </c>
      <c r="W1247" s="48">
        <v>37714</v>
      </c>
      <c r="X1247" s="45">
        <v>11.896153</v>
      </c>
    </row>
    <row r="1248" spans="1:24" x14ac:dyDescent="0.2">
      <c r="A1248" s="44" t="s">
        <v>1164</v>
      </c>
      <c r="B1248" s="45">
        <v>-1.2760009999999999</v>
      </c>
      <c r="C1248" s="46">
        <v>11</v>
      </c>
      <c r="D1248" s="45">
        <v>0.90722000000000003</v>
      </c>
      <c r="E1248" s="46">
        <v>7</v>
      </c>
      <c r="F1248" s="45">
        <v>-0.83142700000000003</v>
      </c>
      <c r="G1248" s="46">
        <v>21</v>
      </c>
      <c r="H1248" s="45">
        <v>0.56776400000000005</v>
      </c>
      <c r="I1248" s="46">
        <v>11</v>
      </c>
      <c r="J1248" s="45">
        <v>-1.2760009999999999</v>
      </c>
      <c r="K1248" s="46">
        <v>11</v>
      </c>
      <c r="L1248" s="45">
        <v>4.4188590000000003</v>
      </c>
      <c r="M1248" s="46">
        <v>22</v>
      </c>
      <c r="N1248" s="45"/>
      <c r="O1248" s="46"/>
      <c r="P1248" s="45"/>
      <c r="Q1248" s="46"/>
      <c r="R1248" s="45"/>
      <c r="S1248" s="46"/>
      <c r="T1248" s="45"/>
      <c r="U1248" s="46"/>
      <c r="V1248" s="47">
        <v>64198135</v>
      </c>
      <c r="W1248" s="48">
        <v>41913</v>
      </c>
      <c r="X1248" s="45"/>
    </row>
    <row r="1249" spans="1:24" x14ac:dyDescent="0.2">
      <c r="A1249" s="44" t="s">
        <v>1165</v>
      </c>
      <c r="B1249" s="45"/>
      <c r="C1249" s="46"/>
      <c r="D1249" s="45">
        <v>-0.36647000000000002</v>
      </c>
      <c r="E1249" s="46">
        <v>42</v>
      </c>
      <c r="F1249" s="45">
        <v>-4.1138130000000004</v>
      </c>
      <c r="G1249" s="46">
        <v>55</v>
      </c>
      <c r="H1249" s="45">
        <v>-3.6908099999999999</v>
      </c>
      <c r="I1249" s="46">
        <v>42</v>
      </c>
      <c r="J1249" s="45"/>
      <c r="K1249" s="46"/>
      <c r="L1249" s="45"/>
      <c r="M1249" s="46"/>
      <c r="N1249" s="45"/>
      <c r="O1249" s="46"/>
      <c r="P1249" s="45"/>
      <c r="Q1249" s="46"/>
      <c r="R1249" s="45"/>
      <c r="S1249" s="46"/>
      <c r="T1249" s="45"/>
      <c r="U1249" s="46"/>
      <c r="V1249" s="47">
        <v>2554121746</v>
      </c>
      <c r="W1249" s="48">
        <v>42374</v>
      </c>
      <c r="X1249" s="45"/>
    </row>
    <row r="1250" spans="1:24" x14ac:dyDescent="0.2">
      <c r="A1250" s="44" t="s">
        <v>1166</v>
      </c>
      <c r="B1250" s="45"/>
      <c r="C1250" s="46"/>
      <c r="D1250" s="45">
        <v>-0.84331999999999996</v>
      </c>
      <c r="E1250" s="46">
        <v>50</v>
      </c>
      <c r="F1250" s="45">
        <v>-3.0276730000000001</v>
      </c>
      <c r="G1250" s="46">
        <v>49</v>
      </c>
      <c r="H1250" s="45">
        <v>-6.2951790000000001</v>
      </c>
      <c r="I1250" s="46">
        <v>57</v>
      </c>
      <c r="J1250" s="45"/>
      <c r="K1250" s="46"/>
      <c r="L1250" s="45"/>
      <c r="M1250" s="46"/>
      <c r="N1250" s="45"/>
      <c r="O1250" s="46"/>
      <c r="P1250" s="45"/>
      <c r="Q1250" s="46"/>
      <c r="R1250" s="45"/>
      <c r="S1250" s="46"/>
      <c r="T1250" s="45"/>
      <c r="U1250" s="46"/>
      <c r="V1250" s="47">
        <v>106803405</v>
      </c>
      <c r="W1250" s="48">
        <v>42381</v>
      </c>
      <c r="X1250" s="45"/>
    </row>
    <row r="1251" spans="1:24" x14ac:dyDescent="0.2">
      <c r="A1251" s="44" t="s">
        <v>1167</v>
      </c>
      <c r="B1251" s="45"/>
      <c r="C1251" s="46"/>
      <c r="D1251" s="45">
        <v>0.03</v>
      </c>
      <c r="E1251" s="46">
        <v>29</v>
      </c>
      <c r="F1251" s="45"/>
      <c r="G1251" s="46"/>
      <c r="H1251" s="45"/>
      <c r="I1251" s="46"/>
      <c r="J1251" s="45"/>
      <c r="K1251" s="46"/>
      <c r="L1251" s="45"/>
      <c r="M1251" s="46"/>
      <c r="N1251" s="45"/>
      <c r="O1251" s="46"/>
      <c r="P1251" s="45"/>
      <c r="Q1251" s="46"/>
      <c r="R1251" s="45"/>
      <c r="S1251" s="46"/>
      <c r="T1251" s="45"/>
      <c r="U1251" s="46"/>
      <c r="V1251" s="47">
        <v>20278931</v>
      </c>
      <c r="W1251" s="48">
        <v>42678</v>
      </c>
      <c r="X1251" s="45"/>
    </row>
    <row r="1252" spans="1:24" x14ac:dyDescent="0.2">
      <c r="A1252" s="44" t="s">
        <v>1168</v>
      </c>
      <c r="B1252" s="45">
        <v>-9.0362240000000007</v>
      </c>
      <c r="C1252" s="46">
        <v>41</v>
      </c>
      <c r="D1252" s="45">
        <v>-1.1647700000000001</v>
      </c>
      <c r="E1252" s="46">
        <v>55</v>
      </c>
      <c r="F1252" s="45">
        <v>-4.2527160000000004</v>
      </c>
      <c r="G1252" s="46">
        <v>56</v>
      </c>
      <c r="H1252" s="45">
        <v>-4.6030709999999999</v>
      </c>
      <c r="I1252" s="46">
        <v>50</v>
      </c>
      <c r="J1252" s="45">
        <v>-9.0362240000000007</v>
      </c>
      <c r="K1252" s="46">
        <v>41</v>
      </c>
      <c r="L1252" s="45">
        <v>4.2694210000000004</v>
      </c>
      <c r="M1252" s="46">
        <v>23</v>
      </c>
      <c r="N1252" s="45">
        <v>7.5488299999999997</v>
      </c>
      <c r="O1252" s="46">
        <v>16</v>
      </c>
      <c r="P1252" s="45">
        <v>11.956567</v>
      </c>
      <c r="Q1252" s="46">
        <v>14</v>
      </c>
      <c r="R1252" s="45"/>
      <c r="S1252" s="46"/>
      <c r="T1252" s="45"/>
      <c r="U1252" s="46"/>
      <c r="V1252" s="47">
        <v>160896399</v>
      </c>
      <c r="W1252" s="48">
        <v>40787</v>
      </c>
      <c r="X1252" s="45">
        <v>10.995934</v>
      </c>
    </row>
    <row r="1253" spans="1:24" x14ac:dyDescent="0.2">
      <c r="A1253" s="44" t="s">
        <v>1169</v>
      </c>
      <c r="B1253" s="45">
        <v>-8.2028660000000002</v>
      </c>
      <c r="C1253" s="46">
        <v>36</v>
      </c>
      <c r="D1253" s="45">
        <v>-0.12559000000000001</v>
      </c>
      <c r="E1253" s="46">
        <v>36</v>
      </c>
      <c r="F1253" s="45">
        <v>-2.51302</v>
      </c>
      <c r="G1253" s="46">
        <v>44</v>
      </c>
      <c r="H1253" s="45">
        <v>-3.824643</v>
      </c>
      <c r="I1253" s="46">
        <v>44</v>
      </c>
      <c r="J1253" s="45">
        <v>-8.2028660000000002</v>
      </c>
      <c r="K1253" s="46">
        <v>36</v>
      </c>
      <c r="L1253" s="45">
        <v>4.1509859999999996</v>
      </c>
      <c r="M1253" s="46">
        <v>25</v>
      </c>
      <c r="N1253" s="45">
        <v>6.5607870000000004</v>
      </c>
      <c r="O1253" s="46">
        <v>20</v>
      </c>
      <c r="P1253" s="45"/>
      <c r="Q1253" s="46"/>
      <c r="R1253" s="45"/>
      <c r="S1253" s="46"/>
      <c r="T1253" s="45"/>
      <c r="U1253" s="46"/>
      <c r="V1253" s="47">
        <v>72442807</v>
      </c>
      <c r="W1253" s="48">
        <v>41548</v>
      </c>
      <c r="X1253" s="45">
        <v>7.9975170000000002</v>
      </c>
    </row>
    <row r="1254" spans="1:24" x14ac:dyDescent="0.2">
      <c r="A1254" s="44" t="s">
        <v>1170</v>
      </c>
      <c r="B1254" s="45">
        <v>1.0115019999999999</v>
      </c>
      <c r="C1254" s="46">
        <v>6</v>
      </c>
      <c r="D1254" s="45">
        <v>-0.11277</v>
      </c>
      <c r="E1254" s="46">
        <v>34</v>
      </c>
      <c r="F1254" s="45">
        <v>-2.2661720000000001</v>
      </c>
      <c r="G1254" s="46">
        <v>41</v>
      </c>
      <c r="H1254" s="45">
        <v>-2.919575</v>
      </c>
      <c r="I1254" s="46">
        <v>39</v>
      </c>
      <c r="J1254" s="45">
        <v>1.0115019999999999</v>
      </c>
      <c r="K1254" s="46">
        <v>6</v>
      </c>
      <c r="L1254" s="45">
        <v>1.3650260000000001</v>
      </c>
      <c r="M1254" s="46">
        <v>31</v>
      </c>
      <c r="N1254" s="45"/>
      <c r="O1254" s="46"/>
      <c r="P1254" s="45"/>
      <c r="Q1254" s="46"/>
      <c r="R1254" s="45"/>
      <c r="S1254" s="46"/>
      <c r="T1254" s="45"/>
      <c r="U1254" s="46"/>
      <c r="V1254" s="47">
        <v>918095357</v>
      </c>
      <c r="W1254" s="48">
        <v>41946</v>
      </c>
      <c r="X1254" s="45"/>
    </row>
    <row r="1255" spans="1:24" x14ac:dyDescent="0.2">
      <c r="A1255" s="44" t="s">
        <v>1171</v>
      </c>
      <c r="B1255" s="45">
        <v>-10.357469</v>
      </c>
      <c r="C1255" s="46">
        <v>44</v>
      </c>
      <c r="D1255" s="45">
        <v>-0.63766</v>
      </c>
      <c r="E1255" s="46">
        <v>45</v>
      </c>
      <c r="F1255" s="45">
        <v>-3.16194</v>
      </c>
      <c r="G1255" s="46">
        <v>51</v>
      </c>
      <c r="H1255" s="45">
        <v>-3.8336009999999998</v>
      </c>
      <c r="I1255" s="46">
        <v>45</v>
      </c>
      <c r="J1255" s="45">
        <v>-10.357469</v>
      </c>
      <c r="K1255" s="46">
        <v>44</v>
      </c>
      <c r="L1255" s="45"/>
      <c r="M1255" s="46"/>
      <c r="N1255" s="45"/>
      <c r="O1255" s="46"/>
      <c r="P1255" s="45"/>
      <c r="Q1255" s="46"/>
      <c r="R1255" s="45"/>
      <c r="S1255" s="46"/>
      <c r="T1255" s="45"/>
      <c r="U1255" s="46"/>
      <c r="V1255" s="47">
        <v>126841286</v>
      </c>
      <c r="W1255" s="48">
        <v>42019</v>
      </c>
      <c r="X1255" s="45"/>
    </row>
    <row r="1256" spans="1:24" s="20" customFormat="1" x14ac:dyDescent="0.2">
      <c r="A1256" s="49" t="s">
        <v>1103</v>
      </c>
      <c r="B1256" s="50">
        <v>-4.1794169999999999</v>
      </c>
      <c r="C1256" s="51"/>
      <c r="D1256" s="50">
        <v>-0.16153000000000001</v>
      </c>
      <c r="E1256" s="51"/>
      <c r="F1256" s="50">
        <v>-1.42649</v>
      </c>
      <c r="G1256" s="51"/>
      <c r="H1256" s="50">
        <v>-1.5911740000000001</v>
      </c>
      <c r="I1256" s="51"/>
      <c r="J1256" s="50">
        <v>-4.1794169999999999</v>
      </c>
      <c r="K1256" s="51"/>
      <c r="L1256" s="50">
        <v>6.5764930000000001</v>
      </c>
      <c r="M1256" s="51"/>
      <c r="N1256" s="50">
        <v>7.9074949999999999</v>
      </c>
      <c r="O1256" s="51"/>
      <c r="P1256" s="50">
        <v>14.260018000000001</v>
      </c>
      <c r="Q1256" s="51"/>
      <c r="R1256" s="50">
        <v>12.158075</v>
      </c>
      <c r="S1256" s="51"/>
      <c r="T1256" s="50">
        <v>9.3530829999999998</v>
      </c>
      <c r="U1256" s="51"/>
      <c r="V1256" s="52"/>
      <c r="W1256" s="53">
        <v>35185</v>
      </c>
      <c r="X1256" s="50">
        <v>8.5078080000000007</v>
      </c>
    </row>
    <row r="1257" spans="1:24" s="20" customFormat="1" x14ac:dyDescent="0.2">
      <c r="A1257" s="49" t="s">
        <v>210</v>
      </c>
      <c r="B1257" s="50">
        <v>-3.7473779999999999</v>
      </c>
      <c r="C1257" s="51"/>
      <c r="D1257" s="50">
        <v>-0.16152900000000001</v>
      </c>
      <c r="E1257" s="51"/>
      <c r="F1257" s="50">
        <v>-1.4076820000000001</v>
      </c>
      <c r="G1257" s="51"/>
      <c r="H1257" s="50">
        <v>-1.561266</v>
      </c>
      <c r="I1257" s="51"/>
      <c r="J1257" s="50">
        <v>-3.7473779999999999</v>
      </c>
      <c r="K1257" s="51"/>
      <c r="L1257" s="50">
        <v>5.8915369999999996</v>
      </c>
      <c r="M1257" s="51"/>
      <c r="N1257" s="50">
        <v>7.3112779999999997</v>
      </c>
      <c r="O1257" s="51"/>
      <c r="P1257" s="50">
        <v>13.948745000000001</v>
      </c>
      <c r="Q1257" s="51"/>
      <c r="R1257" s="50">
        <v>12.021008</v>
      </c>
      <c r="S1257" s="51"/>
      <c r="T1257" s="50">
        <v>9.7381220000000006</v>
      </c>
      <c r="U1257" s="51"/>
      <c r="V1257" s="52">
        <v>584710856.75</v>
      </c>
      <c r="W1257" s="53"/>
      <c r="X1257" s="50">
        <v>10.597856</v>
      </c>
    </row>
    <row r="1258" spans="1:24" s="21" customFormat="1" x14ac:dyDescent="0.2">
      <c r="A1258" s="54" t="s">
        <v>211</v>
      </c>
      <c r="B1258" s="51">
        <v>52</v>
      </c>
      <c r="C1258" s="51"/>
      <c r="D1258" s="51">
        <v>67</v>
      </c>
      <c r="E1258" s="51"/>
      <c r="F1258" s="51">
        <v>64</v>
      </c>
      <c r="G1258" s="51"/>
      <c r="H1258" s="51">
        <v>60</v>
      </c>
      <c r="I1258" s="51"/>
      <c r="J1258" s="51">
        <v>52</v>
      </c>
      <c r="K1258" s="51"/>
      <c r="L1258" s="51">
        <v>34</v>
      </c>
      <c r="M1258" s="51"/>
      <c r="N1258" s="51">
        <v>29</v>
      </c>
      <c r="O1258" s="51"/>
      <c r="P1258" s="51">
        <v>18</v>
      </c>
      <c r="Q1258" s="51"/>
      <c r="R1258" s="51">
        <v>16</v>
      </c>
      <c r="S1258" s="51"/>
      <c r="T1258" s="51">
        <v>8</v>
      </c>
      <c r="U1258" s="51"/>
      <c r="V1258" s="55">
        <v>68</v>
      </c>
      <c r="W1258" s="51"/>
      <c r="X1258" s="51">
        <v>29</v>
      </c>
    </row>
    <row r="1259" spans="1:24" x14ac:dyDescent="0.2">
      <c r="A1259" s="5"/>
      <c r="B1259" s="16"/>
      <c r="C1259" s="14"/>
      <c r="D1259" s="16"/>
      <c r="E1259" s="14"/>
      <c r="F1259" s="16"/>
      <c r="G1259" s="14"/>
      <c r="H1259" s="16"/>
      <c r="I1259" s="14"/>
      <c r="J1259" s="16"/>
      <c r="K1259" s="14"/>
      <c r="L1259" s="16"/>
      <c r="M1259" s="14"/>
      <c r="N1259" s="16"/>
      <c r="O1259" s="14"/>
      <c r="P1259" s="16"/>
      <c r="Q1259" s="14"/>
      <c r="R1259" s="16"/>
      <c r="S1259" s="14"/>
      <c r="T1259" s="16"/>
      <c r="U1259" s="14"/>
      <c r="V1259" s="10"/>
      <c r="W1259" s="13"/>
      <c r="X1259" s="16"/>
    </row>
    <row r="1260" spans="1:24" s="8" customFormat="1" x14ac:dyDescent="0.2">
      <c r="A1260" s="7" t="s">
        <v>1172</v>
      </c>
      <c r="B1260" s="17"/>
      <c r="C1260" s="19"/>
      <c r="D1260" s="17"/>
      <c r="E1260" s="19"/>
      <c r="F1260" s="17"/>
      <c r="G1260" s="19"/>
      <c r="H1260" s="17"/>
      <c r="I1260" s="19"/>
      <c r="J1260" s="17"/>
      <c r="K1260" s="19"/>
      <c r="L1260" s="17"/>
      <c r="M1260" s="19"/>
      <c r="N1260" s="17"/>
      <c r="O1260" s="19"/>
      <c r="P1260" s="17"/>
      <c r="Q1260" s="19"/>
      <c r="R1260" s="17"/>
      <c r="S1260" s="19"/>
      <c r="T1260" s="17"/>
      <c r="U1260" s="19"/>
      <c r="V1260" s="11"/>
      <c r="W1260" s="15"/>
      <c r="X1260" s="17"/>
    </row>
    <row r="1261" spans="1:24" x14ac:dyDescent="0.2">
      <c r="A1261" s="44" t="s">
        <v>1173</v>
      </c>
      <c r="B1261" s="45">
        <v>-22.316526</v>
      </c>
      <c r="C1261" s="46">
        <v>8</v>
      </c>
      <c r="D1261" s="45">
        <v>-2.68797</v>
      </c>
      <c r="E1261" s="46">
        <v>10</v>
      </c>
      <c r="F1261" s="45">
        <v>-10.31784</v>
      </c>
      <c r="G1261" s="46">
        <v>8</v>
      </c>
      <c r="H1261" s="45">
        <v>-14.701449</v>
      </c>
      <c r="I1261" s="46">
        <v>9</v>
      </c>
      <c r="J1261" s="45">
        <v>-22.316526</v>
      </c>
      <c r="K1261" s="46">
        <v>8</v>
      </c>
      <c r="L1261" s="45">
        <v>-8.616282</v>
      </c>
      <c r="M1261" s="46">
        <v>5</v>
      </c>
      <c r="N1261" s="45"/>
      <c r="O1261" s="46"/>
      <c r="P1261" s="45"/>
      <c r="Q1261" s="46"/>
      <c r="R1261" s="45"/>
      <c r="S1261" s="46"/>
      <c r="T1261" s="45"/>
      <c r="U1261" s="46"/>
      <c r="V1261" s="47">
        <v>373874418</v>
      </c>
      <c r="W1261" s="48">
        <v>41743</v>
      </c>
      <c r="X1261" s="45"/>
    </row>
    <row r="1262" spans="1:24" x14ac:dyDescent="0.2">
      <c r="A1262" s="44" t="s">
        <v>1174</v>
      </c>
      <c r="B1262" s="45">
        <v>-30.693746999999998</v>
      </c>
      <c r="C1262" s="46">
        <v>10</v>
      </c>
      <c r="D1262" s="45">
        <v>-0.77649000000000001</v>
      </c>
      <c r="E1262" s="46">
        <v>8</v>
      </c>
      <c r="F1262" s="45">
        <v>-10.761340000000001</v>
      </c>
      <c r="G1262" s="46">
        <v>9</v>
      </c>
      <c r="H1262" s="45">
        <v>-16.875768000000001</v>
      </c>
      <c r="I1262" s="46">
        <v>10</v>
      </c>
      <c r="J1262" s="45">
        <v>-30.693746999999998</v>
      </c>
      <c r="K1262" s="46">
        <v>10</v>
      </c>
      <c r="L1262" s="45">
        <v>-15.082185000000001</v>
      </c>
      <c r="M1262" s="46">
        <v>8</v>
      </c>
      <c r="N1262" s="45">
        <v>-9.2591260000000002</v>
      </c>
      <c r="O1262" s="46">
        <v>5</v>
      </c>
      <c r="P1262" s="45">
        <v>7.68872</v>
      </c>
      <c r="Q1262" s="46">
        <v>5</v>
      </c>
      <c r="R1262" s="45">
        <v>7.457884</v>
      </c>
      <c r="S1262" s="46">
        <v>4</v>
      </c>
      <c r="T1262" s="45"/>
      <c r="U1262" s="46"/>
      <c r="V1262" s="47">
        <v>128603666</v>
      </c>
      <c r="W1262" s="48">
        <v>39892</v>
      </c>
      <c r="X1262" s="45">
        <v>20.063466999999999</v>
      </c>
    </row>
    <row r="1263" spans="1:24" x14ac:dyDescent="0.2">
      <c r="A1263" s="44" t="s">
        <v>1175</v>
      </c>
      <c r="B1263" s="45"/>
      <c r="C1263" s="46"/>
      <c r="D1263" s="45">
        <v>0.76922999999999997</v>
      </c>
      <c r="E1263" s="46">
        <v>5</v>
      </c>
      <c r="F1263" s="45">
        <v>-5.5402009999999997</v>
      </c>
      <c r="G1263" s="46">
        <v>5</v>
      </c>
      <c r="H1263" s="45">
        <v>-13.886986</v>
      </c>
      <c r="I1263" s="46">
        <v>8</v>
      </c>
      <c r="J1263" s="45"/>
      <c r="K1263" s="46"/>
      <c r="L1263" s="45"/>
      <c r="M1263" s="46"/>
      <c r="N1263" s="45"/>
      <c r="O1263" s="46"/>
      <c r="P1263" s="45"/>
      <c r="Q1263" s="46"/>
      <c r="R1263" s="45"/>
      <c r="S1263" s="46"/>
      <c r="T1263" s="45"/>
      <c r="U1263" s="46"/>
      <c r="V1263" s="47">
        <v>264460743</v>
      </c>
      <c r="W1263" s="48">
        <v>42384</v>
      </c>
      <c r="X1263" s="45"/>
    </row>
    <row r="1264" spans="1:24" x14ac:dyDescent="0.2">
      <c r="A1264" s="44" t="s">
        <v>1176</v>
      </c>
      <c r="B1264" s="45">
        <v>-28.214010999999999</v>
      </c>
      <c r="C1264" s="46">
        <v>9</v>
      </c>
      <c r="D1264" s="45">
        <v>1.0669</v>
      </c>
      <c r="E1264" s="46">
        <v>4</v>
      </c>
      <c r="F1264" s="45">
        <v>-15.020910000000001</v>
      </c>
      <c r="G1264" s="46">
        <v>11</v>
      </c>
      <c r="H1264" s="45">
        <v>-18.873145000000001</v>
      </c>
      <c r="I1264" s="46">
        <v>11</v>
      </c>
      <c r="J1264" s="45">
        <v>-28.214010999999999</v>
      </c>
      <c r="K1264" s="46">
        <v>9</v>
      </c>
      <c r="L1264" s="45">
        <v>-16.914404999999999</v>
      </c>
      <c r="M1264" s="46">
        <v>9</v>
      </c>
      <c r="N1264" s="45">
        <v>-10.496585</v>
      </c>
      <c r="O1264" s="46">
        <v>6</v>
      </c>
      <c r="P1264" s="45">
        <v>9.4248849999999997</v>
      </c>
      <c r="Q1264" s="46">
        <v>4</v>
      </c>
      <c r="R1264" s="45"/>
      <c r="S1264" s="46"/>
      <c r="T1264" s="45"/>
      <c r="U1264" s="46"/>
      <c r="V1264" s="47">
        <v>25174390</v>
      </c>
      <c r="W1264" s="48">
        <v>40632</v>
      </c>
      <c r="X1264" s="45">
        <v>21.338115999999999</v>
      </c>
    </row>
    <row r="1265" spans="1:24" x14ac:dyDescent="0.2">
      <c r="A1265" s="44" t="s">
        <v>1177</v>
      </c>
      <c r="B1265" s="45">
        <v>-19.636846999999999</v>
      </c>
      <c r="C1265" s="46">
        <v>6</v>
      </c>
      <c r="D1265" s="45">
        <v>1.2022600000000001</v>
      </c>
      <c r="E1265" s="46">
        <v>3</v>
      </c>
      <c r="F1265" s="45">
        <v>-5.0431400000000002</v>
      </c>
      <c r="G1265" s="46">
        <v>4</v>
      </c>
      <c r="H1265" s="45">
        <v>-9.0755160000000004</v>
      </c>
      <c r="I1265" s="46">
        <v>5</v>
      </c>
      <c r="J1265" s="45">
        <v>-19.636846999999999</v>
      </c>
      <c r="K1265" s="46">
        <v>6</v>
      </c>
      <c r="L1265" s="45"/>
      <c r="M1265" s="46"/>
      <c r="N1265" s="45"/>
      <c r="O1265" s="46"/>
      <c r="P1265" s="45"/>
      <c r="Q1265" s="46"/>
      <c r="R1265" s="45"/>
      <c r="S1265" s="46"/>
      <c r="T1265" s="45"/>
      <c r="U1265" s="46"/>
      <c r="V1265" s="47">
        <v>11726080</v>
      </c>
      <c r="W1265" s="48">
        <v>42220</v>
      </c>
      <c r="X1265" s="45"/>
    </row>
    <row r="1266" spans="1:24" x14ac:dyDescent="0.2">
      <c r="A1266" s="44" t="s">
        <v>1178</v>
      </c>
      <c r="B1266" s="45">
        <v>-17.216587000000001</v>
      </c>
      <c r="C1266" s="46">
        <v>4</v>
      </c>
      <c r="D1266" s="45">
        <v>-0.20580999999999999</v>
      </c>
      <c r="E1266" s="46">
        <v>7</v>
      </c>
      <c r="F1266" s="45">
        <v>-6.3933669999999996</v>
      </c>
      <c r="G1266" s="46">
        <v>6</v>
      </c>
      <c r="H1266" s="45">
        <v>-7.6119349999999999</v>
      </c>
      <c r="I1266" s="46">
        <v>4</v>
      </c>
      <c r="J1266" s="45">
        <v>-17.216587000000001</v>
      </c>
      <c r="K1266" s="46">
        <v>4</v>
      </c>
      <c r="L1266" s="45">
        <v>-8.7190860000000008</v>
      </c>
      <c r="M1266" s="46">
        <v>6</v>
      </c>
      <c r="N1266" s="45"/>
      <c r="O1266" s="46"/>
      <c r="P1266" s="45"/>
      <c r="Q1266" s="46"/>
      <c r="R1266" s="45"/>
      <c r="S1266" s="46"/>
      <c r="T1266" s="45"/>
      <c r="U1266" s="46"/>
      <c r="V1266" s="47">
        <v>1228446323</v>
      </c>
      <c r="W1266" s="48">
        <v>41733</v>
      </c>
      <c r="X1266" s="45"/>
    </row>
    <row r="1267" spans="1:24" x14ac:dyDescent="0.2">
      <c r="A1267" s="44" t="s">
        <v>1179</v>
      </c>
      <c r="B1267" s="45">
        <v>-8.6778279999999999</v>
      </c>
      <c r="C1267" s="46">
        <v>1</v>
      </c>
      <c r="D1267" s="45">
        <v>-2.4763199999999999</v>
      </c>
      <c r="E1267" s="46">
        <v>9</v>
      </c>
      <c r="F1267" s="45">
        <v>0.10743</v>
      </c>
      <c r="G1267" s="46">
        <v>1</v>
      </c>
      <c r="H1267" s="45">
        <v>2.3626010000000002</v>
      </c>
      <c r="I1267" s="46">
        <v>1</v>
      </c>
      <c r="J1267" s="45">
        <v>-8.6778279999999999</v>
      </c>
      <c r="K1267" s="46">
        <v>1</v>
      </c>
      <c r="L1267" s="45">
        <v>8.2207500000000007</v>
      </c>
      <c r="M1267" s="46">
        <v>1</v>
      </c>
      <c r="N1267" s="45">
        <v>8.4944109999999995</v>
      </c>
      <c r="O1267" s="46">
        <v>2</v>
      </c>
      <c r="P1267" s="45">
        <v>13.78715</v>
      </c>
      <c r="Q1267" s="46">
        <v>2</v>
      </c>
      <c r="R1267" s="45">
        <v>8.4997480000000003</v>
      </c>
      <c r="S1267" s="46">
        <v>2</v>
      </c>
      <c r="T1267" s="45">
        <v>4.9196970000000002</v>
      </c>
      <c r="U1267" s="46">
        <v>1</v>
      </c>
      <c r="V1267" s="47">
        <v>118500001</v>
      </c>
      <c r="W1267" s="48">
        <v>36801</v>
      </c>
      <c r="X1267" s="45">
        <v>14.892179</v>
      </c>
    </row>
    <row r="1268" spans="1:24" x14ac:dyDescent="0.2">
      <c r="A1268" s="44" t="s">
        <v>1180</v>
      </c>
      <c r="B1268" s="45">
        <v>-14.816663</v>
      </c>
      <c r="C1268" s="46">
        <v>2</v>
      </c>
      <c r="D1268" s="45">
        <v>-4.4106199999999998</v>
      </c>
      <c r="E1268" s="46">
        <v>11</v>
      </c>
      <c r="F1268" s="45">
        <v>-12.715744000000001</v>
      </c>
      <c r="G1268" s="46">
        <v>10</v>
      </c>
      <c r="H1268" s="45">
        <v>-9.1184999999999992</v>
      </c>
      <c r="I1268" s="46">
        <v>6</v>
      </c>
      <c r="J1268" s="45">
        <v>-14.816663</v>
      </c>
      <c r="K1268" s="46">
        <v>2</v>
      </c>
      <c r="L1268" s="45">
        <v>5.7189550000000002</v>
      </c>
      <c r="M1268" s="46">
        <v>3</v>
      </c>
      <c r="N1268" s="45">
        <v>16.007981999999998</v>
      </c>
      <c r="O1268" s="46">
        <v>1</v>
      </c>
      <c r="P1268" s="45"/>
      <c r="Q1268" s="46"/>
      <c r="R1268" s="45"/>
      <c r="S1268" s="46"/>
      <c r="T1268" s="45"/>
      <c r="U1268" s="46"/>
      <c r="V1268" s="47">
        <v>205205532</v>
      </c>
      <c r="W1268" s="48">
        <v>36619</v>
      </c>
      <c r="X1268" s="45">
        <v>18.708525999999999</v>
      </c>
    </row>
    <row r="1269" spans="1:24" x14ac:dyDescent="0.2">
      <c r="A1269" s="44" t="s">
        <v>1181</v>
      </c>
      <c r="B1269" s="45">
        <v>-18.099733000000001</v>
      </c>
      <c r="C1269" s="46">
        <v>5</v>
      </c>
      <c r="D1269" s="45">
        <v>2.14947</v>
      </c>
      <c r="E1269" s="46">
        <v>1</v>
      </c>
      <c r="F1269" s="45">
        <v>-1.0791310000000001</v>
      </c>
      <c r="G1269" s="46">
        <v>2</v>
      </c>
      <c r="H1269" s="45">
        <v>-1.993441</v>
      </c>
      <c r="I1269" s="46">
        <v>3</v>
      </c>
      <c r="J1269" s="45">
        <v>-18.099733000000001</v>
      </c>
      <c r="K1269" s="46">
        <v>5</v>
      </c>
      <c r="L1269" s="45">
        <v>1.843777</v>
      </c>
      <c r="M1269" s="46">
        <v>4</v>
      </c>
      <c r="N1269" s="45">
        <v>0.85679099999999997</v>
      </c>
      <c r="O1269" s="46">
        <v>4</v>
      </c>
      <c r="P1269" s="45">
        <v>13.511056</v>
      </c>
      <c r="Q1269" s="46">
        <v>3</v>
      </c>
      <c r="R1269" s="45">
        <v>7.8443370000000003</v>
      </c>
      <c r="S1269" s="46">
        <v>3</v>
      </c>
      <c r="T1269" s="45">
        <v>3.3526280000000002</v>
      </c>
      <c r="U1269" s="46">
        <v>2</v>
      </c>
      <c r="V1269" s="47">
        <v>90768606</v>
      </c>
      <c r="W1269" s="48">
        <v>36069</v>
      </c>
      <c r="X1269" s="45">
        <v>16.031967000000002</v>
      </c>
    </row>
    <row r="1270" spans="1:24" x14ac:dyDescent="0.2">
      <c r="A1270" s="44" t="s">
        <v>1182</v>
      </c>
      <c r="B1270" s="45">
        <v>-16.381917999999999</v>
      </c>
      <c r="C1270" s="46">
        <v>3</v>
      </c>
      <c r="D1270" s="45">
        <v>1.9607399999999999</v>
      </c>
      <c r="E1270" s="46">
        <v>2</v>
      </c>
      <c r="F1270" s="45">
        <v>-2.0220899999999999</v>
      </c>
      <c r="G1270" s="46">
        <v>3</v>
      </c>
      <c r="H1270" s="45">
        <v>-1.3895980000000001</v>
      </c>
      <c r="I1270" s="46">
        <v>2</v>
      </c>
      <c r="J1270" s="45">
        <v>-16.381917999999999</v>
      </c>
      <c r="K1270" s="46">
        <v>3</v>
      </c>
      <c r="L1270" s="45">
        <v>6.4308100000000001</v>
      </c>
      <c r="M1270" s="46">
        <v>2</v>
      </c>
      <c r="N1270" s="45">
        <v>5.2504010000000001</v>
      </c>
      <c r="O1270" s="46">
        <v>3</v>
      </c>
      <c r="P1270" s="45">
        <v>18.547781000000001</v>
      </c>
      <c r="Q1270" s="46">
        <v>1</v>
      </c>
      <c r="R1270" s="45">
        <v>13.03945</v>
      </c>
      <c r="S1270" s="46">
        <v>1</v>
      </c>
      <c r="T1270" s="45"/>
      <c r="U1270" s="46"/>
      <c r="V1270" s="47">
        <v>416966900</v>
      </c>
      <c r="W1270" s="48">
        <v>39084</v>
      </c>
      <c r="X1270" s="45">
        <v>16.436436</v>
      </c>
    </row>
    <row r="1271" spans="1:24" x14ac:dyDescent="0.2">
      <c r="A1271" s="44" t="s">
        <v>1183</v>
      </c>
      <c r="B1271" s="45">
        <v>-21.018543999999999</v>
      </c>
      <c r="C1271" s="46">
        <v>7</v>
      </c>
      <c r="D1271" s="45">
        <v>0.47847000000000001</v>
      </c>
      <c r="E1271" s="46">
        <v>6</v>
      </c>
      <c r="F1271" s="45">
        <v>-7.8490250000000001</v>
      </c>
      <c r="G1271" s="46">
        <v>7</v>
      </c>
      <c r="H1271" s="45">
        <v>-11.884278</v>
      </c>
      <c r="I1271" s="46">
        <v>7</v>
      </c>
      <c r="J1271" s="45">
        <v>-21.018543999999999</v>
      </c>
      <c r="K1271" s="46">
        <v>7</v>
      </c>
      <c r="L1271" s="45">
        <v>-8.7551459999999999</v>
      </c>
      <c r="M1271" s="46">
        <v>7</v>
      </c>
      <c r="N1271" s="45"/>
      <c r="O1271" s="46"/>
      <c r="P1271" s="45"/>
      <c r="Q1271" s="46"/>
      <c r="R1271" s="45"/>
      <c r="S1271" s="46"/>
      <c r="T1271" s="45"/>
      <c r="U1271" s="46"/>
      <c r="V1271" s="47">
        <v>25023951</v>
      </c>
      <c r="W1271" s="48">
        <v>41928</v>
      </c>
      <c r="X1271" s="45"/>
    </row>
    <row r="1272" spans="1:24" s="20" customFormat="1" x14ac:dyDescent="0.2">
      <c r="A1272" s="49" t="s">
        <v>1172</v>
      </c>
      <c r="B1272" s="50">
        <v>-17.098742000000001</v>
      </c>
      <c r="C1272" s="51"/>
      <c r="D1272" s="50">
        <v>0.88073999999999997</v>
      </c>
      <c r="E1272" s="51"/>
      <c r="F1272" s="50">
        <v>-4.0876590000000004</v>
      </c>
      <c r="G1272" s="51"/>
      <c r="H1272" s="50">
        <v>-6.5287379999999997</v>
      </c>
      <c r="I1272" s="51"/>
      <c r="J1272" s="50">
        <v>-17.098742000000001</v>
      </c>
      <c r="K1272" s="51"/>
      <c r="L1272" s="50">
        <v>-0.55379500000000004</v>
      </c>
      <c r="M1272" s="51"/>
      <c r="N1272" s="50">
        <v>2.130198</v>
      </c>
      <c r="O1272" s="51"/>
      <c r="P1272" s="50">
        <v>12.902199</v>
      </c>
      <c r="Q1272" s="51"/>
      <c r="R1272" s="50">
        <v>8.9960339999999999</v>
      </c>
      <c r="S1272" s="51"/>
      <c r="T1272" s="50">
        <v>4.332395</v>
      </c>
      <c r="U1272" s="51"/>
      <c r="V1272" s="52"/>
      <c r="W1272" s="53">
        <v>36099</v>
      </c>
      <c r="X1272" s="50">
        <v>14.265718</v>
      </c>
    </row>
    <row r="1273" spans="1:24" s="20" customFormat="1" x14ac:dyDescent="0.2">
      <c r="A1273" s="49" t="s">
        <v>210</v>
      </c>
      <c r="B1273" s="50">
        <v>-19.707239999999999</v>
      </c>
      <c r="C1273" s="51"/>
      <c r="D1273" s="50">
        <v>-0.266376</v>
      </c>
      <c r="E1273" s="51"/>
      <c r="F1273" s="50">
        <v>-6.9668510000000001</v>
      </c>
      <c r="G1273" s="51"/>
      <c r="H1273" s="50">
        <v>-9.3680009999999996</v>
      </c>
      <c r="I1273" s="51"/>
      <c r="J1273" s="50">
        <v>-19.707239999999999</v>
      </c>
      <c r="K1273" s="51"/>
      <c r="L1273" s="50">
        <v>-3.985868</v>
      </c>
      <c r="M1273" s="51"/>
      <c r="N1273" s="50">
        <v>1.8089789999999999</v>
      </c>
      <c r="O1273" s="51"/>
      <c r="P1273" s="50">
        <v>12.591918</v>
      </c>
      <c r="Q1273" s="51"/>
      <c r="R1273" s="50">
        <v>9.2103549999999998</v>
      </c>
      <c r="S1273" s="51"/>
      <c r="T1273" s="50">
        <v>4.1361629999999998</v>
      </c>
      <c r="U1273" s="51"/>
      <c r="V1273" s="52">
        <v>262613691.81818199</v>
      </c>
      <c r="W1273" s="53"/>
      <c r="X1273" s="50">
        <v>17.911781999999999</v>
      </c>
    </row>
    <row r="1274" spans="1:24" s="21" customFormat="1" x14ac:dyDescent="0.2">
      <c r="A1274" s="54" t="s">
        <v>211</v>
      </c>
      <c r="B1274" s="51">
        <v>10</v>
      </c>
      <c r="C1274" s="51"/>
      <c r="D1274" s="51">
        <v>11</v>
      </c>
      <c r="E1274" s="51"/>
      <c r="F1274" s="51">
        <v>11</v>
      </c>
      <c r="G1274" s="51"/>
      <c r="H1274" s="51">
        <v>11</v>
      </c>
      <c r="I1274" s="51"/>
      <c r="J1274" s="51">
        <v>10</v>
      </c>
      <c r="K1274" s="51"/>
      <c r="L1274" s="51">
        <v>9</v>
      </c>
      <c r="M1274" s="51"/>
      <c r="N1274" s="51">
        <v>6</v>
      </c>
      <c r="O1274" s="51"/>
      <c r="P1274" s="51">
        <v>5</v>
      </c>
      <c r="Q1274" s="51"/>
      <c r="R1274" s="51">
        <v>4</v>
      </c>
      <c r="S1274" s="51"/>
      <c r="T1274" s="51">
        <v>2</v>
      </c>
      <c r="U1274" s="51"/>
      <c r="V1274" s="55">
        <v>11</v>
      </c>
      <c r="W1274" s="51"/>
      <c r="X1274" s="51">
        <v>6</v>
      </c>
    </row>
    <row r="1275" spans="1:24" x14ac:dyDescent="0.2">
      <c r="A1275" s="5"/>
      <c r="B1275" s="16"/>
      <c r="C1275" s="14"/>
      <c r="D1275" s="16"/>
      <c r="E1275" s="14"/>
      <c r="F1275" s="16"/>
      <c r="G1275" s="14"/>
      <c r="H1275" s="16"/>
      <c r="I1275" s="14"/>
      <c r="J1275" s="16"/>
      <c r="K1275" s="14"/>
      <c r="L1275" s="16"/>
      <c r="M1275" s="14"/>
      <c r="N1275" s="16"/>
      <c r="O1275" s="14"/>
      <c r="P1275" s="16"/>
      <c r="Q1275" s="14"/>
      <c r="R1275" s="16"/>
      <c r="S1275" s="14"/>
      <c r="T1275" s="16"/>
      <c r="U1275" s="14"/>
      <c r="V1275" s="10"/>
      <c r="W1275" s="13"/>
      <c r="X1275" s="16"/>
    </row>
    <row r="1276" spans="1:24" s="8" customFormat="1" x14ac:dyDescent="0.2">
      <c r="A1276" s="7" t="s">
        <v>1184</v>
      </c>
      <c r="B1276" s="17"/>
      <c r="C1276" s="19"/>
      <c r="D1276" s="17"/>
      <c r="E1276" s="19"/>
      <c r="F1276" s="17"/>
      <c r="G1276" s="19"/>
      <c r="H1276" s="17"/>
      <c r="I1276" s="19"/>
      <c r="J1276" s="17"/>
      <c r="K1276" s="19"/>
      <c r="L1276" s="17"/>
      <c r="M1276" s="19"/>
      <c r="N1276" s="17"/>
      <c r="O1276" s="19"/>
      <c r="P1276" s="17"/>
      <c r="Q1276" s="19"/>
      <c r="R1276" s="17"/>
      <c r="S1276" s="19"/>
      <c r="T1276" s="17"/>
      <c r="U1276" s="19"/>
      <c r="V1276" s="11"/>
      <c r="W1276" s="15"/>
      <c r="X1276" s="17"/>
    </row>
    <row r="1277" spans="1:24" x14ac:dyDescent="0.2">
      <c r="A1277" s="44" t="s">
        <v>1185</v>
      </c>
      <c r="B1277" s="45">
        <v>-14.693707</v>
      </c>
      <c r="C1277" s="46">
        <v>3</v>
      </c>
      <c r="D1277" s="45">
        <v>-2.8710900000000001</v>
      </c>
      <c r="E1277" s="46">
        <v>4</v>
      </c>
      <c r="F1277" s="45">
        <v>-6.5068479999999997</v>
      </c>
      <c r="G1277" s="46">
        <v>5</v>
      </c>
      <c r="H1277" s="45">
        <v>-11.390219</v>
      </c>
      <c r="I1277" s="46">
        <v>4</v>
      </c>
      <c r="J1277" s="45">
        <v>-14.693707</v>
      </c>
      <c r="K1277" s="46">
        <v>3</v>
      </c>
      <c r="L1277" s="45">
        <v>0.51715599999999995</v>
      </c>
      <c r="M1277" s="46">
        <v>4</v>
      </c>
      <c r="N1277" s="45">
        <v>-0.89438600000000001</v>
      </c>
      <c r="O1277" s="46">
        <v>4</v>
      </c>
      <c r="P1277" s="45">
        <v>5.9920530000000003</v>
      </c>
      <c r="Q1277" s="46">
        <v>4</v>
      </c>
      <c r="R1277" s="45">
        <v>4.1224749999999997</v>
      </c>
      <c r="S1277" s="46">
        <v>5</v>
      </c>
      <c r="T1277" s="45">
        <v>4.9927339999999996</v>
      </c>
      <c r="U1277" s="46">
        <v>4</v>
      </c>
      <c r="V1277" s="47">
        <v>76302151</v>
      </c>
      <c r="W1277" s="48">
        <v>39042</v>
      </c>
      <c r="X1277" s="45">
        <v>13.541069999999999</v>
      </c>
    </row>
    <row r="1278" spans="1:24" x14ac:dyDescent="0.2">
      <c r="A1278" s="44" t="s">
        <v>1186</v>
      </c>
      <c r="B1278" s="45">
        <v>-26.045231999999999</v>
      </c>
      <c r="C1278" s="46">
        <v>6</v>
      </c>
      <c r="D1278" s="45">
        <v>-3.28816</v>
      </c>
      <c r="E1278" s="46">
        <v>6</v>
      </c>
      <c r="F1278" s="45">
        <v>-5.918139</v>
      </c>
      <c r="G1278" s="46">
        <v>4</v>
      </c>
      <c r="H1278" s="45">
        <v>-14.493969999999999</v>
      </c>
      <c r="I1278" s="46">
        <v>6</v>
      </c>
      <c r="J1278" s="45">
        <v>-26.045231999999999</v>
      </c>
      <c r="K1278" s="46">
        <v>6</v>
      </c>
      <c r="L1278" s="45">
        <v>-3.111615</v>
      </c>
      <c r="M1278" s="46">
        <v>6</v>
      </c>
      <c r="N1278" s="45">
        <v>-1.11493</v>
      </c>
      <c r="O1278" s="46">
        <v>6</v>
      </c>
      <c r="P1278" s="45">
        <v>5.9800509999999996</v>
      </c>
      <c r="Q1278" s="46">
        <v>5</v>
      </c>
      <c r="R1278" s="45">
        <v>5.0315110000000001</v>
      </c>
      <c r="S1278" s="46">
        <v>4</v>
      </c>
      <c r="T1278" s="45">
        <v>2.7984119999999999</v>
      </c>
      <c r="U1278" s="46">
        <v>6</v>
      </c>
      <c r="V1278" s="47">
        <v>209524302</v>
      </c>
      <c r="W1278" s="48">
        <v>39042</v>
      </c>
      <c r="X1278" s="45">
        <v>16.659185999999998</v>
      </c>
    </row>
    <row r="1279" spans="1:24" x14ac:dyDescent="0.2">
      <c r="A1279" s="44" t="s">
        <v>1187</v>
      </c>
      <c r="B1279" s="45">
        <v>-11.549232</v>
      </c>
      <c r="C1279" s="46">
        <v>2</v>
      </c>
      <c r="D1279" s="45">
        <v>-2.0840999999999998</v>
      </c>
      <c r="E1279" s="46">
        <v>1</v>
      </c>
      <c r="F1279" s="45">
        <v>-0.77546099999999996</v>
      </c>
      <c r="G1279" s="46">
        <v>2</v>
      </c>
      <c r="H1279" s="45">
        <v>-6.8919360000000003</v>
      </c>
      <c r="I1279" s="46">
        <v>2</v>
      </c>
      <c r="J1279" s="45">
        <v>-11.549232</v>
      </c>
      <c r="K1279" s="46">
        <v>2</v>
      </c>
      <c r="L1279" s="45">
        <v>8.3444090000000006</v>
      </c>
      <c r="M1279" s="46">
        <v>2</v>
      </c>
      <c r="N1279" s="45">
        <v>8.5257799999999992</v>
      </c>
      <c r="O1279" s="46">
        <v>2</v>
      </c>
      <c r="P1279" s="45">
        <v>10.500788</v>
      </c>
      <c r="Q1279" s="46">
        <v>1</v>
      </c>
      <c r="R1279" s="45">
        <v>8.7148660000000007</v>
      </c>
      <c r="S1279" s="46">
        <v>1</v>
      </c>
      <c r="T1279" s="45">
        <v>7.442558</v>
      </c>
      <c r="U1279" s="46">
        <v>1</v>
      </c>
      <c r="V1279" s="47">
        <v>385905068</v>
      </c>
      <c r="W1279" s="48">
        <v>39042</v>
      </c>
      <c r="X1279" s="45">
        <v>14.818789000000001</v>
      </c>
    </row>
    <row r="1280" spans="1:24" x14ac:dyDescent="0.2">
      <c r="A1280" s="44" t="s">
        <v>1188</v>
      </c>
      <c r="B1280" s="45">
        <v>-11.243876</v>
      </c>
      <c r="C1280" s="46">
        <v>1</v>
      </c>
      <c r="D1280" s="45">
        <v>-2.3481399999999999</v>
      </c>
      <c r="E1280" s="46">
        <v>3</v>
      </c>
      <c r="F1280" s="45">
        <v>-0.40683999999999998</v>
      </c>
      <c r="G1280" s="46">
        <v>1</v>
      </c>
      <c r="H1280" s="45">
        <v>-6.4530099999999999</v>
      </c>
      <c r="I1280" s="46">
        <v>1</v>
      </c>
      <c r="J1280" s="45">
        <v>-11.243876</v>
      </c>
      <c r="K1280" s="46">
        <v>1</v>
      </c>
      <c r="L1280" s="45">
        <v>8.7796489999999991</v>
      </c>
      <c r="M1280" s="46">
        <v>1</v>
      </c>
      <c r="N1280" s="45">
        <v>8.7659310000000001</v>
      </c>
      <c r="O1280" s="46">
        <v>1</v>
      </c>
      <c r="P1280" s="45">
        <v>10.052517999999999</v>
      </c>
      <c r="Q1280" s="46">
        <v>2</v>
      </c>
      <c r="R1280" s="45">
        <v>8.1041810000000005</v>
      </c>
      <c r="S1280" s="46">
        <v>2</v>
      </c>
      <c r="T1280" s="45">
        <v>6.5548919999999997</v>
      </c>
      <c r="U1280" s="46">
        <v>2</v>
      </c>
      <c r="V1280" s="47">
        <v>46800158</v>
      </c>
      <c r="W1280" s="48">
        <v>38069</v>
      </c>
      <c r="X1280" s="45">
        <v>14.859838999999999</v>
      </c>
    </row>
    <row r="1281" spans="1:24" x14ac:dyDescent="0.2">
      <c r="A1281" s="44" t="s">
        <v>1189</v>
      </c>
      <c r="B1281" s="45">
        <v>-15.472096000000001</v>
      </c>
      <c r="C1281" s="46">
        <v>5</v>
      </c>
      <c r="D1281" s="45">
        <v>-2.98909</v>
      </c>
      <c r="E1281" s="46">
        <v>5</v>
      </c>
      <c r="F1281" s="45">
        <v>-7.2188129999999999</v>
      </c>
      <c r="G1281" s="46">
        <v>6</v>
      </c>
      <c r="H1281" s="45">
        <v>-11.868936</v>
      </c>
      <c r="I1281" s="46">
        <v>5</v>
      </c>
      <c r="J1281" s="45">
        <v>-15.472096000000001</v>
      </c>
      <c r="K1281" s="46">
        <v>5</v>
      </c>
      <c r="L1281" s="45">
        <v>0.409972</v>
      </c>
      <c r="M1281" s="46">
        <v>5</v>
      </c>
      <c r="N1281" s="45">
        <v>-0.97899400000000003</v>
      </c>
      <c r="O1281" s="46">
        <v>5</v>
      </c>
      <c r="P1281" s="45">
        <v>5.7246639999999998</v>
      </c>
      <c r="Q1281" s="46">
        <v>6</v>
      </c>
      <c r="R1281" s="45">
        <v>3.8734310000000001</v>
      </c>
      <c r="S1281" s="46">
        <v>6</v>
      </c>
      <c r="T1281" s="45">
        <v>4.7778320000000001</v>
      </c>
      <c r="U1281" s="46">
        <v>5</v>
      </c>
      <c r="V1281" s="47">
        <v>40154614</v>
      </c>
      <c r="W1281" s="48">
        <v>37530</v>
      </c>
      <c r="X1281" s="45">
        <v>13.600015000000001</v>
      </c>
    </row>
    <row r="1282" spans="1:24" x14ac:dyDescent="0.2">
      <c r="A1282" s="44" t="s">
        <v>1190</v>
      </c>
      <c r="B1282" s="45">
        <v>-15.058271</v>
      </c>
      <c r="C1282" s="46">
        <v>4</v>
      </c>
      <c r="D1282" s="45">
        <v>-2.1896800000000001</v>
      </c>
      <c r="E1282" s="46">
        <v>2</v>
      </c>
      <c r="F1282" s="45">
        <v>-4.1075600000000003</v>
      </c>
      <c r="G1282" s="46">
        <v>3</v>
      </c>
      <c r="H1282" s="45">
        <v>-9.8486119999999993</v>
      </c>
      <c r="I1282" s="46">
        <v>3</v>
      </c>
      <c r="J1282" s="45">
        <v>-15.058271</v>
      </c>
      <c r="K1282" s="46">
        <v>4</v>
      </c>
      <c r="L1282" s="45">
        <v>5.485182</v>
      </c>
      <c r="M1282" s="46">
        <v>3</v>
      </c>
      <c r="N1282" s="45">
        <v>6.6681210000000002</v>
      </c>
      <c r="O1282" s="46">
        <v>3</v>
      </c>
      <c r="P1282" s="45">
        <v>9.2795839999999998</v>
      </c>
      <c r="Q1282" s="46">
        <v>3</v>
      </c>
      <c r="R1282" s="45">
        <v>7.9730860000000003</v>
      </c>
      <c r="S1282" s="46">
        <v>3</v>
      </c>
      <c r="T1282" s="45">
        <v>6.3634750000000002</v>
      </c>
      <c r="U1282" s="46">
        <v>3</v>
      </c>
      <c r="V1282" s="47">
        <v>285114601</v>
      </c>
      <c r="W1282" s="48">
        <v>37137</v>
      </c>
      <c r="X1282" s="45">
        <v>14.485925999999999</v>
      </c>
    </row>
    <row r="1283" spans="1:24" s="20" customFormat="1" x14ac:dyDescent="0.2">
      <c r="A1283" s="49" t="s">
        <v>1198</v>
      </c>
      <c r="B1283" s="50"/>
      <c r="C1283" s="51"/>
      <c r="D1283" s="50"/>
      <c r="E1283" s="51"/>
      <c r="F1283" s="50"/>
      <c r="G1283" s="51"/>
      <c r="H1283" s="50"/>
      <c r="I1283" s="51"/>
      <c r="J1283" s="50"/>
      <c r="K1283" s="51"/>
      <c r="L1283" s="50"/>
      <c r="M1283" s="51"/>
      <c r="N1283" s="50"/>
      <c r="O1283" s="51"/>
      <c r="P1283" s="50"/>
      <c r="Q1283" s="51"/>
      <c r="R1283" s="50"/>
      <c r="S1283" s="51"/>
      <c r="T1283" s="50"/>
      <c r="U1283" s="51"/>
      <c r="V1283" s="52"/>
      <c r="W1283" s="53"/>
      <c r="X1283" s="50"/>
    </row>
    <row r="1284" spans="1:24" s="20" customFormat="1" x14ac:dyDescent="0.2">
      <c r="A1284" s="49" t="s">
        <v>210</v>
      </c>
      <c r="B1284" s="50">
        <v>-15.677068999999999</v>
      </c>
      <c r="C1284" s="51"/>
      <c r="D1284" s="50">
        <v>-2.628377</v>
      </c>
      <c r="E1284" s="51"/>
      <c r="F1284" s="50">
        <v>-4.1556100000000002</v>
      </c>
      <c r="G1284" s="51"/>
      <c r="H1284" s="50">
        <v>-10.157781</v>
      </c>
      <c r="I1284" s="51"/>
      <c r="J1284" s="50">
        <v>-15.677068999999999</v>
      </c>
      <c r="K1284" s="51"/>
      <c r="L1284" s="50">
        <v>3.4041250000000001</v>
      </c>
      <c r="M1284" s="51"/>
      <c r="N1284" s="50">
        <v>3.4952540000000001</v>
      </c>
      <c r="O1284" s="51"/>
      <c r="P1284" s="50">
        <v>7.9216100000000003</v>
      </c>
      <c r="Q1284" s="51"/>
      <c r="R1284" s="50">
        <v>6.3032579999999996</v>
      </c>
      <c r="S1284" s="51"/>
      <c r="T1284" s="50">
        <v>5.4883170000000003</v>
      </c>
      <c r="U1284" s="51"/>
      <c r="V1284" s="52">
        <v>173966815.66666701</v>
      </c>
      <c r="W1284" s="53"/>
      <c r="X1284" s="50">
        <v>14.660804000000001</v>
      </c>
    </row>
    <row r="1285" spans="1:24" s="21" customFormat="1" x14ac:dyDescent="0.2">
      <c r="A1285" s="54" t="s">
        <v>211</v>
      </c>
      <c r="B1285" s="51">
        <v>6</v>
      </c>
      <c r="C1285" s="51"/>
      <c r="D1285" s="51">
        <v>6</v>
      </c>
      <c r="E1285" s="51"/>
      <c r="F1285" s="51">
        <v>6</v>
      </c>
      <c r="G1285" s="51"/>
      <c r="H1285" s="51">
        <v>6</v>
      </c>
      <c r="I1285" s="51"/>
      <c r="J1285" s="51">
        <v>6</v>
      </c>
      <c r="K1285" s="51"/>
      <c r="L1285" s="51">
        <v>6</v>
      </c>
      <c r="M1285" s="51"/>
      <c r="N1285" s="51">
        <v>6</v>
      </c>
      <c r="O1285" s="51"/>
      <c r="P1285" s="51">
        <v>6</v>
      </c>
      <c r="Q1285" s="51"/>
      <c r="R1285" s="51">
        <v>6</v>
      </c>
      <c r="S1285" s="51"/>
      <c r="T1285" s="51">
        <v>6</v>
      </c>
      <c r="U1285" s="51"/>
      <c r="V1285" s="55">
        <v>6</v>
      </c>
      <c r="W1285" s="51"/>
      <c r="X1285" s="51">
        <v>6</v>
      </c>
    </row>
    <row r="1286" spans="1:24" x14ac:dyDescent="0.2">
      <c r="A1286" s="5"/>
      <c r="B1286" s="16"/>
      <c r="C1286" s="14"/>
      <c r="D1286" s="16"/>
      <c r="E1286" s="14"/>
      <c r="F1286" s="16"/>
      <c r="G1286" s="14"/>
      <c r="H1286" s="16"/>
      <c r="I1286" s="14"/>
      <c r="J1286" s="16"/>
      <c r="K1286" s="14"/>
      <c r="L1286" s="16"/>
      <c r="M1286" s="14"/>
      <c r="N1286" s="16"/>
      <c r="O1286" s="14"/>
      <c r="P1286" s="16"/>
      <c r="Q1286" s="14"/>
      <c r="R1286" s="16"/>
      <c r="S1286" s="14"/>
      <c r="T1286" s="16"/>
      <c r="U1286" s="14"/>
      <c r="V1286" s="10"/>
      <c r="W1286" s="13"/>
      <c r="X1286" s="16"/>
    </row>
    <row r="1287" spans="1:24" s="8" customFormat="1" x14ac:dyDescent="0.2">
      <c r="A1287" s="7" t="s">
        <v>1191</v>
      </c>
      <c r="B1287" s="17"/>
      <c r="C1287" s="19"/>
      <c r="D1287" s="17"/>
      <c r="E1287" s="19"/>
      <c r="F1287" s="17"/>
      <c r="G1287" s="19"/>
      <c r="H1287" s="17"/>
      <c r="I1287" s="19"/>
      <c r="J1287" s="17"/>
      <c r="K1287" s="19"/>
      <c r="L1287" s="17"/>
      <c r="M1287" s="19"/>
      <c r="N1287" s="17"/>
      <c r="O1287" s="19"/>
      <c r="P1287" s="17"/>
      <c r="Q1287" s="19"/>
      <c r="R1287" s="17"/>
      <c r="S1287" s="19"/>
      <c r="T1287" s="17"/>
      <c r="U1287" s="19"/>
      <c r="V1287" s="11"/>
      <c r="W1287" s="15"/>
      <c r="X1287" s="17"/>
    </row>
    <row r="1288" spans="1:24" x14ac:dyDescent="0.2">
      <c r="A1288" s="44" t="s">
        <v>1192</v>
      </c>
      <c r="B1288" s="45">
        <v>16.503038</v>
      </c>
      <c r="C1288" s="46">
        <v>1</v>
      </c>
      <c r="D1288" s="45">
        <v>-0.54191999999999996</v>
      </c>
      <c r="E1288" s="46">
        <v>1</v>
      </c>
      <c r="F1288" s="45">
        <v>1.591647</v>
      </c>
      <c r="G1288" s="46">
        <v>1</v>
      </c>
      <c r="H1288" s="45">
        <v>3.3924349999999999</v>
      </c>
      <c r="I1288" s="46">
        <v>1</v>
      </c>
      <c r="J1288" s="45">
        <v>16.503038</v>
      </c>
      <c r="K1288" s="46">
        <v>1</v>
      </c>
      <c r="L1288" s="45">
        <v>8.942558</v>
      </c>
      <c r="M1288" s="46">
        <v>1</v>
      </c>
      <c r="N1288" s="45">
        <v>3.856668</v>
      </c>
      <c r="O1288" s="46">
        <v>1</v>
      </c>
      <c r="P1288" s="45">
        <v>3.7002280000000001</v>
      </c>
      <c r="Q1288" s="46">
        <v>1</v>
      </c>
      <c r="R1288" s="45">
        <v>5.5630220000000001</v>
      </c>
      <c r="S1288" s="46">
        <v>1</v>
      </c>
      <c r="T1288" s="45"/>
      <c r="U1288" s="46"/>
      <c r="V1288" s="47">
        <v>449579806</v>
      </c>
      <c r="W1288" s="48">
        <v>40969</v>
      </c>
      <c r="X1288" s="45">
        <v>7.6315439999999999</v>
      </c>
    </row>
    <row r="1289" spans="1:24" s="20" customFormat="1" x14ac:dyDescent="0.2">
      <c r="A1289" s="49" t="s">
        <v>210</v>
      </c>
      <c r="B1289" s="50">
        <v>16.503038</v>
      </c>
      <c r="C1289" s="51"/>
      <c r="D1289" s="50">
        <v>-0.54191999999999996</v>
      </c>
      <c r="E1289" s="51"/>
      <c r="F1289" s="50">
        <v>1.591647</v>
      </c>
      <c r="G1289" s="51"/>
      <c r="H1289" s="50">
        <v>3.3924349999999999</v>
      </c>
      <c r="I1289" s="51"/>
      <c r="J1289" s="50">
        <v>16.503038</v>
      </c>
      <c r="K1289" s="51"/>
      <c r="L1289" s="50">
        <v>8.942558</v>
      </c>
      <c r="M1289" s="51"/>
      <c r="N1289" s="50">
        <v>3.856668</v>
      </c>
      <c r="O1289" s="51"/>
      <c r="P1289" s="50">
        <v>3.7002280000000001</v>
      </c>
      <c r="Q1289" s="51"/>
      <c r="R1289" s="50">
        <v>5.5630220000000001</v>
      </c>
      <c r="S1289" s="51"/>
      <c r="T1289" s="50"/>
      <c r="U1289" s="51"/>
      <c r="V1289" s="52">
        <v>449579806</v>
      </c>
      <c r="W1289" s="53"/>
      <c r="X1289" s="50">
        <v>7.6315439999999999</v>
      </c>
    </row>
    <row r="1290" spans="1:24" s="21" customFormat="1" x14ac:dyDescent="0.2">
      <c r="A1290" s="54" t="s">
        <v>211</v>
      </c>
      <c r="B1290" s="51">
        <v>1</v>
      </c>
      <c r="C1290" s="51"/>
      <c r="D1290" s="51">
        <v>1</v>
      </c>
      <c r="E1290" s="51"/>
      <c r="F1290" s="51">
        <v>1</v>
      </c>
      <c r="G1290" s="51"/>
      <c r="H1290" s="51">
        <v>1</v>
      </c>
      <c r="I1290" s="51"/>
      <c r="J1290" s="51">
        <v>1</v>
      </c>
      <c r="K1290" s="51"/>
      <c r="L1290" s="51">
        <v>1</v>
      </c>
      <c r="M1290" s="51"/>
      <c r="N1290" s="51">
        <v>1</v>
      </c>
      <c r="O1290" s="51"/>
      <c r="P1290" s="51">
        <v>1</v>
      </c>
      <c r="Q1290" s="51"/>
      <c r="R1290" s="51">
        <v>1</v>
      </c>
      <c r="S1290" s="51"/>
      <c r="T1290" s="51"/>
      <c r="U1290" s="51"/>
      <c r="V1290" s="55">
        <v>1</v>
      </c>
      <c r="W1290" s="51"/>
      <c r="X1290" s="51">
        <v>1</v>
      </c>
    </row>
    <row r="1291" spans="1:24" x14ac:dyDescent="0.2">
      <c r="A1291" s="5"/>
      <c r="B1291" s="16"/>
      <c r="C1291" s="14"/>
      <c r="D1291" s="16"/>
      <c r="E1291" s="14"/>
      <c r="F1291" s="16"/>
      <c r="G1291" s="14"/>
      <c r="H1291" s="16"/>
      <c r="I1291" s="14"/>
      <c r="J1291" s="16"/>
      <c r="K1291" s="14"/>
      <c r="L1291" s="16"/>
      <c r="M1291" s="14"/>
      <c r="N1291" s="16"/>
      <c r="O1291" s="14"/>
      <c r="P1291" s="16"/>
      <c r="Q1291" s="14"/>
      <c r="R1291" s="16"/>
      <c r="S1291" s="14"/>
      <c r="T1291" s="16"/>
      <c r="U1291" s="14"/>
      <c r="V1291" s="10"/>
      <c r="W1291" s="13"/>
      <c r="X1291" s="16"/>
    </row>
    <row r="1292" spans="1:24" s="8" customFormat="1" x14ac:dyDescent="0.2">
      <c r="A1292" s="7" t="s">
        <v>1193</v>
      </c>
      <c r="B1292" s="17"/>
      <c r="C1292" s="19"/>
      <c r="D1292" s="17"/>
      <c r="E1292" s="19"/>
      <c r="F1292" s="17"/>
      <c r="G1292" s="19"/>
      <c r="H1292" s="17"/>
      <c r="I1292" s="19"/>
      <c r="J1292" s="17"/>
      <c r="K1292" s="19"/>
      <c r="L1292" s="17"/>
      <c r="M1292" s="19"/>
      <c r="N1292" s="17"/>
      <c r="O1292" s="19"/>
      <c r="P1292" s="17"/>
      <c r="Q1292" s="19"/>
      <c r="R1292" s="17"/>
      <c r="S1292" s="19"/>
      <c r="T1292" s="17"/>
      <c r="U1292" s="19"/>
      <c r="V1292" s="11"/>
      <c r="W1292" s="15"/>
      <c r="X1292" s="17"/>
    </row>
    <row r="1293" spans="1:24" x14ac:dyDescent="0.2">
      <c r="A1293" s="44" t="s">
        <v>1194</v>
      </c>
      <c r="B1293" s="45">
        <v>-2.9267509999999999</v>
      </c>
      <c r="C1293" s="46">
        <v>2</v>
      </c>
      <c r="D1293" s="45">
        <v>0.41094000000000003</v>
      </c>
      <c r="E1293" s="46">
        <v>1</v>
      </c>
      <c r="F1293" s="45">
        <v>3.164806</v>
      </c>
      <c r="G1293" s="46">
        <v>1</v>
      </c>
      <c r="H1293" s="45">
        <v>2.619507</v>
      </c>
      <c r="I1293" s="46">
        <v>1</v>
      </c>
      <c r="J1293" s="45">
        <v>-2.9267509999999999</v>
      </c>
      <c r="K1293" s="46">
        <v>2</v>
      </c>
      <c r="L1293" s="45"/>
      <c r="M1293" s="46"/>
      <c r="N1293" s="45"/>
      <c r="O1293" s="46"/>
      <c r="P1293" s="45"/>
      <c r="Q1293" s="46"/>
      <c r="R1293" s="45"/>
      <c r="S1293" s="46"/>
      <c r="T1293" s="45"/>
      <c r="U1293" s="46"/>
      <c r="V1293" s="47">
        <v>3695300</v>
      </c>
      <c r="W1293" s="48">
        <v>42186</v>
      </c>
      <c r="X1293" s="45"/>
    </row>
    <row r="1294" spans="1:24" x14ac:dyDescent="0.2">
      <c r="A1294" s="44" t="s">
        <v>1195</v>
      </c>
      <c r="B1294" s="45">
        <v>-2.7509869999999998</v>
      </c>
      <c r="C1294" s="46">
        <v>1</v>
      </c>
      <c r="D1294" s="45">
        <v>0.14549999999999999</v>
      </c>
      <c r="E1294" s="46">
        <v>2</v>
      </c>
      <c r="F1294" s="45">
        <v>-1.007058</v>
      </c>
      <c r="G1294" s="46">
        <v>2</v>
      </c>
      <c r="H1294" s="45">
        <v>-2.4535580000000001</v>
      </c>
      <c r="I1294" s="46">
        <v>2</v>
      </c>
      <c r="J1294" s="45">
        <v>-2.7509869999999998</v>
      </c>
      <c r="K1294" s="46">
        <v>1</v>
      </c>
      <c r="L1294" s="45">
        <v>3.9355250000000002</v>
      </c>
      <c r="M1294" s="46">
        <v>1</v>
      </c>
      <c r="N1294" s="45">
        <v>4.4175760000000004</v>
      </c>
      <c r="O1294" s="46">
        <v>1</v>
      </c>
      <c r="P1294" s="45"/>
      <c r="Q1294" s="46"/>
      <c r="R1294" s="45"/>
      <c r="S1294" s="46"/>
      <c r="T1294" s="45"/>
      <c r="U1294" s="46"/>
      <c r="V1294" s="47">
        <v>919969844</v>
      </c>
      <c r="W1294" s="48">
        <v>41416</v>
      </c>
      <c r="X1294" s="45">
        <v>8.2495580000000004</v>
      </c>
    </row>
    <row r="1295" spans="1:24" s="20" customFormat="1" x14ac:dyDescent="0.2">
      <c r="A1295" s="49" t="s">
        <v>210</v>
      </c>
      <c r="B1295" s="50">
        <v>-2.8388689999999999</v>
      </c>
      <c r="C1295" s="51"/>
      <c r="D1295" s="50">
        <v>0.27822000000000002</v>
      </c>
      <c r="E1295" s="51"/>
      <c r="F1295" s="50">
        <v>1.0788740000000001</v>
      </c>
      <c r="G1295" s="51"/>
      <c r="H1295" s="50">
        <v>8.2974999999999993E-2</v>
      </c>
      <c r="I1295" s="51"/>
      <c r="J1295" s="50">
        <v>-2.8388689999999999</v>
      </c>
      <c r="K1295" s="51"/>
      <c r="L1295" s="50">
        <v>3.9355250000000002</v>
      </c>
      <c r="M1295" s="51"/>
      <c r="N1295" s="50">
        <v>4.4175760000000004</v>
      </c>
      <c r="O1295" s="51"/>
      <c r="P1295" s="50"/>
      <c r="Q1295" s="51"/>
      <c r="R1295" s="50"/>
      <c r="S1295" s="51"/>
      <c r="T1295" s="50"/>
      <c r="U1295" s="51"/>
      <c r="V1295" s="52">
        <v>461832572</v>
      </c>
      <c r="W1295" s="53"/>
      <c r="X1295" s="50">
        <v>8.2495580000000004</v>
      </c>
    </row>
    <row r="1296" spans="1:24" s="21" customFormat="1" x14ac:dyDescent="0.2">
      <c r="A1296" s="54" t="s">
        <v>211</v>
      </c>
      <c r="B1296" s="51">
        <v>2</v>
      </c>
      <c r="C1296" s="51"/>
      <c r="D1296" s="51">
        <v>2</v>
      </c>
      <c r="E1296" s="51"/>
      <c r="F1296" s="51">
        <v>2</v>
      </c>
      <c r="G1296" s="51"/>
      <c r="H1296" s="51">
        <v>2</v>
      </c>
      <c r="I1296" s="51"/>
      <c r="J1296" s="51">
        <v>2</v>
      </c>
      <c r="K1296" s="51"/>
      <c r="L1296" s="51">
        <v>1</v>
      </c>
      <c r="M1296" s="51"/>
      <c r="N1296" s="51">
        <v>1</v>
      </c>
      <c r="O1296" s="51"/>
      <c r="P1296" s="51"/>
      <c r="Q1296" s="51"/>
      <c r="R1296" s="51"/>
      <c r="S1296" s="51"/>
      <c r="T1296" s="51"/>
      <c r="U1296" s="51"/>
      <c r="V1296" s="55">
        <v>2</v>
      </c>
      <c r="W1296" s="51"/>
      <c r="X1296" s="51">
        <v>1</v>
      </c>
    </row>
    <row r="1297" spans="1:24" x14ac:dyDescent="0.2">
      <c r="A1297" s="5"/>
      <c r="B1297" s="16"/>
      <c r="C1297" s="14"/>
      <c r="D1297" s="16"/>
      <c r="E1297" s="14"/>
      <c r="F1297" s="16"/>
      <c r="G1297" s="14"/>
      <c r="H1297" s="16"/>
      <c r="I1297" s="14"/>
      <c r="J1297" s="16"/>
      <c r="K1297" s="14"/>
      <c r="L1297" s="16"/>
      <c r="M1297" s="14"/>
      <c r="N1297" s="16"/>
      <c r="O1297" s="14"/>
      <c r="P1297" s="16"/>
      <c r="Q1297" s="14"/>
      <c r="R1297" s="16"/>
      <c r="S1297" s="14"/>
      <c r="T1297" s="16"/>
      <c r="U1297" s="14"/>
      <c r="V1297" s="10"/>
      <c r="W1297" s="13"/>
      <c r="X1297" s="16"/>
    </row>
    <row r="1298" spans="1:24" s="8" customFormat="1" x14ac:dyDescent="0.2">
      <c r="A1298" s="7" t="s">
        <v>1199</v>
      </c>
      <c r="B1298" s="17"/>
      <c r="C1298" s="19"/>
      <c r="D1298" s="17"/>
      <c r="E1298" s="19"/>
      <c r="F1298" s="17"/>
      <c r="G1298" s="19"/>
      <c r="H1298" s="17"/>
      <c r="I1298" s="19"/>
      <c r="J1298" s="17"/>
      <c r="K1298" s="19"/>
      <c r="L1298" s="17"/>
      <c r="M1298" s="19"/>
      <c r="N1298" s="17"/>
      <c r="O1298" s="19"/>
      <c r="P1298" s="17"/>
      <c r="Q1298" s="19"/>
      <c r="R1298" s="17"/>
      <c r="S1298" s="19"/>
      <c r="T1298" s="17"/>
      <c r="U1298" s="19"/>
      <c r="V1298" s="11"/>
      <c r="W1298" s="15"/>
      <c r="X1298" s="17"/>
    </row>
    <row r="1299" spans="1:24" x14ac:dyDescent="0.2">
      <c r="A1299" s="56" t="s">
        <v>255</v>
      </c>
      <c r="B1299" s="57">
        <v>1.6</v>
      </c>
      <c r="C1299" s="57">
        <v>435</v>
      </c>
      <c r="D1299" s="57">
        <v>0.39</v>
      </c>
      <c r="E1299" s="57">
        <v>597</v>
      </c>
      <c r="F1299" s="57">
        <v>-2.2000000000000002</v>
      </c>
      <c r="G1299" s="57">
        <v>615</v>
      </c>
      <c r="H1299" s="57">
        <v>-1.45</v>
      </c>
      <c r="I1299" s="57">
        <v>533</v>
      </c>
      <c r="J1299" s="57">
        <v>1.6</v>
      </c>
      <c r="K1299" s="57">
        <v>435</v>
      </c>
      <c r="L1299" s="57"/>
      <c r="M1299" s="57"/>
      <c r="N1299" s="57"/>
      <c r="O1299" s="57"/>
      <c r="P1299" s="57"/>
      <c r="Q1299" s="57"/>
      <c r="R1299" s="57"/>
      <c r="S1299" s="57"/>
      <c r="T1299" s="57"/>
      <c r="U1299" s="57"/>
      <c r="V1299" s="47">
        <v>122240046</v>
      </c>
      <c r="W1299" s="48">
        <v>42037</v>
      </c>
      <c r="X1299" s="57"/>
    </row>
    <row r="1300" spans="1:24" x14ac:dyDescent="0.2">
      <c r="A1300" s="56" t="s">
        <v>256</v>
      </c>
      <c r="B1300" s="57">
        <v>-0.27</v>
      </c>
      <c r="C1300" s="57">
        <v>525</v>
      </c>
      <c r="D1300" s="57">
        <v>0.39</v>
      </c>
      <c r="E1300" s="57">
        <v>598</v>
      </c>
      <c r="F1300" s="57">
        <v>-3.75</v>
      </c>
      <c r="G1300" s="57">
        <v>725</v>
      </c>
      <c r="H1300" s="57">
        <v>-3.06</v>
      </c>
      <c r="I1300" s="57">
        <v>666</v>
      </c>
      <c r="J1300" s="57">
        <v>-0.27</v>
      </c>
      <c r="K1300" s="57">
        <v>525</v>
      </c>
      <c r="L1300" s="57"/>
      <c r="M1300" s="57"/>
      <c r="N1300" s="57"/>
      <c r="O1300" s="57"/>
      <c r="P1300" s="57"/>
      <c r="Q1300" s="57"/>
      <c r="R1300" s="57"/>
      <c r="S1300" s="57"/>
      <c r="T1300" s="57"/>
      <c r="U1300" s="57"/>
      <c r="V1300" s="47">
        <v>215431355</v>
      </c>
      <c r="W1300" s="48">
        <v>42037</v>
      </c>
      <c r="X1300" s="57"/>
    </row>
    <row r="1301" spans="1:24" x14ac:dyDescent="0.2">
      <c r="A1301" s="56" t="s">
        <v>492</v>
      </c>
      <c r="B1301" s="57">
        <v>1.24</v>
      </c>
      <c r="C1301" s="57">
        <v>457</v>
      </c>
      <c r="D1301" s="57">
        <v>0.82</v>
      </c>
      <c r="E1301" s="57">
        <v>315</v>
      </c>
      <c r="F1301" s="57">
        <v>-1.7</v>
      </c>
      <c r="G1301" s="57">
        <v>543</v>
      </c>
      <c r="H1301" s="57">
        <v>-1.24</v>
      </c>
      <c r="I1301" s="57">
        <v>505</v>
      </c>
      <c r="J1301" s="57">
        <v>1.24</v>
      </c>
      <c r="K1301" s="57">
        <v>457</v>
      </c>
      <c r="L1301" s="57">
        <v>6.22</v>
      </c>
      <c r="M1301" s="57">
        <v>230</v>
      </c>
      <c r="N1301" s="57">
        <v>7.09</v>
      </c>
      <c r="O1301" s="57">
        <v>187</v>
      </c>
      <c r="P1301" s="57"/>
      <c r="Q1301" s="57"/>
      <c r="R1301" s="57"/>
      <c r="S1301" s="57"/>
      <c r="T1301" s="57"/>
      <c r="U1301" s="57"/>
      <c r="V1301" s="47">
        <v>336973634</v>
      </c>
      <c r="W1301" s="48">
        <v>41032</v>
      </c>
      <c r="X1301" s="57">
        <v>5.69</v>
      </c>
    </row>
    <row r="1302" spans="1:24" x14ac:dyDescent="0.2">
      <c r="A1302" s="56" t="s">
        <v>1200</v>
      </c>
      <c r="B1302" s="57">
        <v>2.1</v>
      </c>
      <c r="C1302" s="57">
        <v>393</v>
      </c>
      <c r="D1302" s="57">
        <v>0.8</v>
      </c>
      <c r="E1302" s="57">
        <v>324</v>
      </c>
      <c r="F1302" s="57">
        <v>-1.0900000000000001</v>
      </c>
      <c r="G1302" s="57">
        <v>458</v>
      </c>
      <c r="H1302" s="57">
        <v>-0.56999999999999995</v>
      </c>
      <c r="I1302" s="57">
        <v>416</v>
      </c>
      <c r="J1302" s="57">
        <v>2.1</v>
      </c>
      <c r="K1302" s="57">
        <v>393</v>
      </c>
      <c r="L1302" s="57">
        <v>6.59</v>
      </c>
      <c r="M1302" s="57">
        <v>200</v>
      </c>
      <c r="N1302" s="57">
        <v>7.59</v>
      </c>
      <c r="O1302" s="57">
        <v>151</v>
      </c>
      <c r="P1302" s="57"/>
      <c r="Q1302" s="57"/>
      <c r="R1302" s="57"/>
      <c r="S1302" s="57"/>
      <c r="T1302" s="57"/>
      <c r="U1302" s="57"/>
      <c r="V1302" s="47">
        <v>709457263</v>
      </c>
      <c r="W1302" s="48">
        <v>41548</v>
      </c>
      <c r="X1302" s="57">
        <v>4.93</v>
      </c>
    </row>
    <row r="1303" spans="1:24" x14ac:dyDescent="0.2">
      <c r="A1303" s="56" t="s">
        <v>1201</v>
      </c>
      <c r="B1303" s="57">
        <v>2.39</v>
      </c>
      <c r="C1303" s="57">
        <v>371</v>
      </c>
      <c r="D1303" s="57">
        <v>0.83</v>
      </c>
      <c r="E1303" s="57">
        <v>306</v>
      </c>
      <c r="F1303" s="57">
        <v>-1.02</v>
      </c>
      <c r="G1303" s="57">
        <v>441</v>
      </c>
      <c r="H1303" s="57">
        <v>-0.43</v>
      </c>
      <c r="I1303" s="57">
        <v>400</v>
      </c>
      <c r="J1303" s="57">
        <v>2.39</v>
      </c>
      <c r="K1303" s="57">
        <v>371</v>
      </c>
      <c r="L1303" s="57">
        <v>6.89</v>
      </c>
      <c r="M1303" s="57">
        <v>175</v>
      </c>
      <c r="N1303" s="57">
        <v>7.89</v>
      </c>
      <c r="O1303" s="57">
        <v>137</v>
      </c>
      <c r="P1303" s="57"/>
      <c r="Q1303" s="57"/>
      <c r="R1303" s="57"/>
      <c r="S1303" s="57"/>
      <c r="T1303" s="57"/>
      <c r="U1303" s="57"/>
      <c r="V1303" s="47">
        <v>709457263</v>
      </c>
      <c r="W1303" s="48">
        <v>41548</v>
      </c>
      <c r="X1303" s="57">
        <v>4.93</v>
      </c>
    </row>
    <row r="1304" spans="1:24" x14ac:dyDescent="0.2">
      <c r="A1304" s="56" t="s">
        <v>1202</v>
      </c>
      <c r="B1304" s="57">
        <v>1.53</v>
      </c>
      <c r="C1304" s="57">
        <v>437</v>
      </c>
      <c r="D1304" s="57">
        <v>0.76</v>
      </c>
      <c r="E1304" s="57">
        <v>358</v>
      </c>
      <c r="F1304" s="57">
        <v>-1.23</v>
      </c>
      <c r="G1304" s="57">
        <v>478</v>
      </c>
      <c r="H1304" s="57">
        <v>-0.85</v>
      </c>
      <c r="I1304" s="57">
        <v>466</v>
      </c>
      <c r="J1304" s="57">
        <v>1.53</v>
      </c>
      <c r="K1304" s="57">
        <v>437</v>
      </c>
      <c r="L1304" s="57">
        <v>6</v>
      </c>
      <c r="M1304" s="57">
        <v>248</v>
      </c>
      <c r="N1304" s="57"/>
      <c r="O1304" s="57"/>
      <c r="P1304" s="57"/>
      <c r="Q1304" s="57"/>
      <c r="R1304" s="57"/>
      <c r="S1304" s="57"/>
      <c r="T1304" s="57"/>
      <c r="U1304" s="57"/>
      <c r="V1304" s="47">
        <v>709457263</v>
      </c>
      <c r="W1304" s="48">
        <v>41730</v>
      </c>
      <c r="X1304" s="57"/>
    </row>
    <row r="1305" spans="1:24" x14ac:dyDescent="0.2">
      <c r="A1305" s="56" t="s">
        <v>1203</v>
      </c>
      <c r="B1305" s="57">
        <v>0.69</v>
      </c>
      <c r="C1305" s="57">
        <v>483</v>
      </c>
      <c r="D1305" s="57">
        <v>0.69</v>
      </c>
      <c r="E1305" s="57">
        <v>414</v>
      </c>
      <c r="F1305" s="57">
        <v>-1.45</v>
      </c>
      <c r="G1305" s="57">
        <v>507</v>
      </c>
      <c r="H1305" s="57">
        <v>-1.28</v>
      </c>
      <c r="I1305" s="57">
        <v>509</v>
      </c>
      <c r="J1305" s="57">
        <v>0.69</v>
      </c>
      <c r="K1305" s="57">
        <v>483</v>
      </c>
      <c r="L1305" s="57">
        <v>5.15</v>
      </c>
      <c r="M1305" s="57">
        <v>321</v>
      </c>
      <c r="N1305" s="57">
        <v>6.13</v>
      </c>
      <c r="O1305" s="57">
        <v>301</v>
      </c>
      <c r="P1305" s="57">
        <v>11.27</v>
      </c>
      <c r="Q1305" s="57">
        <v>129</v>
      </c>
      <c r="R1305" s="57">
        <v>10.55</v>
      </c>
      <c r="S1305" s="57">
        <v>109</v>
      </c>
      <c r="T1305" s="57"/>
      <c r="U1305" s="57"/>
      <c r="V1305" s="47">
        <v>709457263</v>
      </c>
      <c r="W1305" s="48">
        <v>41246</v>
      </c>
      <c r="X1305" s="57">
        <v>4.96</v>
      </c>
    </row>
    <row r="1306" spans="1:24" x14ac:dyDescent="0.2">
      <c r="A1306" s="56" t="s">
        <v>968</v>
      </c>
      <c r="B1306" s="57">
        <v>-8.6300000000000008</v>
      </c>
      <c r="C1306" s="57">
        <v>702</v>
      </c>
      <c r="D1306" s="57">
        <v>-0.57999999999999996</v>
      </c>
      <c r="E1306" s="57">
        <v>766</v>
      </c>
      <c r="F1306" s="57">
        <v>0.56999999999999995</v>
      </c>
      <c r="G1306" s="57">
        <v>230</v>
      </c>
      <c r="H1306" s="57">
        <v>-0.74</v>
      </c>
      <c r="I1306" s="57">
        <v>444</v>
      </c>
      <c r="J1306" s="57">
        <v>-8.6300000000000008</v>
      </c>
      <c r="K1306" s="57">
        <v>702</v>
      </c>
      <c r="L1306" s="57">
        <v>8.5299999999999994</v>
      </c>
      <c r="M1306" s="57">
        <v>75</v>
      </c>
      <c r="N1306" s="57">
        <v>8.8000000000000007</v>
      </c>
      <c r="O1306" s="57">
        <v>97</v>
      </c>
      <c r="P1306" s="57"/>
      <c r="Q1306" s="57"/>
      <c r="R1306" s="57"/>
      <c r="S1306" s="57"/>
      <c r="T1306" s="57"/>
      <c r="U1306" s="57"/>
      <c r="V1306" s="47">
        <v>59293856</v>
      </c>
      <c r="W1306" s="48">
        <v>41612</v>
      </c>
      <c r="X1306" s="57">
        <v>14.14</v>
      </c>
    </row>
    <row r="1307" spans="1:24" x14ac:dyDescent="0.2">
      <c r="A1307" s="56" t="s">
        <v>26</v>
      </c>
      <c r="B1307" s="57">
        <v>0.26</v>
      </c>
      <c r="C1307" s="57">
        <v>508</v>
      </c>
      <c r="D1307" s="57">
        <v>-0.98</v>
      </c>
      <c r="E1307" s="57">
        <v>782</v>
      </c>
      <c r="F1307" s="57">
        <v>-4.25</v>
      </c>
      <c r="G1307" s="57">
        <v>752</v>
      </c>
      <c r="H1307" s="57">
        <v>1.79</v>
      </c>
      <c r="I1307" s="57">
        <v>205</v>
      </c>
      <c r="J1307" s="57">
        <v>0.26</v>
      </c>
      <c r="K1307" s="57">
        <v>508</v>
      </c>
      <c r="L1307" s="57">
        <v>6.02</v>
      </c>
      <c r="M1307" s="57">
        <v>246</v>
      </c>
      <c r="N1307" s="57">
        <v>8.74</v>
      </c>
      <c r="O1307" s="57">
        <v>98</v>
      </c>
      <c r="P1307" s="57"/>
      <c r="Q1307" s="57"/>
      <c r="R1307" s="57"/>
      <c r="S1307" s="57"/>
      <c r="T1307" s="57"/>
      <c r="U1307" s="57"/>
      <c r="V1307" s="47">
        <v>214635374</v>
      </c>
      <c r="W1307" s="48">
        <v>39702</v>
      </c>
      <c r="X1307" s="57">
        <v>8.74</v>
      </c>
    </row>
    <row r="1308" spans="1:24" x14ac:dyDescent="0.2">
      <c r="A1308" s="56" t="s">
        <v>493</v>
      </c>
      <c r="B1308" s="57">
        <v>1.47</v>
      </c>
      <c r="C1308" s="57">
        <v>443</v>
      </c>
      <c r="D1308" s="57">
        <v>-0.32</v>
      </c>
      <c r="E1308" s="57">
        <v>743</v>
      </c>
      <c r="F1308" s="57">
        <v>-1.1000000000000001</v>
      </c>
      <c r="G1308" s="57">
        <v>460</v>
      </c>
      <c r="H1308" s="57">
        <v>1.01</v>
      </c>
      <c r="I1308" s="57">
        <v>251</v>
      </c>
      <c r="J1308" s="57">
        <v>1.47</v>
      </c>
      <c r="K1308" s="57">
        <v>443</v>
      </c>
      <c r="L1308" s="57">
        <v>5.44</v>
      </c>
      <c r="M1308" s="57">
        <v>292</v>
      </c>
      <c r="N1308" s="57">
        <v>6.11</v>
      </c>
      <c r="O1308" s="57">
        <v>302</v>
      </c>
      <c r="P1308" s="57">
        <v>8.68</v>
      </c>
      <c r="Q1308" s="57">
        <v>233</v>
      </c>
      <c r="R1308" s="57"/>
      <c r="S1308" s="57"/>
      <c r="T1308" s="57"/>
      <c r="U1308" s="57"/>
      <c r="V1308" s="47">
        <v>187808922</v>
      </c>
      <c r="W1308" s="48">
        <v>40672</v>
      </c>
      <c r="X1308" s="57">
        <v>4.92</v>
      </c>
    </row>
    <row r="1309" spans="1:24" x14ac:dyDescent="0.2">
      <c r="A1309" s="56" t="s">
        <v>1204</v>
      </c>
      <c r="B1309" s="57">
        <v>3.25</v>
      </c>
      <c r="C1309" s="57">
        <v>322</v>
      </c>
      <c r="D1309" s="57">
        <v>0.73</v>
      </c>
      <c r="E1309" s="57">
        <v>373</v>
      </c>
      <c r="F1309" s="57">
        <v>-0.54</v>
      </c>
      <c r="G1309" s="57">
        <v>361</v>
      </c>
      <c r="H1309" s="57">
        <v>0.04</v>
      </c>
      <c r="I1309" s="57">
        <v>358</v>
      </c>
      <c r="J1309" s="57">
        <v>3.25</v>
      </c>
      <c r="K1309" s="57">
        <v>322</v>
      </c>
      <c r="L1309" s="57">
        <v>6.56</v>
      </c>
      <c r="M1309" s="57">
        <v>203</v>
      </c>
      <c r="N1309" s="57">
        <v>7.33</v>
      </c>
      <c r="O1309" s="57">
        <v>170</v>
      </c>
      <c r="P1309" s="57"/>
      <c r="Q1309" s="57"/>
      <c r="R1309" s="57"/>
      <c r="S1309" s="57"/>
      <c r="T1309" s="57"/>
      <c r="U1309" s="57"/>
      <c r="V1309" s="47">
        <v>419938956</v>
      </c>
      <c r="W1309" s="48">
        <v>41456</v>
      </c>
      <c r="X1309" s="57">
        <v>3.73</v>
      </c>
    </row>
    <row r="1310" spans="1:24" x14ac:dyDescent="0.2">
      <c r="A1310" s="56" t="s">
        <v>1205</v>
      </c>
      <c r="B1310" s="57">
        <v>3.55</v>
      </c>
      <c r="C1310" s="57">
        <v>307</v>
      </c>
      <c r="D1310" s="57">
        <v>0.76</v>
      </c>
      <c r="E1310" s="57">
        <v>357</v>
      </c>
      <c r="F1310" s="57">
        <v>-0.46</v>
      </c>
      <c r="G1310" s="57">
        <v>353</v>
      </c>
      <c r="H1310" s="57">
        <v>0.19</v>
      </c>
      <c r="I1310" s="57">
        <v>345</v>
      </c>
      <c r="J1310" s="57">
        <v>3.55</v>
      </c>
      <c r="K1310" s="57">
        <v>307</v>
      </c>
      <c r="L1310" s="57">
        <v>6.86</v>
      </c>
      <c r="M1310" s="57">
        <v>178</v>
      </c>
      <c r="N1310" s="57">
        <v>7.63</v>
      </c>
      <c r="O1310" s="57">
        <v>147</v>
      </c>
      <c r="P1310" s="57"/>
      <c r="Q1310" s="57"/>
      <c r="R1310" s="57"/>
      <c r="S1310" s="57"/>
      <c r="T1310" s="57"/>
      <c r="U1310" s="57"/>
      <c r="V1310" s="47">
        <v>419938956</v>
      </c>
      <c r="W1310" s="48">
        <v>41548</v>
      </c>
      <c r="X1310" s="57">
        <v>3.73</v>
      </c>
    </row>
    <row r="1311" spans="1:24" x14ac:dyDescent="0.2">
      <c r="A1311" s="56" t="s">
        <v>1206</v>
      </c>
      <c r="B1311" s="57">
        <v>2.67</v>
      </c>
      <c r="C1311" s="57">
        <v>352</v>
      </c>
      <c r="D1311" s="57">
        <v>0.69</v>
      </c>
      <c r="E1311" s="57">
        <v>416</v>
      </c>
      <c r="F1311" s="57">
        <v>-0.68</v>
      </c>
      <c r="G1311" s="57">
        <v>384</v>
      </c>
      <c r="H1311" s="57">
        <v>-0.24</v>
      </c>
      <c r="I1311" s="57">
        <v>378</v>
      </c>
      <c r="J1311" s="57">
        <v>2.67</v>
      </c>
      <c r="K1311" s="57">
        <v>352</v>
      </c>
      <c r="L1311" s="57">
        <v>5.96</v>
      </c>
      <c r="M1311" s="57">
        <v>252</v>
      </c>
      <c r="N1311" s="57"/>
      <c r="O1311" s="57"/>
      <c r="P1311" s="57"/>
      <c r="Q1311" s="57"/>
      <c r="R1311" s="57"/>
      <c r="S1311" s="57"/>
      <c r="T1311" s="57"/>
      <c r="U1311" s="57"/>
      <c r="V1311" s="47">
        <v>419938956</v>
      </c>
      <c r="W1311" s="48">
        <v>41730</v>
      </c>
      <c r="X1311" s="57"/>
    </row>
    <row r="1312" spans="1:24" x14ac:dyDescent="0.2">
      <c r="A1312" s="56" t="s">
        <v>1207</v>
      </c>
      <c r="B1312" s="57">
        <v>1.81</v>
      </c>
      <c r="C1312" s="57">
        <v>419</v>
      </c>
      <c r="D1312" s="57">
        <v>0.62</v>
      </c>
      <c r="E1312" s="57">
        <v>480</v>
      </c>
      <c r="F1312" s="57">
        <v>-0.89</v>
      </c>
      <c r="G1312" s="57">
        <v>420</v>
      </c>
      <c r="H1312" s="57">
        <v>-0.67</v>
      </c>
      <c r="I1312" s="57">
        <v>433</v>
      </c>
      <c r="J1312" s="57">
        <v>1.81</v>
      </c>
      <c r="K1312" s="57">
        <v>419</v>
      </c>
      <c r="L1312" s="57">
        <v>5.09</v>
      </c>
      <c r="M1312" s="57">
        <v>325</v>
      </c>
      <c r="N1312" s="57">
        <v>5.86</v>
      </c>
      <c r="O1312" s="57">
        <v>324</v>
      </c>
      <c r="P1312" s="57">
        <v>9.5500000000000007</v>
      </c>
      <c r="Q1312" s="57">
        <v>194</v>
      </c>
      <c r="R1312" s="57">
        <v>8.9600000000000009</v>
      </c>
      <c r="S1312" s="57">
        <v>158</v>
      </c>
      <c r="T1312" s="57"/>
      <c r="U1312" s="57"/>
      <c r="V1312" s="47">
        <v>419938956</v>
      </c>
      <c r="W1312" s="48">
        <v>41246</v>
      </c>
      <c r="X1312" s="57">
        <v>3.75</v>
      </c>
    </row>
    <row r="1313" spans="1:24" x14ac:dyDescent="0.2">
      <c r="A1313" s="56" t="s">
        <v>1208</v>
      </c>
      <c r="B1313" s="57">
        <v>-6.1</v>
      </c>
      <c r="C1313" s="57">
        <v>672</v>
      </c>
      <c r="D1313" s="57">
        <v>0.93</v>
      </c>
      <c r="E1313" s="57">
        <v>265</v>
      </c>
      <c r="F1313" s="57">
        <v>-4.42</v>
      </c>
      <c r="G1313" s="57">
        <v>761</v>
      </c>
      <c r="H1313" s="57">
        <v>-4.6900000000000004</v>
      </c>
      <c r="I1313" s="57">
        <v>722</v>
      </c>
      <c r="J1313" s="57">
        <v>-6.1</v>
      </c>
      <c r="K1313" s="57">
        <v>672</v>
      </c>
      <c r="L1313" s="57">
        <v>5.67</v>
      </c>
      <c r="M1313" s="57">
        <v>269</v>
      </c>
      <c r="N1313" s="57">
        <v>8.1</v>
      </c>
      <c r="O1313" s="57">
        <v>123</v>
      </c>
      <c r="P1313" s="57"/>
      <c r="Q1313" s="57"/>
      <c r="R1313" s="57"/>
      <c r="S1313" s="57"/>
      <c r="T1313" s="57"/>
      <c r="U1313" s="57"/>
      <c r="V1313" s="47">
        <v>1577528021</v>
      </c>
      <c r="W1313" s="48">
        <v>41456</v>
      </c>
      <c r="X1313" s="57">
        <v>9.42</v>
      </c>
    </row>
    <row r="1314" spans="1:24" x14ac:dyDescent="0.2">
      <c r="A1314" s="56" t="s">
        <v>1209</v>
      </c>
      <c r="B1314" s="57">
        <v>-5.95</v>
      </c>
      <c r="C1314" s="57">
        <v>670</v>
      </c>
      <c r="D1314" s="57">
        <v>0.93</v>
      </c>
      <c r="E1314" s="57">
        <v>255</v>
      </c>
      <c r="F1314" s="57">
        <v>-4.3899999999999997</v>
      </c>
      <c r="G1314" s="57">
        <v>758</v>
      </c>
      <c r="H1314" s="57">
        <v>-4.63</v>
      </c>
      <c r="I1314" s="57">
        <v>721</v>
      </c>
      <c r="J1314" s="57">
        <v>-5.95</v>
      </c>
      <c r="K1314" s="57">
        <v>670</v>
      </c>
      <c r="L1314" s="57">
        <v>5.72</v>
      </c>
      <c r="M1314" s="57">
        <v>267</v>
      </c>
      <c r="N1314" s="57">
        <v>7.88</v>
      </c>
      <c r="O1314" s="57">
        <v>138</v>
      </c>
      <c r="P1314" s="57"/>
      <c r="Q1314" s="57"/>
      <c r="R1314" s="57"/>
      <c r="S1314" s="57"/>
      <c r="T1314" s="57"/>
      <c r="U1314" s="57"/>
      <c r="V1314" s="47">
        <v>1577528021</v>
      </c>
      <c r="W1314" s="48">
        <v>41456</v>
      </c>
      <c r="X1314" s="57">
        <v>9.33</v>
      </c>
    </row>
    <row r="1315" spans="1:24" x14ac:dyDescent="0.2">
      <c r="A1315" s="56" t="s">
        <v>1210</v>
      </c>
      <c r="B1315" s="57">
        <v>-3.92</v>
      </c>
      <c r="C1315" s="57">
        <v>628</v>
      </c>
      <c r="D1315" s="57">
        <v>0.06</v>
      </c>
      <c r="E1315" s="57">
        <v>692</v>
      </c>
      <c r="F1315" s="57">
        <v>-4.33</v>
      </c>
      <c r="G1315" s="57">
        <v>756</v>
      </c>
      <c r="H1315" s="57">
        <v>-3.25</v>
      </c>
      <c r="I1315" s="57">
        <v>671</v>
      </c>
      <c r="J1315" s="57">
        <v>-3.92</v>
      </c>
      <c r="K1315" s="57">
        <v>628</v>
      </c>
      <c r="L1315" s="57">
        <v>5.98</v>
      </c>
      <c r="M1315" s="57">
        <v>251</v>
      </c>
      <c r="N1315" s="57">
        <v>7.44</v>
      </c>
      <c r="O1315" s="57">
        <v>162</v>
      </c>
      <c r="P1315" s="57">
        <v>15.37</v>
      </c>
      <c r="Q1315" s="57">
        <v>49</v>
      </c>
      <c r="R1315" s="57">
        <v>16.920000000000002</v>
      </c>
      <c r="S1315" s="57">
        <v>11</v>
      </c>
      <c r="T1315" s="57"/>
      <c r="U1315" s="57"/>
      <c r="V1315" s="47">
        <v>2301527662</v>
      </c>
      <c r="W1315" s="48">
        <v>39456</v>
      </c>
      <c r="X1315" s="57">
        <v>8.81</v>
      </c>
    </row>
    <row r="1316" spans="1:24" x14ac:dyDescent="0.2">
      <c r="A1316" s="56" t="s">
        <v>1211</v>
      </c>
      <c r="B1316" s="57">
        <v>-3.4</v>
      </c>
      <c r="C1316" s="57">
        <v>616</v>
      </c>
      <c r="D1316" s="57">
        <v>0.11</v>
      </c>
      <c r="E1316" s="57">
        <v>684</v>
      </c>
      <c r="F1316" s="57">
        <v>-4.1900000000000004</v>
      </c>
      <c r="G1316" s="57">
        <v>750</v>
      </c>
      <c r="H1316" s="57">
        <v>-2.98</v>
      </c>
      <c r="I1316" s="57">
        <v>662</v>
      </c>
      <c r="J1316" s="57">
        <v>-3.4</v>
      </c>
      <c r="K1316" s="57">
        <v>616</v>
      </c>
      <c r="L1316" s="57">
        <v>6.3</v>
      </c>
      <c r="M1316" s="57">
        <v>219</v>
      </c>
      <c r="N1316" s="57">
        <v>8.1199999999999992</v>
      </c>
      <c r="O1316" s="57">
        <v>122</v>
      </c>
      <c r="P1316" s="57"/>
      <c r="Q1316" s="57"/>
      <c r="R1316" s="57"/>
      <c r="S1316" s="57"/>
      <c r="T1316" s="57"/>
      <c r="U1316" s="57"/>
      <c r="V1316" s="47">
        <v>2301527662</v>
      </c>
      <c r="W1316" s="48">
        <v>41456</v>
      </c>
      <c r="X1316" s="57">
        <v>8.76</v>
      </c>
    </row>
    <row r="1317" spans="1:24" x14ac:dyDescent="0.2">
      <c r="A1317" s="56" t="s">
        <v>1212</v>
      </c>
      <c r="B1317" s="57">
        <v>4.51</v>
      </c>
      <c r="C1317" s="57">
        <v>252</v>
      </c>
      <c r="D1317" s="57">
        <v>0.97</v>
      </c>
      <c r="E1317" s="57">
        <v>238</v>
      </c>
      <c r="F1317" s="57">
        <v>-0.57999999999999996</v>
      </c>
      <c r="G1317" s="57">
        <v>367</v>
      </c>
      <c r="H1317" s="57">
        <v>0.52</v>
      </c>
      <c r="I1317" s="57">
        <v>311</v>
      </c>
      <c r="J1317" s="57">
        <v>4.51</v>
      </c>
      <c r="K1317" s="57">
        <v>252</v>
      </c>
      <c r="L1317" s="57"/>
      <c r="M1317" s="57"/>
      <c r="N1317" s="57"/>
      <c r="O1317" s="57"/>
      <c r="P1317" s="57"/>
      <c r="Q1317" s="57"/>
      <c r="R1317" s="57"/>
      <c r="S1317" s="57"/>
      <c r="T1317" s="57"/>
      <c r="U1317" s="57"/>
      <c r="V1317" s="47">
        <v>204989864</v>
      </c>
      <c r="W1317" s="48">
        <v>42311</v>
      </c>
      <c r="X1317" s="57"/>
    </row>
    <row r="1318" spans="1:24" x14ac:dyDescent="0.2">
      <c r="A1318" s="56" t="s">
        <v>1213</v>
      </c>
      <c r="B1318" s="57">
        <v>3.81</v>
      </c>
      <c r="C1318" s="57">
        <v>287</v>
      </c>
      <c r="D1318" s="57">
        <v>0.77</v>
      </c>
      <c r="E1318" s="57">
        <v>348</v>
      </c>
      <c r="F1318" s="57">
        <v>-0.02</v>
      </c>
      <c r="G1318" s="57">
        <v>306</v>
      </c>
      <c r="H1318" s="57">
        <v>0.92</v>
      </c>
      <c r="I1318" s="57">
        <v>264</v>
      </c>
      <c r="J1318" s="57">
        <v>3.81</v>
      </c>
      <c r="K1318" s="57">
        <v>287</v>
      </c>
      <c r="L1318" s="57"/>
      <c r="M1318" s="57"/>
      <c r="N1318" s="57"/>
      <c r="O1318" s="57"/>
      <c r="P1318" s="57"/>
      <c r="Q1318" s="57"/>
      <c r="R1318" s="57"/>
      <c r="S1318" s="57"/>
      <c r="T1318" s="57"/>
      <c r="U1318" s="57"/>
      <c r="V1318" s="47">
        <v>5028201898</v>
      </c>
      <c r="W1318" s="48">
        <v>42282</v>
      </c>
      <c r="X1318" s="57"/>
    </row>
    <row r="1319" spans="1:24" x14ac:dyDescent="0.2">
      <c r="A1319" s="56" t="s">
        <v>1214</v>
      </c>
      <c r="B1319" s="57">
        <v>4.29</v>
      </c>
      <c r="C1319" s="57">
        <v>265</v>
      </c>
      <c r="D1319" s="57">
        <v>0.73</v>
      </c>
      <c r="E1319" s="57">
        <v>375</v>
      </c>
      <c r="F1319" s="57">
        <v>0.19</v>
      </c>
      <c r="G1319" s="57">
        <v>278</v>
      </c>
      <c r="H1319" s="57">
        <v>1.37</v>
      </c>
      <c r="I1319" s="57">
        <v>228</v>
      </c>
      <c r="J1319" s="57">
        <v>4.29</v>
      </c>
      <c r="K1319" s="57">
        <v>265</v>
      </c>
      <c r="L1319" s="57"/>
      <c r="M1319" s="57"/>
      <c r="N1319" s="57"/>
      <c r="O1319" s="57"/>
      <c r="P1319" s="57"/>
      <c r="Q1319" s="57"/>
      <c r="R1319" s="57"/>
      <c r="S1319" s="57"/>
      <c r="T1319" s="57"/>
      <c r="U1319" s="57"/>
      <c r="V1319" s="47">
        <v>4927944456</v>
      </c>
      <c r="W1319" s="48">
        <v>42284</v>
      </c>
      <c r="X1319" s="57"/>
    </row>
    <row r="1320" spans="1:24" x14ac:dyDescent="0.2">
      <c r="A1320" s="56" t="s">
        <v>1215</v>
      </c>
      <c r="B1320" s="57">
        <v>3.18</v>
      </c>
      <c r="C1320" s="57">
        <v>328</v>
      </c>
      <c r="D1320" s="57">
        <v>1.01</v>
      </c>
      <c r="E1320" s="57">
        <v>227</v>
      </c>
      <c r="F1320" s="57">
        <v>-0.52</v>
      </c>
      <c r="G1320" s="57">
        <v>359</v>
      </c>
      <c r="H1320" s="57">
        <v>0.24</v>
      </c>
      <c r="I1320" s="57">
        <v>339</v>
      </c>
      <c r="J1320" s="57">
        <v>3.18</v>
      </c>
      <c r="K1320" s="57">
        <v>328</v>
      </c>
      <c r="L1320" s="57"/>
      <c r="M1320" s="57"/>
      <c r="N1320" s="57"/>
      <c r="O1320" s="57"/>
      <c r="P1320" s="57"/>
      <c r="Q1320" s="57"/>
      <c r="R1320" s="57"/>
      <c r="S1320" s="57"/>
      <c r="T1320" s="57"/>
      <c r="U1320" s="57"/>
      <c r="V1320" s="47">
        <v>1140085420</v>
      </c>
      <c r="W1320" s="48">
        <v>42283</v>
      </c>
      <c r="X1320" s="57"/>
    </row>
    <row r="1321" spans="1:24" x14ac:dyDescent="0.2">
      <c r="A1321" s="56" t="s">
        <v>1216</v>
      </c>
      <c r="B1321" s="57">
        <v>5.54</v>
      </c>
      <c r="C1321" s="57">
        <v>223</v>
      </c>
      <c r="D1321" s="57">
        <v>0.81</v>
      </c>
      <c r="E1321" s="57">
        <v>321</v>
      </c>
      <c r="F1321" s="57">
        <v>-0.86</v>
      </c>
      <c r="G1321" s="57">
        <v>416</v>
      </c>
      <c r="H1321" s="57">
        <v>0.2</v>
      </c>
      <c r="I1321" s="57">
        <v>344</v>
      </c>
      <c r="J1321" s="57">
        <v>5.54</v>
      </c>
      <c r="K1321" s="57">
        <v>223</v>
      </c>
      <c r="L1321" s="57"/>
      <c r="M1321" s="57"/>
      <c r="N1321" s="57"/>
      <c r="O1321" s="57"/>
      <c r="P1321" s="57"/>
      <c r="Q1321" s="57"/>
      <c r="R1321" s="57"/>
      <c r="S1321" s="57"/>
      <c r="T1321" s="57"/>
      <c r="U1321" s="57"/>
      <c r="V1321" s="47">
        <v>640872571</v>
      </c>
      <c r="W1321" s="48">
        <v>42360</v>
      </c>
      <c r="X1321" s="57"/>
    </row>
    <row r="1322" spans="1:24" x14ac:dyDescent="0.2">
      <c r="A1322" s="56" t="s">
        <v>1217</v>
      </c>
      <c r="B1322" s="57">
        <v>4.7300000000000004</v>
      </c>
      <c r="C1322" s="57">
        <v>244</v>
      </c>
      <c r="D1322" s="57">
        <v>0.93</v>
      </c>
      <c r="E1322" s="57">
        <v>261</v>
      </c>
      <c r="F1322" s="57">
        <v>-1.31</v>
      </c>
      <c r="G1322" s="57">
        <v>486</v>
      </c>
      <c r="H1322" s="57">
        <v>-0.76</v>
      </c>
      <c r="I1322" s="57">
        <v>449</v>
      </c>
      <c r="J1322" s="57">
        <v>4.7300000000000004</v>
      </c>
      <c r="K1322" s="57">
        <v>244</v>
      </c>
      <c r="L1322" s="57"/>
      <c r="M1322" s="57"/>
      <c r="N1322" s="57"/>
      <c r="O1322" s="57"/>
      <c r="P1322" s="57"/>
      <c r="Q1322" s="57"/>
      <c r="R1322" s="57"/>
      <c r="S1322" s="57"/>
      <c r="T1322" s="57"/>
      <c r="U1322" s="57"/>
      <c r="V1322" s="47">
        <v>380175120</v>
      </c>
      <c r="W1322" s="48">
        <v>42360</v>
      </c>
      <c r="X1322" s="57"/>
    </row>
    <row r="1323" spans="1:24" x14ac:dyDescent="0.2">
      <c r="A1323" s="56" t="s">
        <v>1218</v>
      </c>
      <c r="B1323" s="57">
        <v>3.86</v>
      </c>
      <c r="C1323" s="57">
        <v>284</v>
      </c>
      <c r="D1323" s="57">
        <v>0.63</v>
      </c>
      <c r="E1323" s="57">
        <v>461</v>
      </c>
      <c r="F1323" s="57">
        <v>0.38</v>
      </c>
      <c r="G1323" s="57">
        <v>257</v>
      </c>
      <c r="H1323" s="57">
        <v>1.18</v>
      </c>
      <c r="I1323" s="57">
        <v>238</v>
      </c>
      <c r="J1323" s="57">
        <v>3.86</v>
      </c>
      <c r="K1323" s="57">
        <v>284</v>
      </c>
      <c r="L1323" s="57"/>
      <c r="M1323" s="57"/>
      <c r="N1323" s="57"/>
      <c r="O1323" s="57"/>
      <c r="P1323" s="57"/>
      <c r="Q1323" s="57"/>
      <c r="R1323" s="57"/>
      <c r="S1323" s="57"/>
      <c r="T1323" s="57"/>
      <c r="U1323" s="57"/>
      <c r="V1323" s="47">
        <v>761748111</v>
      </c>
      <c r="W1323" s="48">
        <v>42284</v>
      </c>
      <c r="X1323" s="57"/>
    </row>
    <row r="1324" spans="1:24" x14ac:dyDescent="0.2">
      <c r="A1324" s="56" t="s">
        <v>1173</v>
      </c>
      <c r="B1324" s="57">
        <v>-22.32</v>
      </c>
      <c r="C1324" s="57">
        <v>754</v>
      </c>
      <c r="D1324" s="57">
        <v>-2.69</v>
      </c>
      <c r="E1324" s="57">
        <v>835</v>
      </c>
      <c r="F1324" s="57">
        <v>-10.32</v>
      </c>
      <c r="G1324" s="57">
        <v>832</v>
      </c>
      <c r="H1324" s="57">
        <v>-14.7</v>
      </c>
      <c r="I1324" s="57">
        <v>814</v>
      </c>
      <c r="J1324" s="57">
        <v>-22.32</v>
      </c>
      <c r="K1324" s="57">
        <v>754</v>
      </c>
      <c r="L1324" s="57">
        <v>-8.6199999999999992</v>
      </c>
      <c r="M1324" s="57">
        <v>584</v>
      </c>
      <c r="N1324" s="57"/>
      <c r="O1324" s="57"/>
      <c r="P1324" s="57"/>
      <c r="Q1324" s="57"/>
      <c r="R1324" s="57"/>
      <c r="S1324" s="57"/>
      <c r="T1324" s="57"/>
      <c r="U1324" s="57"/>
      <c r="V1324" s="47">
        <v>373874418</v>
      </c>
      <c r="W1324" s="48">
        <v>41743</v>
      </c>
      <c r="X1324" s="57"/>
    </row>
    <row r="1325" spans="1:24" x14ac:dyDescent="0.2">
      <c r="A1325" s="56" t="s">
        <v>1219</v>
      </c>
      <c r="B1325" s="57">
        <v>2.15</v>
      </c>
      <c r="C1325" s="57">
        <v>388</v>
      </c>
      <c r="D1325" s="57">
        <v>0.92</v>
      </c>
      <c r="E1325" s="57">
        <v>266</v>
      </c>
      <c r="F1325" s="57">
        <v>0.26</v>
      </c>
      <c r="G1325" s="57">
        <v>270</v>
      </c>
      <c r="H1325" s="57">
        <v>0.45</v>
      </c>
      <c r="I1325" s="57">
        <v>315</v>
      </c>
      <c r="J1325" s="57">
        <v>2.15</v>
      </c>
      <c r="K1325" s="57">
        <v>388</v>
      </c>
      <c r="L1325" s="57">
        <v>4.33</v>
      </c>
      <c r="M1325" s="57">
        <v>391</v>
      </c>
      <c r="N1325" s="57">
        <v>5.5</v>
      </c>
      <c r="O1325" s="57">
        <v>349</v>
      </c>
      <c r="P1325" s="57">
        <v>9</v>
      </c>
      <c r="Q1325" s="57">
        <v>215</v>
      </c>
      <c r="R1325" s="57">
        <v>9.26</v>
      </c>
      <c r="S1325" s="57">
        <v>144</v>
      </c>
      <c r="T1325" s="57">
        <v>8.39</v>
      </c>
      <c r="U1325" s="57">
        <v>99</v>
      </c>
      <c r="V1325" s="47">
        <v>2162946402</v>
      </c>
      <c r="W1325" s="48">
        <v>36801</v>
      </c>
      <c r="X1325" s="57">
        <v>5.08</v>
      </c>
    </row>
    <row r="1326" spans="1:24" x14ac:dyDescent="0.2">
      <c r="A1326" s="56" t="s">
        <v>932</v>
      </c>
      <c r="B1326" s="57">
        <v>15.66</v>
      </c>
      <c r="C1326" s="57">
        <v>29</v>
      </c>
      <c r="D1326" s="57">
        <v>1.29</v>
      </c>
      <c r="E1326" s="57">
        <v>145</v>
      </c>
      <c r="F1326" s="57">
        <v>0.4</v>
      </c>
      <c r="G1326" s="57">
        <v>254</v>
      </c>
      <c r="H1326" s="57">
        <v>4.1500000000000004</v>
      </c>
      <c r="I1326" s="57">
        <v>65</v>
      </c>
      <c r="J1326" s="57">
        <v>15.66</v>
      </c>
      <c r="K1326" s="57">
        <v>29</v>
      </c>
      <c r="L1326" s="57">
        <v>6.58</v>
      </c>
      <c r="M1326" s="57">
        <v>201</v>
      </c>
      <c r="N1326" s="57">
        <v>7.5</v>
      </c>
      <c r="O1326" s="57">
        <v>156</v>
      </c>
      <c r="P1326" s="57">
        <v>7.27</v>
      </c>
      <c r="Q1326" s="57">
        <v>272</v>
      </c>
      <c r="R1326" s="57">
        <v>8.26</v>
      </c>
      <c r="S1326" s="57">
        <v>185</v>
      </c>
      <c r="T1326" s="57">
        <v>7.32</v>
      </c>
      <c r="U1326" s="57">
        <v>145</v>
      </c>
      <c r="V1326" s="47">
        <v>1248698137</v>
      </c>
      <c r="W1326" s="48">
        <v>37390</v>
      </c>
      <c r="X1326" s="57">
        <v>7.67</v>
      </c>
    </row>
    <row r="1327" spans="1:24" x14ac:dyDescent="0.2">
      <c r="A1327" s="56" t="s">
        <v>1220</v>
      </c>
      <c r="B1327" s="57"/>
      <c r="C1327" s="57"/>
      <c r="D1327" s="57"/>
      <c r="E1327" s="57"/>
      <c r="F1327" s="57"/>
      <c r="G1327" s="57"/>
      <c r="H1327" s="57"/>
      <c r="I1327" s="57"/>
      <c r="J1327" s="57"/>
      <c r="K1327" s="57"/>
      <c r="L1327" s="57"/>
      <c r="M1327" s="57"/>
      <c r="N1327" s="57"/>
      <c r="O1327" s="57"/>
      <c r="P1327" s="57"/>
      <c r="Q1327" s="57"/>
      <c r="R1327" s="57"/>
      <c r="S1327" s="57"/>
      <c r="T1327" s="57"/>
      <c r="U1327" s="57"/>
      <c r="V1327" s="47">
        <v>147108990</v>
      </c>
      <c r="W1327" s="48">
        <v>42653</v>
      </c>
      <c r="X1327" s="57"/>
    </row>
    <row r="1328" spans="1:24" x14ac:dyDescent="0.2">
      <c r="A1328" s="56" t="s">
        <v>746</v>
      </c>
      <c r="B1328" s="57"/>
      <c r="C1328" s="57"/>
      <c r="D1328" s="57">
        <v>0.63</v>
      </c>
      <c r="E1328" s="57">
        <v>469</v>
      </c>
      <c r="F1328" s="57">
        <v>1.55</v>
      </c>
      <c r="G1328" s="57">
        <v>142</v>
      </c>
      <c r="H1328" s="57"/>
      <c r="I1328" s="57"/>
      <c r="J1328" s="57"/>
      <c r="K1328" s="57"/>
      <c r="L1328" s="57"/>
      <c r="M1328" s="57"/>
      <c r="N1328" s="57"/>
      <c r="O1328" s="57"/>
      <c r="P1328" s="57"/>
      <c r="Q1328" s="57"/>
      <c r="R1328" s="57"/>
      <c r="S1328" s="57"/>
      <c r="T1328" s="57"/>
      <c r="U1328" s="57"/>
      <c r="V1328" s="47">
        <v>1328386122</v>
      </c>
      <c r="W1328" s="48">
        <v>42576</v>
      </c>
      <c r="X1328" s="57"/>
    </row>
    <row r="1329" spans="1:24" x14ac:dyDescent="0.2">
      <c r="A1329" s="56" t="s">
        <v>969</v>
      </c>
      <c r="B1329" s="57">
        <v>-3.73</v>
      </c>
      <c r="C1329" s="57">
        <v>622</v>
      </c>
      <c r="D1329" s="57">
        <v>0.25</v>
      </c>
      <c r="E1329" s="57">
        <v>654</v>
      </c>
      <c r="F1329" s="57">
        <v>1.19</v>
      </c>
      <c r="G1329" s="57">
        <v>173</v>
      </c>
      <c r="H1329" s="57">
        <v>1.71</v>
      </c>
      <c r="I1329" s="57">
        <v>211</v>
      </c>
      <c r="J1329" s="57">
        <v>-3.73</v>
      </c>
      <c r="K1329" s="57">
        <v>622</v>
      </c>
      <c r="L1329" s="57"/>
      <c r="M1329" s="57"/>
      <c r="N1329" s="57"/>
      <c r="O1329" s="57"/>
      <c r="P1329" s="57"/>
      <c r="Q1329" s="57"/>
      <c r="R1329" s="57"/>
      <c r="S1329" s="57"/>
      <c r="T1329" s="57"/>
      <c r="U1329" s="57"/>
      <c r="V1329" s="47">
        <v>6078859451</v>
      </c>
      <c r="W1329" s="48">
        <v>42296</v>
      </c>
      <c r="X1329" s="57"/>
    </row>
    <row r="1330" spans="1:24" x14ac:dyDescent="0.2">
      <c r="A1330" s="56" t="s">
        <v>1221</v>
      </c>
      <c r="B1330" s="57"/>
      <c r="C1330" s="57"/>
      <c r="D1330" s="57"/>
      <c r="E1330" s="57"/>
      <c r="F1330" s="57"/>
      <c r="G1330" s="57"/>
      <c r="H1330" s="57"/>
      <c r="I1330" s="57"/>
      <c r="J1330" s="57"/>
      <c r="K1330" s="57"/>
      <c r="L1330" s="57"/>
      <c r="M1330" s="57"/>
      <c r="N1330" s="57"/>
      <c r="O1330" s="57"/>
      <c r="P1330" s="57"/>
      <c r="Q1330" s="57"/>
      <c r="R1330" s="57"/>
      <c r="S1330" s="57"/>
      <c r="T1330" s="57"/>
      <c r="U1330" s="57"/>
      <c r="V1330" s="47">
        <v>178432097</v>
      </c>
      <c r="W1330" s="48">
        <v>42653</v>
      </c>
      <c r="X1330" s="57"/>
    </row>
    <row r="1331" spans="1:24" x14ac:dyDescent="0.2">
      <c r="A1331" s="56" t="s">
        <v>1222</v>
      </c>
      <c r="B1331" s="57"/>
      <c r="C1331" s="57"/>
      <c r="D1331" s="57"/>
      <c r="E1331" s="57"/>
      <c r="F1331" s="57"/>
      <c r="G1331" s="57"/>
      <c r="H1331" s="57"/>
      <c r="I1331" s="57"/>
      <c r="J1331" s="57"/>
      <c r="K1331" s="57"/>
      <c r="L1331" s="57"/>
      <c r="M1331" s="57"/>
      <c r="N1331" s="57"/>
      <c r="O1331" s="57"/>
      <c r="P1331" s="57"/>
      <c r="Q1331" s="57"/>
      <c r="R1331" s="57"/>
      <c r="S1331" s="57"/>
      <c r="T1331" s="57"/>
      <c r="U1331" s="57"/>
      <c r="V1331" s="47">
        <v>49792343</v>
      </c>
      <c r="W1331" s="48">
        <v>42653</v>
      </c>
      <c r="X1331" s="57"/>
    </row>
    <row r="1332" spans="1:24" x14ac:dyDescent="0.2">
      <c r="A1332" s="56" t="s">
        <v>1223</v>
      </c>
      <c r="B1332" s="57">
        <v>1.35</v>
      </c>
      <c r="C1332" s="57">
        <v>451</v>
      </c>
      <c r="D1332" s="57">
        <v>0.71</v>
      </c>
      <c r="E1332" s="57">
        <v>389</v>
      </c>
      <c r="F1332" s="57">
        <v>3.71</v>
      </c>
      <c r="G1332" s="57">
        <v>16</v>
      </c>
      <c r="H1332" s="57">
        <v>10.73</v>
      </c>
      <c r="I1332" s="57">
        <v>8</v>
      </c>
      <c r="J1332" s="57">
        <v>1.35</v>
      </c>
      <c r="K1332" s="57">
        <v>451</v>
      </c>
      <c r="L1332" s="57">
        <v>14.73</v>
      </c>
      <c r="M1332" s="57">
        <v>6</v>
      </c>
      <c r="N1332" s="57">
        <v>13.65</v>
      </c>
      <c r="O1332" s="57">
        <v>23</v>
      </c>
      <c r="P1332" s="57">
        <v>22.04</v>
      </c>
      <c r="Q1332" s="57">
        <v>2</v>
      </c>
      <c r="R1332" s="57">
        <v>16.57</v>
      </c>
      <c r="S1332" s="57">
        <v>13</v>
      </c>
      <c r="T1332" s="57">
        <v>8.36</v>
      </c>
      <c r="U1332" s="57">
        <v>102</v>
      </c>
      <c r="V1332" s="47">
        <v>781373076</v>
      </c>
      <c r="W1332" s="48">
        <v>36801</v>
      </c>
      <c r="X1332" s="57">
        <v>15.02</v>
      </c>
    </row>
    <row r="1333" spans="1:24" x14ac:dyDescent="0.2">
      <c r="A1333" s="56" t="s">
        <v>1224</v>
      </c>
      <c r="B1333" s="57">
        <v>0.36</v>
      </c>
      <c r="C1333" s="57">
        <v>501</v>
      </c>
      <c r="D1333" s="57">
        <v>0.79</v>
      </c>
      <c r="E1333" s="57">
        <v>332</v>
      </c>
      <c r="F1333" s="57">
        <v>2.41</v>
      </c>
      <c r="G1333" s="57">
        <v>49</v>
      </c>
      <c r="H1333" s="57">
        <v>3.43</v>
      </c>
      <c r="I1333" s="57">
        <v>137</v>
      </c>
      <c r="J1333" s="57">
        <v>0.36</v>
      </c>
      <c r="K1333" s="57">
        <v>501</v>
      </c>
      <c r="L1333" s="57">
        <v>1.91</v>
      </c>
      <c r="M1333" s="57">
        <v>506</v>
      </c>
      <c r="N1333" s="57"/>
      <c r="O1333" s="57"/>
      <c r="P1333" s="57"/>
      <c r="Q1333" s="57"/>
      <c r="R1333" s="57"/>
      <c r="S1333" s="57"/>
      <c r="T1333" s="57"/>
      <c r="U1333" s="57"/>
      <c r="V1333" s="47">
        <v>62733762</v>
      </c>
      <c r="W1333" s="48">
        <v>41870</v>
      </c>
      <c r="X1333" s="57"/>
    </row>
    <row r="1334" spans="1:24" x14ac:dyDescent="0.2">
      <c r="A1334" s="56" t="s">
        <v>1225</v>
      </c>
      <c r="B1334" s="57">
        <v>0.36</v>
      </c>
      <c r="C1334" s="57">
        <v>501</v>
      </c>
      <c r="D1334" s="57">
        <v>0.79</v>
      </c>
      <c r="E1334" s="57">
        <v>332</v>
      </c>
      <c r="F1334" s="57">
        <v>2.42</v>
      </c>
      <c r="G1334" s="57">
        <v>48</v>
      </c>
      <c r="H1334" s="57">
        <v>3.43</v>
      </c>
      <c r="I1334" s="57">
        <v>136</v>
      </c>
      <c r="J1334" s="57">
        <v>0.36</v>
      </c>
      <c r="K1334" s="57">
        <v>501</v>
      </c>
      <c r="L1334" s="57">
        <v>1.91</v>
      </c>
      <c r="M1334" s="57">
        <v>506</v>
      </c>
      <c r="N1334" s="57"/>
      <c r="O1334" s="57"/>
      <c r="P1334" s="57"/>
      <c r="Q1334" s="57"/>
      <c r="R1334" s="57"/>
      <c r="S1334" s="57"/>
      <c r="T1334" s="57"/>
      <c r="U1334" s="57"/>
      <c r="V1334" s="47">
        <v>62733762</v>
      </c>
      <c r="W1334" s="48">
        <v>41870</v>
      </c>
      <c r="X1334" s="57"/>
    </row>
    <row r="1335" spans="1:24" x14ac:dyDescent="0.2">
      <c r="A1335" s="56" t="s">
        <v>1226</v>
      </c>
      <c r="B1335" s="57"/>
      <c r="C1335" s="57"/>
      <c r="D1335" s="57"/>
      <c r="E1335" s="57"/>
      <c r="F1335" s="57"/>
      <c r="G1335" s="57"/>
      <c r="H1335" s="57"/>
      <c r="I1335" s="57"/>
      <c r="J1335" s="57"/>
      <c r="K1335" s="57"/>
      <c r="L1335" s="57"/>
      <c r="M1335" s="57"/>
      <c r="N1335" s="57"/>
      <c r="O1335" s="57"/>
      <c r="P1335" s="57"/>
      <c r="Q1335" s="57"/>
      <c r="R1335" s="57"/>
      <c r="S1335" s="57"/>
      <c r="T1335" s="57"/>
      <c r="U1335" s="57"/>
      <c r="V1335" s="47">
        <v>171494934</v>
      </c>
      <c r="W1335" s="48">
        <v>42653</v>
      </c>
      <c r="X1335" s="57"/>
    </row>
    <row r="1336" spans="1:24" x14ac:dyDescent="0.2">
      <c r="A1336" s="56" t="s">
        <v>498</v>
      </c>
      <c r="B1336" s="57">
        <v>2.27</v>
      </c>
      <c r="C1336" s="57">
        <v>383</v>
      </c>
      <c r="D1336" s="57">
        <v>1.1000000000000001</v>
      </c>
      <c r="E1336" s="57">
        <v>201</v>
      </c>
      <c r="F1336" s="57">
        <v>0.05</v>
      </c>
      <c r="G1336" s="57">
        <v>292</v>
      </c>
      <c r="H1336" s="57">
        <v>0.73</v>
      </c>
      <c r="I1336" s="57">
        <v>291</v>
      </c>
      <c r="J1336" s="57">
        <v>2.27</v>
      </c>
      <c r="K1336" s="57">
        <v>383</v>
      </c>
      <c r="L1336" s="57">
        <v>4.75</v>
      </c>
      <c r="M1336" s="57">
        <v>352</v>
      </c>
      <c r="N1336" s="57">
        <v>6.07</v>
      </c>
      <c r="O1336" s="57">
        <v>307</v>
      </c>
      <c r="P1336" s="57">
        <v>10.49</v>
      </c>
      <c r="Q1336" s="57">
        <v>162</v>
      </c>
      <c r="R1336" s="57"/>
      <c r="S1336" s="57"/>
      <c r="T1336" s="57"/>
      <c r="U1336" s="57"/>
      <c r="V1336" s="47">
        <v>392901608</v>
      </c>
      <c r="W1336" s="48">
        <v>40280</v>
      </c>
      <c r="X1336" s="57">
        <v>5.05</v>
      </c>
    </row>
    <row r="1337" spans="1:24" x14ac:dyDescent="0.2">
      <c r="A1337" s="56" t="s">
        <v>747</v>
      </c>
      <c r="B1337" s="57">
        <v>8.08</v>
      </c>
      <c r="C1337" s="57">
        <v>139</v>
      </c>
      <c r="D1337" s="57">
        <v>0.74</v>
      </c>
      <c r="E1337" s="57">
        <v>370</v>
      </c>
      <c r="F1337" s="57">
        <v>1.01</v>
      </c>
      <c r="G1337" s="57">
        <v>190</v>
      </c>
      <c r="H1337" s="57">
        <v>2.9</v>
      </c>
      <c r="I1337" s="57">
        <v>165</v>
      </c>
      <c r="J1337" s="57">
        <v>8.08</v>
      </c>
      <c r="K1337" s="57">
        <v>139</v>
      </c>
      <c r="L1337" s="57">
        <v>6.94</v>
      </c>
      <c r="M1337" s="57">
        <v>172</v>
      </c>
      <c r="N1337" s="57">
        <v>6.77</v>
      </c>
      <c r="O1337" s="57">
        <v>218</v>
      </c>
      <c r="P1337" s="57"/>
      <c r="Q1337" s="57"/>
      <c r="R1337" s="57"/>
      <c r="S1337" s="57"/>
      <c r="T1337" s="57"/>
      <c r="U1337" s="57"/>
      <c r="V1337" s="47">
        <v>132152109</v>
      </c>
      <c r="W1337" s="48">
        <v>41288</v>
      </c>
      <c r="X1337" s="57">
        <v>1.64</v>
      </c>
    </row>
    <row r="1338" spans="1:24" x14ac:dyDescent="0.2">
      <c r="A1338" s="56" t="s">
        <v>1227</v>
      </c>
      <c r="B1338" s="57">
        <v>10.41</v>
      </c>
      <c r="C1338" s="57">
        <v>62</v>
      </c>
      <c r="D1338" s="57">
        <v>2.95</v>
      </c>
      <c r="E1338" s="57">
        <v>35</v>
      </c>
      <c r="F1338" s="57">
        <v>0.2</v>
      </c>
      <c r="G1338" s="57">
        <v>277</v>
      </c>
      <c r="H1338" s="57">
        <v>1.0900000000000001</v>
      </c>
      <c r="I1338" s="57">
        <v>245</v>
      </c>
      <c r="J1338" s="57">
        <v>10.41</v>
      </c>
      <c r="K1338" s="57">
        <v>62</v>
      </c>
      <c r="L1338" s="57">
        <v>19.05</v>
      </c>
      <c r="M1338" s="57">
        <v>1</v>
      </c>
      <c r="N1338" s="57">
        <v>25.79</v>
      </c>
      <c r="O1338" s="57">
        <v>1</v>
      </c>
      <c r="P1338" s="57"/>
      <c r="Q1338" s="57"/>
      <c r="R1338" s="57"/>
      <c r="S1338" s="57"/>
      <c r="T1338" s="57"/>
      <c r="U1338" s="57"/>
      <c r="V1338" s="47">
        <v>1937496495</v>
      </c>
      <c r="W1338" s="48">
        <v>41551</v>
      </c>
      <c r="X1338" s="57">
        <v>11.96</v>
      </c>
    </row>
    <row r="1339" spans="1:24" x14ac:dyDescent="0.2">
      <c r="A1339" s="56" t="s">
        <v>33</v>
      </c>
      <c r="B1339" s="57"/>
      <c r="C1339" s="57"/>
      <c r="D1339" s="57">
        <v>1.4</v>
      </c>
      <c r="E1339" s="57">
        <v>138</v>
      </c>
      <c r="F1339" s="57">
        <v>-3.12</v>
      </c>
      <c r="G1339" s="57">
        <v>689</v>
      </c>
      <c r="H1339" s="57">
        <v>-2.4900000000000002</v>
      </c>
      <c r="I1339" s="57">
        <v>634</v>
      </c>
      <c r="J1339" s="57"/>
      <c r="K1339" s="57"/>
      <c r="L1339" s="57"/>
      <c r="M1339" s="57"/>
      <c r="N1339" s="57"/>
      <c r="O1339" s="57"/>
      <c r="P1339" s="57"/>
      <c r="Q1339" s="57"/>
      <c r="R1339" s="57"/>
      <c r="S1339" s="57"/>
      <c r="T1339" s="57"/>
      <c r="U1339" s="57"/>
      <c r="V1339" s="47">
        <v>38733070</v>
      </c>
      <c r="W1339" s="48">
        <v>42394</v>
      </c>
      <c r="X1339" s="57"/>
    </row>
    <row r="1340" spans="1:24" x14ac:dyDescent="0.2">
      <c r="A1340" s="56" t="s">
        <v>35</v>
      </c>
      <c r="B1340" s="57">
        <v>-2.25</v>
      </c>
      <c r="C1340" s="57">
        <v>586</v>
      </c>
      <c r="D1340" s="57">
        <v>0.61</v>
      </c>
      <c r="E1340" s="57">
        <v>484</v>
      </c>
      <c r="F1340" s="57">
        <v>-6.27</v>
      </c>
      <c r="G1340" s="57">
        <v>808</v>
      </c>
      <c r="H1340" s="57">
        <v>-7.53</v>
      </c>
      <c r="I1340" s="57">
        <v>776</v>
      </c>
      <c r="J1340" s="57">
        <v>-2.25</v>
      </c>
      <c r="K1340" s="57">
        <v>586</v>
      </c>
      <c r="L1340" s="57"/>
      <c r="M1340" s="57"/>
      <c r="N1340" s="57"/>
      <c r="O1340" s="57"/>
      <c r="P1340" s="57"/>
      <c r="Q1340" s="57"/>
      <c r="R1340" s="57"/>
      <c r="S1340" s="57"/>
      <c r="T1340" s="57"/>
      <c r="U1340" s="57"/>
      <c r="V1340" s="47">
        <v>45663984</v>
      </c>
      <c r="W1340" s="48">
        <v>42117</v>
      </c>
      <c r="X1340" s="57"/>
    </row>
    <row r="1341" spans="1:24" x14ac:dyDescent="0.2">
      <c r="A1341" s="56" t="s">
        <v>501</v>
      </c>
      <c r="B1341" s="57">
        <v>-1.03</v>
      </c>
      <c r="C1341" s="57">
        <v>554</v>
      </c>
      <c r="D1341" s="57">
        <v>0.53</v>
      </c>
      <c r="E1341" s="57">
        <v>532</v>
      </c>
      <c r="F1341" s="57">
        <v>-0.42</v>
      </c>
      <c r="G1341" s="57">
        <v>349</v>
      </c>
      <c r="H1341" s="57">
        <v>0.43</v>
      </c>
      <c r="I1341" s="57">
        <v>319</v>
      </c>
      <c r="J1341" s="57">
        <v>-1.03</v>
      </c>
      <c r="K1341" s="57">
        <v>554</v>
      </c>
      <c r="L1341" s="57"/>
      <c r="M1341" s="57"/>
      <c r="N1341" s="57"/>
      <c r="O1341" s="57"/>
      <c r="P1341" s="57"/>
      <c r="Q1341" s="57"/>
      <c r="R1341" s="57"/>
      <c r="S1341" s="57"/>
      <c r="T1341" s="57"/>
      <c r="U1341" s="57"/>
      <c r="V1341" s="47">
        <v>49810887</v>
      </c>
      <c r="W1341" s="48">
        <v>42117</v>
      </c>
      <c r="X1341" s="57"/>
    </row>
    <row r="1342" spans="1:24" x14ac:dyDescent="0.2">
      <c r="A1342" s="56" t="s">
        <v>869</v>
      </c>
      <c r="B1342" s="57">
        <v>6.28</v>
      </c>
      <c r="C1342" s="57">
        <v>204</v>
      </c>
      <c r="D1342" s="57">
        <v>0.61</v>
      </c>
      <c r="E1342" s="57">
        <v>490</v>
      </c>
      <c r="F1342" s="57">
        <v>1.57</v>
      </c>
      <c r="G1342" s="57">
        <v>134</v>
      </c>
      <c r="H1342" s="57">
        <v>3.37</v>
      </c>
      <c r="I1342" s="57">
        <v>140</v>
      </c>
      <c r="J1342" s="57">
        <v>6.28</v>
      </c>
      <c r="K1342" s="57">
        <v>204</v>
      </c>
      <c r="L1342" s="57"/>
      <c r="M1342" s="57"/>
      <c r="N1342" s="57"/>
      <c r="O1342" s="57"/>
      <c r="P1342" s="57"/>
      <c r="Q1342" s="57"/>
      <c r="R1342" s="57"/>
      <c r="S1342" s="57"/>
      <c r="T1342" s="57"/>
      <c r="U1342" s="57"/>
      <c r="V1342" s="47">
        <v>55600759</v>
      </c>
      <c r="W1342" s="48">
        <v>42118</v>
      </c>
      <c r="X1342" s="57"/>
    </row>
    <row r="1343" spans="1:24" x14ac:dyDescent="0.2">
      <c r="A1343" s="56" t="s">
        <v>827</v>
      </c>
      <c r="B1343" s="57">
        <v>4.92</v>
      </c>
      <c r="C1343" s="57">
        <v>236</v>
      </c>
      <c r="D1343" s="57">
        <v>3.75</v>
      </c>
      <c r="E1343" s="57">
        <v>18</v>
      </c>
      <c r="F1343" s="57">
        <v>0.72</v>
      </c>
      <c r="G1343" s="57">
        <v>210</v>
      </c>
      <c r="H1343" s="57">
        <v>-2.04</v>
      </c>
      <c r="I1343" s="57">
        <v>586</v>
      </c>
      <c r="J1343" s="57">
        <v>4.92</v>
      </c>
      <c r="K1343" s="57">
        <v>236</v>
      </c>
      <c r="L1343" s="57"/>
      <c r="M1343" s="57"/>
      <c r="N1343" s="57"/>
      <c r="O1343" s="57"/>
      <c r="P1343" s="57"/>
      <c r="Q1343" s="57"/>
      <c r="R1343" s="57"/>
      <c r="S1343" s="57"/>
      <c r="T1343" s="57"/>
      <c r="U1343" s="57"/>
      <c r="V1343" s="47">
        <v>64409387</v>
      </c>
      <c r="W1343" s="48">
        <v>42178</v>
      </c>
      <c r="X1343" s="57"/>
    </row>
    <row r="1344" spans="1:24" x14ac:dyDescent="0.2">
      <c r="A1344" s="56" t="s">
        <v>410</v>
      </c>
      <c r="B1344" s="57">
        <v>-2.9</v>
      </c>
      <c r="C1344" s="57">
        <v>609</v>
      </c>
      <c r="D1344" s="57">
        <v>-0.39</v>
      </c>
      <c r="E1344" s="57">
        <v>751</v>
      </c>
      <c r="F1344" s="57">
        <v>-1.75</v>
      </c>
      <c r="G1344" s="57">
        <v>552</v>
      </c>
      <c r="H1344" s="57">
        <v>-1.62</v>
      </c>
      <c r="I1344" s="57">
        <v>547</v>
      </c>
      <c r="J1344" s="57">
        <v>-2.9</v>
      </c>
      <c r="K1344" s="57">
        <v>609</v>
      </c>
      <c r="L1344" s="57"/>
      <c r="M1344" s="57"/>
      <c r="N1344" s="57"/>
      <c r="O1344" s="57"/>
      <c r="P1344" s="57"/>
      <c r="Q1344" s="57"/>
      <c r="R1344" s="57"/>
      <c r="S1344" s="57"/>
      <c r="T1344" s="57"/>
      <c r="U1344" s="57"/>
      <c r="V1344" s="47">
        <v>49182179</v>
      </c>
      <c r="W1344" s="48">
        <v>42117</v>
      </c>
      <c r="X1344" s="57"/>
    </row>
    <row r="1345" spans="1:24" x14ac:dyDescent="0.2">
      <c r="A1345" s="56" t="s">
        <v>36</v>
      </c>
      <c r="B1345" s="57"/>
      <c r="C1345" s="57"/>
      <c r="D1345" s="57">
        <v>-7.0000000000000007E-2</v>
      </c>
      <c r="E1345" s="57">
        <v>712</v>
      </c>
      <c r="F1345" s="57">
        <v>-2.33</v>
      </c>
      <c r="G1345" s="57">
        <v>627</v>
      </c>
      <c r="H1345" s="57">
        <v>-2.92</v>
      </c>
      <c r="I1345" s="57">
        <v>660</v>
      </c>
      <c r="J1345" s="57"/>
      <c r="K1345" s="57"/>
      <c r="L1345" s="57"/>
      <c r="M1345" s="57"/>
      <c r="N1345" s="57"/>
      <c r="O1345" s="57"/>
      <c r="P1345" s="57"/>
      <c r="Q1345" s="57"/>
      <c r="R1345" s="57"/>
      <c r="S1345" s="57"/>
      <c r="T1345" s="57"/>
      <c r="U1345" s="57"/>
      <c r="V1345" s="47">
        <v>47694366</v>
      </c>
      <c r="W1345" s="48">
        <v>42522</v>
      </c>
      <c r="X1345" s="57"/>
    </row>
    <row r="1346" spans="1:24" x14ac:dyDescent="0.2">
      <c r="A1346" s="56" t="s">
        <v>1228</v>
      </c>
      <c r="B1346" s="57">
        <v>-0.34</v>
      </c>
      <c r="C1346" s="57">
        <v>530</v>
      </c>
      <c r="D1346" s="57">
        <v>0.48</v>
      </c>
      <c r="E1346" s="57">
        <v>557</v>
      </c>
      <c r="F1346" s="57">
        <v>-1.9</v>
      </c>
      <c r="G1346" s="57">
        <v>579</v>
      </c>
      <c r="H1346" s="57">
        <v>-1.3</v>
      </c>
      <c r="I1346" s="57">
        <v>513</v>
      </c>
      <c r="J1346" s="57">
        <v>-0.34</v>
      </c>
      <c r="K1346" s="57">
        <v>530</v>
      </c>
      <c r="L1346" s="57">
        <v>6.33</v>
      </c>
      <c r="M1346" s="57">
        <v>217</v>
      </c>
      <c r="N1346" s="57">
        <v>6.97</v>
      </c>
      <c r="O1346" s="57">
        <v>199</v>
      </c>
      <c r="P1346" s="57"/>
      <c r="Q1346" s="57"/>
      <c r="R1346" s="57"/>
      <c r="S1346" s="57"/>
      <c r="T1346" s="57"/>
      <c r="U1346" s="57"/>
      <c r="V1346" s="47">
        <v>71898815</v>
      </c>
      <c r="W1346" s="48">
        <v>41206</v>
      </c>
      <c r="X1346" s="57">
        <v>5.31</v>
      </c>
    </row>
    <row r="1347" spans="1:24" x14ac:dyDescent="0.2">
      <c r="A1347" s="56" t="s">
        <v>37</v>
      </c>
      <c r="B1347" s="57">
        <v>-0.27</v>
      </c>
      <c r="C1347" s="57">
        <v>526</v>
      </c>
      <c r="D1347" s="57">
        <v>0.93</v>
      </c>
      <c r="E1347" s="57">
        <v>264</v>
      </c>
      <c r="F1347" s="57">
        <v>-5.24</v>
      </c>
      <c r="G1347" s="57">
        <v>797</v>
      </c>
      <c r="H1347" s="57">
        <v>-5.48</v>
      </c>
      <c r="I1347" s="57">
        <v>742</v>
      </c>
      <c r="J1347" s="57">
        <v>-0.27</v>
      </c>
      <c r="K1347" s="57">
        <v>526</v>
      </c>
      <c r="L1347" s="57">
        <v>3.1</v>
      </c>
      <c r="M1347" s="57">
        <v>447</v>
      </c>
      <c r="N1347" s="57">
        <v>6.01</v>
      </c>
      <c r="O1347" s="57">
        <v>311</v>
      </c>
      <c r="P1347" s="57">
        <v>13.21</v>
      </c>
      <c r="Q1347" s="57">
        <v>76</v>
      </c>
      <c r="R1347" s="57"/>
      <c r="S1347" s="57"/>
      <c r="T1347" s="57"/>
      <c r="U1347" s="57"/>
      <c r="V1347" s="47">
        <v>14157618</v>
      </c>
      <c r="W1347" s="48">
        <v>40725</v>
      </c>
      <c r="X1347" s="57">
        <v>10.63</v>
      </c>
    </row>
    <row r="1348" spans="1:24" x14ac:dyDescent="0.2">
      <c r="A1348" s="56" t="s">
        <v>38</v>
      </c>
      <c r="B1348" s="57">
        <v>5.47</v>
      </c>
      <c r="C1348" s="57">
        <v>225</v>
      </c>
      <c r="D1348" s="57">
        <v>0.93</v>
      </c>
      <c r="E1348" s="57">
        <v>259</v>
      </c>
      <c r="F1348" s="57">
        <v>-3.02</v>
      </c>
      <c r="G1348" s="57">
        <v>682</v>
      </c>
      <c r="H1348" s="57">
        <v>-1.8</v>
      </c>
      <c r="I1348" s="57">
        <v>564</v>
      </c>
      <c r="J1348" s="57">
        <v>5.47</v>
      </c>
      <c r="K1348" s="57">
        <v>225</v>
      </c>
      <c r="L1348" s="57">
        <v>0.37</v>
      </c>
      <c r="M1348" s="57">
        <v>548</v>
      </c>
      <c r="N1348" s="57">
        <v>2.35</v>
      </c>
      <c r="O1348" s="57">
        <v>446</v>
      </c>
      <c r="P1348" s="57">
        <v>8.02</v>
      </c>
      <c r="Q1348" s="57">
        <v>250</v>
      </c>
      <c r="R1348" s="57">
        <v>7.82</v>
      </c>
      <c r="S1348" s="57">
        <v>200</v>
      </c>
      <c r="T1348" s="57"/>
      <c r="U1348" s="57"/>
      <c r="V1348" s="47">
        <v>18292282</v>
      </c>
      <c r="W1348" s="48">
        <v>39590</v>
      </c>
      <c r="X1348" s="57">
        <v>10.29</v>
      </c>
    </row>
    <row r="1349" spans="1:24" x14ac:dyDescent="0.2">
      <c r="A1349" s="56" t="s">
        <v>1229</v>
      </c>
      <c r="B1349" s="57">
        <v>6.11</v>
      </c>
      <c r="C1349" s="57">
        <v>209</v>
      </c>
      <c r="D1349" s="57">
        <v>0.98</v>
      </c>
      <c r="E1349" s="57">
        <v>234</v>
      </c>
      <c r="F1349" s="57">
        <v>-2.86</v>
      </c>
      <c r="G1349" s="57">
        <v>674</v>
      </c>
      <c r="H1349" s="57">
        <v>-1.5</v>
      </c>
      <c r="I1349" s="57">
        <v>537</v>
      </c>
      <c r="J1349" s="57">
        <v>6.11</v>
      </c>
      <c r="K1349" s="57">
        <v>209</v>
      </c>
      <c r="L1349" s="57">
        <v>0.96</v>
      </c>
      <c r="M1349" s="57">
        <v>529</v>
      </c>
      <c r="N1349" s="57">
        <v>2.94</v>
      </c>
      <c r="O1349" s="57">
        <v>438</v>
      </c>
      <c r="P1349" s="57">
        <v>8.65</v>
      </c>
      <c r="Q1349" s="57">
        <v>234</v>
      </c>
      <c r="R1349" s="57">
        <v>8.4700000000000006</v>
      </c>
      <c r="S1349" s="57">
        <v>175</v>
      </c>
      <c r="T1349" s="57"/>
      <c r="U1349" s="57"/>
      <c r="V1349" s="47">
        <v>18292282</v>
      </c>
      <c r="W1349" s="48">
        <v>39590</v>
      </c>
      <c r="X1349" s="57">
        <v>10.3</v>
      </c>
    </row>
    <row r="1350" spans="1:24" x14ac:dyDescent="0.2">
      <c r="A1350" s="56" t="s">
        <v>39</v>
      </c>
      <c r="B1350" s="57">
        <v>-7.18</v>
      </c>
      <c r="C1350" s="57">
        <v>685</v>
      </c>
      <c r="D1350" s="57">
        <v>0.63</v>
      </c>
      <c r="E1350" s="57">
        <v>466</v>
      </c>
      <c r="F1350" s="57">
        <v>-6.27</v>
      </c>
      <c r="G1350" s="57">
        <v>809</v>
      </c>
      <c r="H1350" s="57">
        <v>-8.6199999999999992</v>
      </c>
      <c r="I1350" s="57">
        <v>783</v>
      </c>
      <c r="J1350" s="57">
        <v>-7.18</v>
      </c>
      <c r="K1350" s="57">
        <v>685</v>
      </c>
      <c r="L1350" s="57"/>
      <c r="M1350" s="57"/>
      <c r="N1350" s="57"/>
      <c r="O1350" s="57"/>
      <c r="P1350" s="57"/>
      <c r="Q1350" s="57"/>
      <c r="R1350" s="57"/>
      <c r="S1350" s="57"/>
      <c r="T1350" s="57"/>
      <c r="U1350" s="57"/>
      <c r="V1350" s="47">
        <v>69117566</v>
      </c>
      <c r="W1350" s="48">
        <v>42027</v>
      </c>
      <c r="X1350" s="57"/>
    </row>
    <row r="1351" spans="1:24" x14ac:dyDescent="0.2">
      <c r="A1351" s="56" t="s">
        <v>40</v>
      </c>
      <c r="B1351" s="57">
        <v>-6.2</v>
      </c>
      <c r="C1351" s="57">
        <v>673</v>
      </c>
      <c r="D1351" s="57">
        <v>2.12</v>
      </c>
      <c r="E1351" s="57">
        <v>72</v>
      </c>
      <c r="F1351" s="57">
        <v>-6.12</v>
      </c>
      <c r="G1351" s="57">
        <v>805</v>
      </c>
      <c r="H1351" s="57">
        <v>-9.14</v>
      </c>
      <c r="I1351" s="57">
        <v>789</v>
      </c>
      <c r="J1351" s="57">
        <v>-6.2</v>
      </c>
      <c r="K1351" s="57">
        <v>673</v>
      </c>
      <c r="L1351" s="57"/>
      <c r="M1351" s="57"/>
      <c r="N1351" s="57"/>
      <c r="O1351" s="57"/>
      <c r="P1351" s="57"/>
      <c r="Q1351" s="57"/>
      <c r="R1351" s="57"/>
      <c r="S1351" s="57"/>
      <c r="T1351" s="57"/>
      <c r="U1351" s="57"/>
      <c r="V1351" s="47">
        <v>65617094</v>
      </c>
      <c r="W1351" s="48">
        <v>42027</v>
      </c>
      <c r="X1351" s="57"/>
    </row>
    <row r="1352" spans="1:24" x14ac:dyDescent="0.2">
      <c r="A1352" s="56" t="s">
        <v>504</v>
      </c>
      <c r="B1352" s="57"/>
      <c r="C1352" s="57"/>
      <c r="D1352" s="57">
        <v>0.43</v>
      </c>
      <c r="E1352" s="57">
        <v>579</v>
      </c>
      <c r="F1352" s="57">
        <v>-1.42</v>
      </c>
      <c r="G1352" s="57">
        <v>504</v>
      </c>
      <c r="H1352" s="57">
        <v>0.85</v>
      </c>
      <c r="I1352" s="57">
        <v>273</v>
      </c>
      <c r="J1352" s="57"/>
      <c r="K1352" s="57"/>
      <c r="L1352" s="57"/>
      <c r="M1352" s="57"/>
      <c r="N1352" s="57"/>
      <c r="O1352" s="57"/>
      <c r="P1352" s="57"/>
      <c r="Q1352" s="57"/>
      <c r="R1352" s="57"/>
      <c r="S1352" s="57"/>
      <c r="T1352" s="57"/>
      <c r="U1352" s="57"/>
      <c r="V1352" s="47">
        <v>221016841</v>
      </c>
      <c r="W1352" s="48">
        <v>42401</v>
      </c>
      <c r="X1352" s="57"/>
    </row>
    <row r="1353" spans="1:24" x14ac:dyDescent="0.2">
      <c r="A1353" s="56" t="s">
        <v>43</v>
      </c>
      <c r="B1353" s="57">
        <v>-3.77</v>
      </c>
      <c r="C1353" s="57">
        <v>624</v>
      </c>
      <c r="D1353" s="57">
        <v>1.36</v>
      </c>
      <c r="E1353" s="57">
        <v>141</v>
      </c>
      <c r="F1353" s="57">
        <v>-5.08</v>
      </c>
      <c r="G1353" s="57">
        <v>792</v>
      </c>
      <c r="H1353" s="57">
        <v>-6.77</v>
      </c>
      <c r="I1353" s="57">
        <v>766</v>
      </c>
      <c r="J1353" s="57">
        <v>-3.77</v>
      </c>
      <c r="K1353" s="57">
        <v>624</v>
      </c>
      <c r="L1353" s="57">
        <v>2.12</v>
      </c>
      <c r="M1353" s="57">
        <v>495</v>
      </c>
      <c r="N1353" s="57">
        <v>5.24</v>
      </c>
      <c r="O1353" s="57">
        <v>362</v>
      </c>
      <c r="P1353" s="57"/>
      <c r="Q1353" s="57"/>
      <c r="R1353" s="57"/>
      <c r="S1353" s="57"/>
      <c r="T1353" s="57"/>
      <c r="U1353" s="57"/>
      <c r="V1353" s="47">
        <v>426278891</v>
      </c>
      <c r="W1353" s="48">
        <v>38169</v>
      </c>
      <c r="X1353" s="57">
        <v>11.13</v>
      </c>
    </row>
    <row r="1354" spans="1:24" x14ac:dyDescent="0.2">
      <c r="A1354" s="56" t="s">
        <v>1230</v>
      </c>
      <c r="B1354" s="57">
        <v>-4.6900000000000004</v>
      </c>
      <c r="C1354" s="57">
        <v>644</v>
      </c>
      <c r="D1354" s="57">
        <v>1.28</v>
      </c>
      <c r="E1354" s="57">
        <v>147</v>
      </c>
      <c r="F1354" s="57">
        <v>-5.31</v>
      </c>
      <c r="G1354" s="57">
        <v>798</v>
      </c>
      <c r="H1354" s="57">
        <v>-7.22</v>
      </c>
      <c r="I1354" s="57">
        <v>773</v>
      </c>
      <c r="J1354" s="57">
        <v>-4.6900000000000004</v>
      </c>
      <c r="K1354" s="57">
        <v>644</v>
      </c>
      <c r="L1354" s="57">
        <v>1.1399999999999999</v>
      </c>
      <c r="M1354" s="57">
        <v>526</v>
      </c>
      <c r="N1354" s="57">
        <v>4.25</v>
      </c>
      <c r="O1354" s="57">
        <v>406</v>
      </c>
      <c r="P1354" s="57"/>
      <c r="Q1354" s="57"/>
      <c r="R1354" s="57"/>
      <c r="S1354" s="57"/>
      <c r="T1354" s="57"/>
      <c r="U1354" s="57"/>
      <c r="V1354" s="47">
        <v>426278891</v>
      </c>
      <c r="W1354" s="48">
        <v>37257</v>
      </c>
      <c r="X1354" s="57">
        <v>11.14</v>
      </c>
    </row>
    <row r="1355" spans="1:24" x14ac:dyDescent="0.2">
      <c r="A1355" s="56" t="s">
        <v>1020</v>
      </c>
      <c r="B1355" s="57">
        <v>-8.4499999999999993</v>
      </c>
      <c r="C1355" s="57">
        <v>697</v>
      </c>
      <c r="D1355" s="57">
        <v>-0.7</v>
      </c>
      <c r="E1355" s="57">
        <v>772</v>
      </c>
      <c r="F1355" s="57">
        <v>-4.01</v>
      </c>
      <c r="G1355" s="57">
        <v>740</v>
      </c>
      <c r="H1355" s="57">
        <v>-4.03</v>
      </c>
      <c r="I1355" s="57">
        <v>708</v>
      </c>
      <c r="J1355" s="57">
        <v>-8.4499999999999993</v>
      </c>
      <c r="K1355" s="57">
        <v>697</v>
      </c>
      <c r="L1355" s="57"/>
      <c r="M1355" s="57"/>
      <c r="N1355" s="57"/>
      <c r="O1355" s="57"/>
      <c r="P1355" s="57"/>
      <c r="Q1355" s="57"/>
      <c r="R1355" s="57"/>
      <c r="S1355" s="57"/>
      <c r="T1355" s="57"/>
      <c r="U1355" s="57"/>
      <c r="V1355" s="47">
        <v>72895517</v>
      </c>
      <c r="W1355" s="48">
        <v>42192</v>
      </c>
      <c r="X1355" s="57"/>
    </row>
    <row r="1356" spans="1:24" x14ac:dyDescent="0.2">
      <c r="A1356" s="56" t="s">
        <v>269</v>
      </c>
      <c r="B1356" s="57">
        <v>1.45</v>
      </c>
      <c r="C1356" s="57">
        <v>445</v>
      </c>
      <c r="D1356" s="57">
        <v>0.57999999999999996</v>
      </c>
      <c r="E1356" s="57">
        <v>512</v>
      </c>
      <c r="F1356" s="57">
        <v>-0.54</v>
      </c>
      <c r="G1356" s="57">
        <v>363</v>
      </c>
      <c r="H1356" s="57">
        <v>0.11</v>
      </c>
      <c r="I1356" s="57">
        <v>352</v>
      </c>
      <c r="J1356" s="57">
        <v>1.45</v>
      </c>
      <c r="K1356" s="57">
        <v>445</v>
      </c>
      <c r="L1356" s="57">
        <v>6.05</v>
      </c>
      <c r="M1356" s="57">
        <v>243</v>
      </c>
      <c r="N1356" s="57">
        <v>7</v>
      </c>
      <c r="O1356" s="57">
        <v>194</v>
      </c>
      <c r="P1356" s="57">
        <v>9.09</v>
      </c>
      <c r="Q1356" s="57">
        <v>213</v>
      </c>
      <c r="R1356" s="57">
        <v>9.27</v>
      </c>
      <c r="S1356" s="57">
        <v>143</v>
      </c>
      <c r="T1356" s="57"/>
      <c r="U1356" s="57"/>
      <c r="V1356" s="47">
        <v>1565245355</v>
      </c>
      <c r="W1356" s="48">
        <v>39580</v>
      </c>
      <c r="X1356" s="57">
        <v>4.49</v>
      </c>
    </row>
    <row r="1357" spans="1:24" x14ac:dyDescent="0.2">
      <c r="A1357" s="56" t="s">
        <v>414</v>
      </c>
      <c r="B1357" s="57">
        <v>-0.91</v>
      </c>
      <c r="C1357" s="57">
        <v>550</v>
      </c>
      <c r="D1357" s="57">
        <v>0.54</v>
      </c>
      <c r="E1357" s="57">
        <v>531</v>
      </c>
      <c r="F1357" s="57">
        <v>-1.68</v>
      </c>
      <c r="G1357" s="57">
        <v>536</v>
      </c>
      <c r="H1357" s="57">
        <v>-1.29</v>
      </c>
      <c r="I1357" s="57">
        <v>512</v>
      </c>
      <c r="J1357" s="57">
        <v>-0.91</v>
      </c>
      <c r="K1357" s="57">
        <v>550</v>
      </c>
      <c r="L1357" s="57">
        <v>4.3600000000000003</v>
      </c>
      <c r="M1357" s="57">
        <v>387</v>
      </c>
      <c r="N1357" s="57">
        <v>5.87</v>
      </c>
      <c r="O1357" s="57">
        <v>322</v>
      </c>
      <c r="P1357" s="57">
        <v>9.35</v>
      </c>
      <c r="Q1357" s="57">
        <v>207</v>
      </c>
      <c r="R1357" s="57">
        <v>9.23</v>
      </c>
      <c r="S1357" s="57">
        <v>145</v>
      </c>
      <c r="T1357" s="57"/>
      <c r="U1357" s="57"/>
      <c r="V1357" s="47">
        <v>1446243412</v>
      </c>
      <c r="W1357" s="48">
        <v>39580</v>
      </c>
      <c r="X1357" s="57">
        <v>5.98</v>
      </c>
    </row>
    <row r="1358" spans="1:24" x14ac:dyDescent="0.2">
      <c r="A1358" s="56" t="s">
        <v>507</v>
      </c>
      <c r="B1358" s="57">
        <v>-2.09</v>
      </c>
      <c r="C1358" s="57">
        <v>580</v>
      </c>
      <c r="D1358" s="57">
        <v>0.61</v>
      </c>
      <c r="E1358" s="57">
        <v>489</v>
      </c>
      <c r="F1358" s="57">
        <v>-2.17</v>
      </c>
      <c r="G1358" s="57">
        <v>612</v>
      </c>
      <c r="H1358" s="57">
        <v>-2.12</v>
      </c>
      <c r="I1358" s="57">
        <v>595</v>
      </c>
      <c r="J1358" s="57">
        <v>-2.09</v>
      </c>
      <c r="K1358" s="57">
        <v>580</v>
      </c>
      <c r="L1358" s="57">
        <v>2.94</v>
      </c>
      <c r="M1358" s="57">
        <v>456</v>
      </c>
      <c r="N1358" s="57">
        <v>4.76</v>
      </c>
      <c r="O1358" s="57">
        <v>388</v>
      </c>
      <c r="P1358" s="57">
        <v>9.4</v>
      </c>
      <c r="Q1358" s="57">
        <v>205</v>
      </c>
      <c r="R1358" s="57">
        <v>9.3000000000000007</v>
      </c>
      <c r="S1358" s="57">
        <v>141</v>
      </c>
      <c r="T1358" s="57"/>
      <c r="U1358" s="57"/>
      <c r="V1358" s="47">
        <v>365190752</v>
      </c>
      <c r="W1358" s="48">
        <v>39580</v>
      </c>
      <c r="X1358" s="57">
        <v>7.55</v>
      </c>
    </row>
    <row r="1359" spans="1:24" x14ac:dyDescent="0.2">
      <c r="A1359" s="56" t="s">
        <v>44</v>
      </c>
      <c r="B1359" s="57">
        <v>1.03</v>
      </c>
      <c r="C1359" s="57">
        <v>466</v>
      </c>
      <c r="D1359" s="57">
        <v>1.19</v>
      </c>
      <c r="E1359" s="57">
        <v>180</v>
      </c>
      <c r="F1359" s="57">
        <v>-5.22</v>
      </c>
      <c r="G1359" s="57">
        <v>795</v>
      </c>
      <c r="H1359" s="57">
        <v>-4.9800000000000004</v>
      </c>
      <c r="I1359" s="57">
        <v>730</v>
      </c>
      <c r="J1359" s="57">
        <v>1.03</v>
      </c>
      <c r="K1359" s="57">
        <v>466</v>
      </c>
      <c r="L1359" s="57">
        <v>-1.24</v>
      </c>
      <c r="M1359" s="57">
        <v>570</v>
      </c>
      <c r="N1359" s="57">
        <v>1.35</v>
      </c>
      <c r="O1359" s="57">
        <v>457</v>
      </c>
      <c r="P1359" s="57"/>
      <c r="Q1359" s="57"/>
      <c r="R1359" s="57"/>
      <c r="S1359" s="57"/>
      <c r="T1359" s="57"/>
      <c r="U1359" s="57"/>
      <c r="V1359" s="47">
        <v>869330731</v>
      </c>
      <c r="W1359" s="48">
        <v>41366</v>
      </c>
      <c r="X1359" s="57">
        <v>9.31</v>
      </c>
    </row>
    <row r="1360" spans="1:24" x14ac:dyDescent="0.2">
      <c r="A1360" s="56" t="s">
        <v>829</v>
      </c>
      <c r="B1360" s="57">
        <v>8.24</v>
      </c>
      <c r="C1360" s="57">
        <v>134</v>
      </c>
      <c r="D1360" s="57">
        <v>3.61</v>
      </c>
      <c r="E1360" s="57">
        <v>24</v>
      </c>
      <c r="F1360" s="57">
        <v>1.94</v>
      </c>
      <c r="G1360" s="57">
        <v>85</v>
      </c>
      <c r="H1360" s="57">
        <v>4.75</v>
      </c>
      <c r="I1360" s="57">
        <v>36</v>
      </c>
      <c r="J1360" s="57">
        <v>8.24</v>
      </c>
      <c r="K1360" s="57">
        <v>134</v>
      </c>
      <c r="L1360" s="57">
        <v>8.68</v>
      </c>
      <c r="M1360" s="57">
        <v>67</v>
      </c>
      <c r="N1360" s="57">
        <v>13.27</v>
      </c>
      <c r="O1360" s="57">
        <v>29</v>
      </c>
      <c r="P1360" s="57"/>
      <c r="Q1360" s="57"/>
      <c r="R1360" s="57"/>
      <c r="S1360" s="57"/>
      <c r="T1360" s="57"/>
      <c r="U1360" s="57"/>
      <c r="V1360" s="47">
        <v>573165007</v>
      </c>
      <c r="W1360" s="48">
        <v>41579</v>
      </c>
      <c r="X1360" s="57">
        <v>10.42</v>
      </c>
    </row>
    <row r="1361" spans="1:24" x14ac:dyDescent="0.2">
      <c r="A1361" s="56" t="s">
        <v>508</v>
      </c>
      <c r="B1361" s="57">
        <v>2.31</v>
      </c>
      <c r="C1361" s="57">
        <v>378</v>
      </c>
      <c r="D1361" s="57">
        <v>0.93</v>
      </c>
      <c r="E1361" s="57">
        <v>262</v>
      </c>
      <c r="F1361" s="57">
        <v>-1.61</v>
      </c>
      <c r="G1361" s="57">
        <v>528</v>
      </c>
      <c r="H1361" s="57">
        <v>-1.95</v>
      </c>
      <c r="I1361" s="57">
        <v>579</v>
      </c>
      <c r="J1361" s="57">
        <v>2.31</v>
      </c>
      <c r="K1361" s="57">
        <v>378</v>
      </c>
      <c r="L1361" s="57">
        <v>5.22</v>
      </c>
      <c r="M1361" s="57">
        <v>314</v>
      </c>
      <c r="N1361" s="57"/>
      <c r="O1361" s="57"/>
      <c r="P1361" s="57"/>
      <c r="Q1361" s="57"/>
      <c r="R1361" s="57"/>
      <c r="S1361" s="57"/>
      <c r="T1361" s="57"/>
      <c r="U1361" s="57"/>
      <c r="V1361" s="47">
        <v>518381767</v>
      </c>
      <c r="W1361" s="48">
        <v>41641</v>
      </c>
      <c r="X1361" s="57"/>
    </row>
    <row r="1362" spans="1:24" x14ac:dyDescent="0.2">
      <c r="A1362" s="56" t="s">
        <v>1231</v>
      </c>
      <c r="B1362" s="57">
        <v>3.94</v>
      </c>
      <c r="C1362" s="57">
        <v>280</v>
      </c>
      <c r="D1362" s="57">
        <v>0.75</v>
      </c>
      <c r="E1362" s="57">
        <v>362</v>
      </c>
      <c r="F1362" s="57">
        <v>-0.28000000000000003</v>
      </c>
      <c r="G1362" s="57">
        <v>336</v>
      </c>
      <c r="H1362" s="57">
        <v>-0.26</v>
      </c>
      <c r="I1362" s="57">
        <v>379</v>
      </c>
      <c r="J1362" s="57">
        <v>3.94</v>
      </c>
      <c r="K1362" s="57">
        <v>280</v>
      </c>
      <c r="L1362" s="57">
        <v>6.43</v>
      </c>
      <c r="M1362" s="57">
        <v>210</v>
      </c>
      <c r="N1362" s="57">
        <v>6.61</v>
      </c>
      <c r="O1362" s="57">
        <v>241</v>
      </c>
      <c r="P1362" s="57">
        <v>9.31</v>
      </c>
      <c r="Q1362" s="57">
        <v>208</v>
      </c>
      <c r="R1362" s="57">
        <v>8.34</v>
      </c>
      <c r="S1362" s="57">
        <v>182</v>
      </c>
      <c r="T1362" s="57">
        <v>8.1</v>
      </c>
      <c r="U1362" s="57">
        <v>115</v>
      </c>
      <c r="V1362" s="47">
        <v>454000168</v>
      </c>
      <c r="W1362" s="48">
        <v>41568</v>
      </c>
      <c r="X1362" s="57">
        <v>3.71</v>
      </c>
    </row>
    <row r="1363" spans="1:24" x14ac:dyDescent="0.2">
      <c r="A1363" s="56" t="s">
        <v>270</v>
      </c>
      <c r="B1363" s="57">
        <v>4.4000000000000004</v>
      </c>
      <c r="C1363" s="57">
        <v>259</v>
      </c>
      <c r="D1363" s="57">
        <v>0.8</v>
      </c>
      <c r="E1363" s="57">
        <v>328</v>
      </c>
      <c r="F1363" s="57">
        <v>-0.13</v>
      </c>
      <c r="G1363" s="57">
        <v>319</v>
      </c>
      <c r="H1363" s="57">
        <v>0.03</v>
      </c>
      <c r="I1363" s="57">
        <v>360</v>
      </c>
      <c r="J1363" s="57">
        <v>4.4000000000000004</v>
      </c>
      <c r="K1363" s="57">
        <v>259</v>
      </c>
      <c r="L1363" s="57">
        <v>7</v>
      </c>
      <c r="M1363" s="57">
        <v>169</v>
      </c>
      <c r="N1363" s="57"/>
      <c r="O1363" s="57"/>
      <c r="P1363" s="57"/>
      <c r="Q1363" s="57"/>
      <c r="R1363" s="57"/>
      <c r="S1363" s="57"/>
      <c r="T1363" s="57"/>
      <c r="U1363" s="57"/>
      <c r="V1363" s="47">
        <v>454000168</v>
      </c>
      <c r="W1363" s="48">
        <v>41641</v>
      </c>
      <c r="X1363" s="57"/>
    </row>
    <row r="1364" spans="1:24" x14ac:dyDescent="0.2">
      <c r="A1364" s="56" t="s">
        <v>45</v>
      </c>
      <c r="B1364" s="57">
        <v>5.12</v>
      </c>
      <c r="C1364" s="57">
        <v>231</v>
      </c>
      <c r="D1364" s="57">
        <v>1.22</v>
      </c>
      <c r="E1364" s="57">
        <v>165</v>
      </c>
      <c r="F1364" s="57">
        <v>-2.78</v>
      </c>
      <c r="G1364" s="57">
        <v>670</v>
      </c>
      <c r="H1364" s="57">
        <v>-0.74</v>
      </c>
      <c r="I1364" s="57">
        <v>443</v>
      </c>
      <c r="J1364" s="57">
        <v>5.12</v>
      </c>
      <c r="K1364" s="57">
        <v>231</v>
      </c>
      <c r="L1364" s="57">
        <v>2.39</v>
      </c>
      <c r="M1364" s="57">
        <v>481</v>
      </c>
      <c r="N1364" s="57"/>
      <c r="O1364" s="57"/>
      <c r="P1364" s="57"/>
      <c r="Q1364" s="57"/>
      <c r="R1364" s="57"/>
      <c r="S1364" s="57"/>
      <c r="T1364" s="57"/>
      <c r="U1364" s="57"/>
      <c r="V1364" s="47">
        <v>683576300</v>
      </c>
      <c r="W1364" s="48">
        <v>41641</v>
      </c>
      <c r="X1364" s="57"/>
    </row>
    <row r="1365" spans="1:24" x14ac:dyDescent="0.2">
      <c r="A1365" s="56" t="s">
        <v>1232</v>
      </c>
      <c r="B1365" s="57">
        <v>2.92</v>
      </c>
      <c r="C1365" s="57">
        <v>341</v>
      </c>
      <c r="D1365" s="57">
        <v>0.85</v>
      </c>
      <c r="E1365" s="57">
        <v>299</v>
      </c>
      <c r="F1365" s="57">
        <v>-1.06</v>
      </c>
      <c r="G1365" s="57">
        <v>450</v>
      </c>
      <c r="H1365" s="57">
        <v>-1.19</v>
      </c>
      <c r="I1365" s="57">
        <v>495</v>
      </c>
      <c r="J1365" s="57">
        <v>2.92</v>
      </c>
      <c r="K1365" s="57">
        <v>341</v>
      </c>
      <c r="L1365" s="57">
        <v>5.57</v>
      </c>
      <c r="M1365" s="57">
        <v>282</v>
      </c>
      <c r="N1365" s="57">
        <v>6.34</v>
      </c>
      <c r="O1365" s="57">
        <v>278</v>
      </c>
      <c r="P1365" s="57">
        <v>10.74</v>
      </c>
      <c r="Q1365" s="57">
        <v>150</v>
      </c>
      <c r="R1365" s="57">
        <v>9.74</v>
      </c>
      <c r="S1365" s="57">
        <v>133</v>
      </c>
      <c r="T1365" s="57">
        <v>8.48</v>
      </c>
      <c r="U1365" s="57">
        <v>90</v>
      </c>
      <c r="V1365" s="47">
        <v>555087874</v>
      </c>
      <c r="W1365" s="48">
        <v>41568</v>
      </c>
      <c r="X1365" s="57">
        <v>5.35</v>
      </c>
    </row>
    <row r="1366" spans="1:24" x14ac:dyDescent="0.2">
      <c r="A1366" s="56" t="s">
        <v>415</v>
      </c>
      <c r="B1366" s="57">
        <v>3.5</v>
      </c>
      <c r="C1366" s="57">
        <v>312</v>
      </c>
      <c r="D1366" s="57">
        <v>0.89</v>
      </c>
      <c r="E1366" s="57">
        <v>281</v>
      </c>
      <c r="F1366" s="57">
        <v>-0.92</v>
      </c>
      <c r="G1366" s="57">
        <v>426</v>
      </c>
      <c r="H1366" s="57">
        <v>-0.91</v>
      </c>
      <c r="I1366" s="57">
        <v>471</v>
      </c>
      <c r="J1366" s="57">
        <v>3.5</v>
      </c>
      <c r="K1366" s="57">
        <v>312</v>
      </c>
      <c r="L1366" s="57">
        <v>6.17</v>
      </c>
      <c r="M1366" s="57">
        <v>235</v>
      </c>
      <c r="N1366" s="57"/>
      <c r="O1366" s="57"/>
      <c r="P1366" s="57"/>
      <c r="Q1366" s="57"/>
      <c r="R1366" s="57"/>
      <c r="S1366" s="57"/>
      <c r="T1366" s="57"/>
      <c r="U1366" s="57"/>
      <c r="V1366" s="47">
        <v>555087874</v>
      </c>
      <c r="W1366" s="48">
        <v>41641</v>
      </c>
      <c r="X1366" s="57"/>
    </row>
    <row r="1367" spans="1:24" x14ac:dyDescent="0.2">
      <c r="A1367" s="56" t="s">
        <v>1105</v>
      </c>
      <c r="B1367" s="57">
        <v>-5.51</v>
      </c>
      <c r="C1367" s="57">
        <v>663</v>
      </c>
      <c r="D1367" s="57">
        <v>-0.04</v>
      </c>
      <c r="E1367" s="57">
        <v>710</v>
      </c>
      <c r="F1367" s="57">
        <v>-2</v>
      </c>
      <c r="G1367" s="57">
        <v>592</v>
      </c>
      <c r="H1367" s="57">
        <v>-5.77</v>
      </c>
      <c r="I1367" s="57">
        <v>753</v>
      </c>
      <c r="J1367" s="57">
        <v>-5.51</v>
      </c>
      <c r="K1367" s="57">
        <v>663</v>
      </c>
      <c r="L1367" s="57">
        <v>7.28</v>
      </c>
      <c r="M1367" s="57">
        <v>140</v>
      </c>
      <c r="N1367" s="57"/>
      <c r="O1367" s="57"/>
      <c r="P1367" s="57"/>
      <c r="Q1367" s="57"/>
      <c r="R1367" s="57"/>
      <c r="S1367" s="57"/>
      <c r="T1367" s="57"/>
      <c r="U1367" s="57"/>
      <c r="V1367" s="47">
        <v>222641212</v>
      </c>
      <c r="W1367" s="48">
        <v>41641</v>
      </c>
      <c r="X1367" s="57"/>
    </row>
    <row r="1368" spans="1:24" x14ac:dyDescent="0.2">
      <c r="A1368" s="56" t="s">
        <v>47</v>
      </c>
      <c r="B1368" s="57">
        <v>-7.99</v>
      </c>
      <c r="C1368" s="57">
        <v>692</v>
      </c>
      <c r="D1368" s="57">
        <v>0.42</v>
      </c>
      <c r="E1368" s="57">
        <v>587</v>
      </c>
      <c r="F1368" s="57">
        <v>-3.65</v>
      </c>
      <c r="G1368" s="57">
        <v>713</v>
      </c>
      <c r="H1368" s="57">
        <v>-3.49</v>
      </c>
      <c r="I1368" s="57">
        <v>679</v>
      </c>
      <c r="J1368" s="57">
        <v>-7.99</v>
      </c>
      <c r="K1368" s="57">
        <v>692</v>
      </c>
      <c r="L1368" s="57"/>
      <c r="M1368" s="57"/>
      <c r="N1368" s="57"/>
      <c r="O1368" s="57"/>
      <c r="P1368" s="57"/>
      <c r="Q1368" s="57"/>
      <c r="R1368" s="57"/>
      <c r="S1368" s="57"/>
      <c r="T1368" s="57"/>
      <c r="U1368" s="57"/>
      <c r="V1368" s="47">
        <v>156262256</v>
      </c>
      <c r="W1368" s="48">
        <v>42026</v>
      </c>
      <c r="X1368" s="57"/>
    </row>
    <row r="1369" spans="1:24" x14ac:dyDescent="0.2">
      <c r="A1369" s="56" t="s">
        <v>1107</v>
      </c>
      <c r="B1369" s="57">
        <v>-5.65</v>
      </c>
      <c r="C1369" s="57">
        <v>666</v>
      </c>
      <c r="D1369" s="57">
        <v>-0.23</v>
      </c>
      <c r="E1369" s="57">
        <v>735</v>
      </c>
      <c r="F1369" s="57">
        <v>2.79</v>
      </c>
      <c r="G1369" s="57">
        <v>34</v>
      </c>
      <c r="H1369" s="57">
        <v>-0.42</v>
      </c>
      <c r="I1369" s="57">
        <v>397</v>
      </c>
      <c r="J1369" s="57">
        <v>-5.65</v>
      </c>
      <c r="K1369" s="57">
        <v>666</v>
      </c>
      <c r="L1369" s="57">
        <v>12.16</v>
      </c>
      <c r="M1369" s="57">
        <v>12</v>
      </c>
      <c r="N1369" s="57">
        <v>11.24</v>
      </c>
      <c r="O1369" s="57">
        <v>45</v>
      </c>
      <c r="P1369" s="57"/>
      <c r="Q1369" s="57"/>
      <c r="R1369" s="57"/>
      <c r="S1369" s="57"/>
      <c r="T1369" s="57"/>
      <c r="U1369" s="57"/>
      <c r="V1369" s="47">
        <v>437421022</v>
      </c>
      <c r="W1369" s="48">
        <v>41408</v>
      </c>
      <c r="X1369" s="57">
        <v>13.37</v>
      </c>
    </row>
    <row r="1370" spans="1:24" x14ac:dyDescent="0.2">
      <c r="A1370" s="56" t="s">
        <v>273</v>
      </c>
      <c r="B1370" s="57">
        <v>4.84</v>
      </c>
      <c r="C1370" s="57">
        <v>239</v>
      </c>
      <c r="D1370" s="57">
        <v>0.62</v>
      </c>
      <c r="E1370" s="57">
        <v>479</v>
      </c>
      <c r="F1370" s="57">
        <v>0.28999999999999998</v>
      </c>
      <c r="G1370" s="57">
        <v>267</v>
      </c>
      <c r="H1370" s="57">
        <v>1.67</v>
      </c>
      <c r="I1370" s="57">
        <v>214</v>
      </c>
      <c r="J1370" s="57">
        <v>4.84</v>
      </c>
      <c r="K1370" s="57">
        <v>239</v>
      </c>
      <c r="L1370" s="57">
        <v>7.42</v>
      </c>
      <c r="M1370" s="57">
        <v>131</v>
      </c>
      <c r="N1370" s="57"/>
      <c r="O1370" s="57"/>
      <c r="P1370" s="57"/>
      <c r="Q1370" s="57"/>
      <c r="R1370" s="57"/>
      <c r="S1370" s="57"/>
      <c r="T1370" s="57"/>
      <c r="U1370" s="57"/>
      <c r="V1370" s="47">
        <v>273392815</v>
      </c>
      <c r="W1370" s="48">
        <v>41730</v>
      </c>
      <c r="X1370" s="57"/>
    </row>
    <row r="1371" spans="1:24" x14ac:dyDescent="0.2">
      <c r="A1371" s="56" t="s">
        <v>48</v>
      </c>
      <c r="B1371" s="57">
        <v>4.42</v>
      </c>
      <c r="C1371" s="57">
        <v>258</v>
      </c>
      <c r="D1371" s="57">
        <v>0.73</v>
      </c>
      <c r="E1371" s="57">
        <v>376</v>
      </c>
      <c r="F1371" s="57">
        <v>-3.38</v>
      </c>
      <c r="G1371" s="57">
        <v>700</v>
      </c>
      <c r="H1371" s="57">
        <v>-2.36</v>
      </c>
      <c r="I1371" s="57">
        <v>623</v>
      </c>
      <c r="J1371" s="57">
        <v>4.42</v>
      </c>
      <c r="K1371" s="57">
        <v>258</v>
      </c>
      <c r="L1371" s="57">
        <v>1.01</v>
      </c>
      <c r="M1371" s="57">
        <v>527</v>
      </c>
      <c r="N1371" s="57"/>
      <c r="O1371" s="57"/>
      <c r="P1371" s="57"/>
      <c r="Q1371" s="57"/>
      <c r="R1371" s="57"/>
      <c r="S1371" s="57"/>
      <c r="T1371" s="57"/>
      <c r="U1371" s="57"/>
      <c r="V1371" s="47">
        <v>204214929</v>
      </c>
      <c r="W1371" s="48">
        <v>41821</v>
      </c>
      <c r="X1371" s="57"/>
    </row>
    <row r="1372" spans="1:24" x14ac:dyDescent="0.2">
      <c r="A1372" s="56" t="s">
        <v>512</v>
      </c>
      <c r="B1372" s="57">
        <v>2.97</v>
      </c>
      <c r="C1372" s="57">
        <v>333</v>
      </c>
      <c r="D1372" s="57">
        <v>0.7</v>
      </c>
      <c r="E1372" s="57">
        <v>402</v>
      </c>
      <c r="F1372" s="57">
        <v>-1.1200000000000001</v>
      </c>
      <c r="G1372" s="57">
        <v>462</v>
      </c>
      <c r="H1372" s="57">
        <v>-0.34</v>
      </c>
      <c r="I1372" s="57">
        <v>388</v>
      </c>
      <c r="J1372" s="57">
        <v>2.97</v>
      </c>
      <c r="K1372" s="57">
        <v>333</v>
      </c>
      <c r="L1372" s="57">
        <v>5.59</v>
      </c>
      <c r="M1372" s="57">
        <v>279</v>
      </c>
      <c r="N1372" s="57"/>
      <c r="O1372" s="57"/>
      <c r="P1372" s="57"/>
      <c r="Q1372" s="57"/>
      <c r="R1372" s="57"/>
      <c r="S1372" s="57"/>
      <c r="T1372" s="57"/>
      <c r="U1372" s="57"/>
      <c r="V1372" s="47">
        <v>965383876</v>
      </c>
      <c r="W1372" s="48">
        <v>41821</v>
      </c>
      <c r="X1372" s="57"/>
    </row>
    <row r="1373" spans="1:24" x14ac:dyDescent="0.2">
      <c r="A1373" s="56" t="s">
        <v>417</v>
      </c>
      <c r="B1373" s="57">
        <v>3.73</v>
      </c>
      <c r="C1373" s="57">
        <v>292</v>
      </c>
      <c r="D1373" s="57">
        <v>0.64</v>
      </c>
      <c r="E1373" s="57">
        <v>457</v>
      </c>
      <c r="F1373" s="57">
        <v>-0.56000000000000005</v>
      </c>
      <c r="G1373" s="57">
        <v>365</v>
      </c>
      <c r="H1373" s="57">
        <v>0.23</v>
      </c>
      <c r="I1373" s="57">
        <v>341</v>
      </c>
      <c r="J1373" s="57">
        <v>3.73</v>
      </c>
      <c r="K1373" s="57">
        <v>292</v>
      </c>
      <c r="L1373" s="57">
        <v>6.5</v>
      </c>
      <c r="M1373" s="57">
        <v>207</v>
      </c>
      <c r="N1373" s="57"/>
      <c r="O1373" s="57"/>
      <c r="P1373" s="57"/>
      <c r="Q1373" s="57"/>
      <c r="R1373" s="57"/>
      <c r="S1373" s="57"/>
      <c r="T1373" s="57"/>
      <c r="U1373" s="57"/>
      <c r="V1373" s="47">
        <v>1298159203</v>
      </c>
      <c r="W1373" s="48">
        <v>41821</v>
      </c>
      <c r="X1373" s="57"/>
    </row>
    <row r="1374" spans="1:24" x14ac:dyDescent="0.2">
      <c r="A1374" s="56" t="s">
        <v>274</v>
      </c>
      <c r="B1374" s="57"/>
      <c r="C1374" s="57"/>
      <c r="D1374" s="57">
        <v>1.02</v>
      </c>
      <c r="E1374" s="57">
        <v>226</v>
      </c>
      <c r="F1374" s="57">
        <v>-1.25</v>
      </c>
      <c r="G1374" s="57">
        <v>479</v>
      </c>
      <c r="H1374" s="57">
        <v>-0.59</v>
      </c>
      <c r="I1374" s="57">
        <v>422</v>
      </c>
      <c r="J1374" s="57"/>
      <c r="K1374" s="57"/>
      <c r="L1374" s="57"/>
      <c r="M1374" s="57"/>
      <c r="N1374" s="57"/>
      <c r="O1374" s="57"/>
      <c r="P1374" s="57"/>
      <c r="Q1374" s="57"/>
      <c r="R1374" s="57"/>
      <c r="S1374" s="57"/>
      <c r="T1374" s="57"/>
      <c r="U1374" s="57"/>
      <c r="V1374" s="47">
        <v>600263373</v>
      </c>
      <c r="W1374" s="48">
        <v>42388</v>
      </c>
      <c r="X1374" s="57"/>
    </row>
    <row r="1375" spans="1:24" x14ac:dyDescent="0.2">
      <c r="A1375" s="56" t="s">
        <v>1109</v>
      </c>
      <c r="B1375" s="57">
        <v>46.71</v>
      </c>
      <c r="C1375" s="57">
        <v>5</v>
      </c>
      <c r="D1375" s="57">
        <v>0.81</v>
      </c>
      <c r="E1375" s="57">
        <v>322</v>
      </c>
      <c r="F1375" s="57">
        <v>2.82</v>
      </c>
      <c r="G1375" s="57">
        <v>33</v>
      </c>
      <c r="H1375" s="57">
        <v>8.7799999999999994</v>
      </c>
      <c r="I1375" s="57">
        <v>15</v>
      </c>
      <c r="J1375" s="57">
        <v>46.71</v>
      </c>
      <c r="K1375" s="57">
        <v>5</v>
      </c>
      <c r="L1375" s="57"/>
      <c r="M1375" s="57"/>
      <c r="N1375" s="57"/>
      <c r="O1375" s="57"/>
      <c r="P1375" s="57"/>
      <c r="Q1375" s="57"/>
      <c r="R1375" s="57"/>
      <c r="S1375" s="57"/>
      <c r="T1375" s="57"/>
      <c r="U1375" s="57"/>
      <c r="V1375" s="47">
        <v>53342852</v>
      </c>
      <c r="W1375" s="48">
        <v>42129</v>
      </c>
      <c r="X1375" s="57"/>
    </row>
    <row r="1376" spans="1:24" x14ac:dyDescent="0.2">
      <c r="A1376" s="56" t="s">
        <v>1233</v>
      </c>
      <c r="B1376" s="57">
        <v>0.63</v>
      </c>
      <c r="C1376" s="57">
        <v>488</v>
      </c>
      <c r="D1376" s="57">
        <v>1.19</v>
      </c>
      <c r="E1376" s="57">
        <v>178</v>
      </c>
      <c r="F1376" s="57">
        <v>-1.32</v>
      </c>
      <c r="G1376" s="57">
        <v>489</v>
      </c>
      <c r="H1376" s="57">
        <v>-1.61</v>
      </c>
      <c r="I1376" s="57">
        <v>545</v>
      </c>
      <c r="J1376" s="57">
        <v>0.63</v>
      </c>
      <c r="K1376" s="57">
        <v>488</v>
      </c>
      <c r="L1376" s="57"/>
      <c r="M1376" s="57"/>
      <c r="N1376" s="57"/>
      <c r="O1376" s="57"/>
      <c r="P1376" s="57"/>
      <c r="Q1376" s="57"/>
      <c r="R1376" s="57"/>
      <c r="S1376" s="57"/>
      <c r="T1376" s="57"/>
      <c r="U1376" s="57"/>
      <c r="V1376" s="47">
        <v>481527710</v>
      </c>
      <c r="W1376" s="48">
        <v>42217</v>
      </c>
      <c r="X1376" s="57"/>
    </row>
    <row r="1377" spans="1:24" x14ac:dyDescent="0.2">
      <c r="A1377" s="56" t="s">
        <v>937</v>
      </c>
      <c r="B1377" s="57"/>
      <c r="C1377" s="57"/>
      <c r="D1377" s="57">
        <v>1.28</v>
      </c>
      <c r="E1377" s="57">
        <v>146</v>
      </c>
      <c r="F1377" s="57">
        <v>0.03</v>
      </c>
      <c r="G1377" s="57">
        <v>300</v>
      </c>
      <c r="H1377" s="57"/>
      <c r="I1377" s="57"/>
      <c r="J1377" s="57"/>
      <c r="K1377" s="57"/>
      <c r="L1377" s="57"/>
      <c r="M1377" s="57"/>
      <c r="N1377" s="57"/>
      <c r="O1377" s="57"/>
      <c r="P1377" s="57"/>
      <c r="Q1377" s="57"/>
      <c r="R1377" s="57"/>
      <c r="S1377" s="57"/>
      <c r="T1377" s="57"/>
      <c r="U1377" s="57"/>
      <c r="V1377" s="47">
        <v>179131656</v>
      </c>
      <c r="W1377" s="48">
        <v>42593</v>
      </c>
      <c r="X1377" s="57"/>
    </row>
    <row r="1378" spans="1:24" x14ac:dyDescent="0.2">
      <c r="A1378" s="56" t="s">
        <v>276</v>
      </c>
      <c r="B1378" s="57">
        <v>6.11</v>
      </c>
      <c r="C1378" s="57">
        <v>208</v>
      </c>
      <c r="D1378" s="57">
        <v>0.84</v>
      </c>
      <c r="E1378" s="57">
        <v>301</v>
      </c>
      <c r="F1378" s="57">
        <v>-0.95</v>
      </c>
      <c r="G1378" s="57">
        <v>432</v>
      </c>
      <c r="H1378" s="57">
        <v>-0.35</v>
      </c>
      <c r="I1378" s="57">
        <v>391</v>
      </c>
      <c r="J1378" s="57">
        <v>6.11</v>
      </c>
      <c r="K1378" s="57">
        <v>208</v>
      </c>
      <c r="L1378" s="57">
        <v>4.92</v>
      </c>
      <c r="M1378" s="57">
        <v>342</v>
      </c>
      <c r="N1378" s="57"/>
      <c r="O1378" s="57"/>
      <c r="P1378" s="57"/>
      <c r="Q1378" s="57"/>
      <c r="R1378" s="57"/>
      <c r="S1378" s="57"/>
      <c r="T1378" s="57"/>
      <c r="U1378" s="57"/>
      <c r="V1378" s="47">
        <v>9695151</v>
      </c>
      <c r="W1378" s="48">
        <v>41809</v>
      </c>
      <c r="X1378" s="57"/>
    </row>
    <row r="1379" spans="1:24" x14ac:dyDescent="0.2">
      <c r="A1379" s="56" t="s">
        <v>679</v>
      </c>
      <c r="B1379" s="57">
        <v>9.5399999999999991</v>
      </c>
      <c r="C1379" s="57">
        <v>87</v>
      </c>
      <c r="D1379" s="57">
        <v>1.85</v>
      </c>
      <c r="E1379" s="57">
        <v>87</v>
      </c>
      <c r="F1379" s="57">
        <v>0.25</v>
      </c>
      <c r="G1379" s="57">
        <v>271</v>
      </c>
      <c r="H1379" s="57">
        <v>1.88</v>
      </c>
      <c r="I1379" s="57">
        <v>201</v>
      </c>
      <c r="J1379" s="57">
        <v>9.5399999999999991</v>
      </c>
      <c r="K1379" s="57">
        <v>87</v>
      </c>
      <c r="L1379" s="57">
        <v>5.72</v>
      </c>
      <c r="M1379" s="57">
        <v>266</v>
      </c>
      <c r="N1379" s="57">
        <v>6.97</v>
      </c>
      <c r="O1379" s="57">
        <v>198</v>
      </c>
      <c r="P1379" s="57"/>
      <c r="Q1379" s="57"/>
      <c r="R1379" s="57"/>
      <c r="S1379" s="57"/>
      <c r="T1379" s="57"/>
      <c r="U1379" s="57"/>
      <c r="V1379" s="47">
        <v>751097857</v>
      </c>
      <c r="W1379" s="48">
        <v>41549</v>
      </c>
      <c r="X1379" s="57">
        <v>5.57</v>
      </c>
    </row>
    <row r="1380" spans="1:24" x14ac:dyDescent="0.2">
      <c r="A1380" s="56" t="s">
        <v>49</v>
      </c>
      <c r="B1380" s="57"/>
      <c r="C1380" s="57"/>
      <c r="D1380" s="57">
        <v>5.46</v>
      </c>
      <c r="E1380" s="57">
        <v>1</v>
      </c>
      <c r="F1380" s="57">
        <v>5.87</v>
      </c>
      <c r="G1380" s="57">
        <v>6</v>
      </c>
      <c r="H1380" s="57"/>
      <c r="I1380" s="57"/>
      <c r="J1380" s="57"/>
      <c r="K1380" s="57"/>
      <c r="L1380" s="57"/>
      <c r="M1380" s="57"/>
      <c r="N1380" s="57"/>
      <c r="O1380" s="57"/>
      <c r="P1380" s="57"/>
      <c r="Q1380" s="57"/>
      <c r="R1380" s="57"/>
      <c r="S1380" s="57"/>
      <c r="T1380" s="57"/>
      <c r="U1380" s="57"/>
      <c r="V1380" s="47">
        <v>13011257</v>
      </c>
      <c r="W1380" s="48">
        <v>42608</v>
      </c>
      <c r="X1380" s="57"/>
    </row>
    <row r="1381" spans="1:24" x14ac:dyDescent="0.2">
      <c r="A1381" s="56" t="s">
        <v>1234</v>
      </c>
      <c r="B1381" s="57">
        <v>2.09</v>
      </c>
      <c r="C1381" s="57">
        <v>394</v>
      </c>
      <c r="D1381" s="57">
        <v>1.65</v>
      </c>
      <c r="E1381" s="57">
        <v>100</v>
      </c>
      <c r="F1381" s="57">
        <v>-2.56</v>
      </c>
      <c r="G1381" s="57">
        <v>658</v>
      </c>
      <c r="H1381" s="57">
        <v>-3.03</v>
      </c>
      <c r="I1381" s="57">
        <v>664</v>
      </c>
      <c r="J1381" s="57">
        <v>2.09</v>
      </c>
      <c r="K1381" s="57">
        <v>394</v>
      </c>
      <c r="L1381" s="57"/>
      <c r="M1381" s="57"/>
      <c r="N1381" s="57"/>
      <c r="O1381" s="57"/>
      <c r="P1381" s="57"/>
      <c r="Q1381" s="57"/>
      <c r="R1381" s="57"/>
      <c r="S1381" s="57"/>
      <c r="T1381" s="57"/>
      <c r="U1381" s="57"/>
      <c r="V1381" s="47">
        <v>1188435297</v>
      </c>
      <c r="W1381" s="48">
        <v>42217</v>
      </c>
      <c r="X1381" s="57"/>
    </row>
    <row r="1382" spans="1:24" x14ac:dyDescent="0.2">
      <c r="A1382" s="56" t="s">
        <v>1235</v>
      </c>
      <c r="B1382" s="57">
        <v>2.04</v>
      </c>
      <c r="C1382" s="57">
        <v>402</v>
      </c>
      <c r="D1382" s="57">
        <v>1.65</v>
      </c>
      <c r="E1382" s="57">
        <v>99</v>
      </c>
      <c r="F1382" s="57">
        <v>-2.56</v>
      </c>
      <c r="G1382" s="57">
        <v>657</v>
      </c>
      <c r="H1382" s="57">
        <v>-3.06</v>
      </c>
      <c r="I1382" s="57">
        <v>665</v>
      </c>
      <c r="J1382" s="57">
        <v>2.04</v>
      </c>
      <c r="K1382" s="57">
        <v>402</v>
      </c>
      <c r="L1382" s="57"/>
      <c r="M1382" s="57"/>
      <c r="N1382" s="57"/>
      <c r="O1382" s="57"/>
      <c r="P1382" s="57"/>
      <c r="Q1382" s="57"/>
      <c r="R1382" s="57"/>
      <c r="S1382" s="57"/>
      <c r="T1382" s="57"/>
      <c r="U1382" s="57"/>
      <c r="V1382" s="47">
        <v>1188435297</v>
      </c>
      <c r="W1382" s="48">
        <v>42217</v>
      </c>
      <c r="X1382" s="57"/>
    </row>
    <row r="1383" spans="1:24" x14ac:dyDescent="0.2">
      <c r="A1383" s="56" t="s">
        <v>1236</v>
      </c>
      <c r="B1383" s="57"/>
      <c r="C1383" s="57"/>
      <c r="D1383" s="57">
        <v>1.66</v>
      </c>
      <c r="E1383" s="57">
        <v>96</v>
      </c>
      <c r="F1383" s="57">
        <v>-2.56</v>
      </c>
      <c r="G1383" s="57">
        <v>656</v>
      </c>
      <c r="H1383" s="57">
        <v>-2.83</v>
      </c>
      <c r="I1383" s="57">
        <v>656</v>
      </c>
      <c r="J1383" s="57"/>
      <c r="K1383" s="57"/>
      <c r="L1383" s="57"/>
      <c r="M1383" s="57"/>
      <c r="N1383" s="57"/>
      <c r="O1383" s="57"/>
      <c r="P1383" s="57"/>
      <c r="Q1383" s="57"/>
      <c r="R1383" s="57"/>
      <c r="S1383" s="57"/>
      <c r="T1383" s="57"/>
      <c r="U1383" s="57"/>
      <c r="V1383" s="47">
        <v>1188435297</v>
      </c>
      <c r="W1383" s="48">
        <v>42431</v>
      </c>
      <c r="X1383" s="57"/>
    </row>
    <row r="1384" spans="1:24" x14ac:dyDescent="0.2">
      <c r="A1384" s="56" t="s">
        <v>50</v>
      </c>
      <c r="B1384" s="57">
        <v>2.46</v>
      </c>
      <c r="C1384" s="57">
        <v>363</v>
      </c>
      <c r="D1384" s="57">
        <v>1.66</v>
      </c>
      <c r="E1384" s="57">
        <v>95</v>
      </c>
      <c r="F1384" s="57">
        <v>-2.5299999999999998</v>
      </c>
      <c r="G1384" s="57">
        <v>652</v>
      </c>
      <c r="H1384" s="57">
        <v>-2.76</v>
      </c>
      <c r="I1384" s="57">
        <v>651</v>
      </c>
      <c r="J1384" s="57">
        <v>2.46</v>
      </c>
      <c r="K1384" s="57">
        <v>363</v>
      </c>
      <c r="L1384" s="57">
        <v>2.63</v>
      </c>
      <c r="M1384" s="57">
        <v>468</v>
      </c>
      <c r="N1384" s="57">
        <v>5.67</v>
      </c>
      <c r="O1384" s="57">
        <v>337</v>
      </c>
      <c r="P1384" s="57">
        <v>13.92</v>
      </c>
      <c r="Q1384" s="57">
        <v>69</v>
      </c>
      <c r="R1384" s="57"/>
      <c r="S1384" s="57"/>
      <c r="T1384" s="57"/>
      <c r="U1384" s="57"/>
      <c r="V1384" s="47">
        <v>1188435297</v>
      </c>
      <c r="W1384" s="48">
        <v>40878</v>
      </c>
      <c r="X1384" s="57">
        <v>10.06</v>
      </c>
    </row>
    <row r="1385" spans="1:24" x14ac:dyDescent="0.2">
      <c r="A1385" s="56" t="s">
        <v>1064</v>
      </c>
      <c r="B1385" s="57">
        <v>-12.32</v>
      </c>
      <c r="C1385" s="57">
        <v>737</v>
      </c>
      <c r="D1385" s="57">
        <v>-0.15</v>
      </c>
      <c r="E1385" s="57">
        <v>723</v>
      </c>
      <c r="F1385" s="57">
        <v>-2.37</v>
      </c>
      <c r="G1385" s="57">
        <v>632</v>
      </c>
      <c r="H1385" s="57">
        <v>-4.82</v>
      </c>
      <c r="I1385" s="57">
        <v>726</v>
      </c>
      <c r="J1385" s="57">
        <v>-12.32</v>
      </c>
      <c r="K1385" s="57">
        <v>737</v>
      </c>
      <c r="L1385" s="57">
        <v>7.57</v>
      </c>
      <c r="M1385" s="57">
        <v>117</v>
      </c>
      <c r="N1385" s="57">
        <v>8.31</v>
      </c>
      <c r="O1385" s="57">
        <v>110</v>
      </c>
      <c r="P1385" s="57"/>
      <c r="Q1385" s="57"/>
      <c r="R1385" s="57"/>
      <c r="S1385" s="57"/>
      <c r="T1385" s="57"/>
      <c r="U1385" s="57"/>
      <c r="V1385" s="47">
        <v>1284719071</v>
      </c>
      <c r="W1385" s="48">
        <v>41485</v>
      </c>
      <c r="X1385" s="57">
        <v>12.88</v>
      </c>
    </row>
    <row r="1386" spans="1:24" x14ac:dyDescent="0.2">
      <c r="A1386" s="56" t="s">
        <v>1237</v>
      </c>
      <c r="B1386" s="57">
        <v>-12.57</v>
      </c>
      <c r="C1386" s="57">
        <v>738</v>
      </c>
      <c r="D1386" s="57">
        <v>-0.18</v>
      </c>
      <c r="E1386" s="57">
        <v>726</v>
      </c>
      <c r="F1386" s="57">
        <v>-2.44</v>
      </c>
      <c r="G1386" s="57">
        <v>644</v>
      </c>
      <c r="H1386" s="57">
        <v>-4.96</v>
      </c>
      <c r="I1386" s="57">
        <v>729</v>
      </c>
      <c r="J1386" s="57">
        <v>-12.57</v>
      </c>
      <c r="K1386" s="57">
        <v>738</v>
      </c>
      <c r="L1386" s="57"/>
      <c r="M1386" s="57"/>
      <c r="N1386" s="57"/>
      <c r="O1386" s="57"/>
      <c r="P1386" s="57"/>
      <c r="Q1386" s="57"/>
      <c r="R1386" s="57"/>
      <c r="S1386" s="57"/>
      <c r="T1386" s="57"/>
      <c r="U1386" s="57"/>
      <c r="V1386" s="47">
        <v>1284719071</v>
      </c>
      <c r="W1386" s="48">
        <v>42217</v>
      </c>
      <c r="X1386" s="57"/>
    </row>
    <row r="1387" spans="1:24" x14ac:dyDescent="0.2">
      <c r="A1387" s="56" t="s">
        <v>938</v>
      </c>
      <c r="B1387" s="57"/>
      <c r="C1387" s="57"/>
      <c r="D1387" s="57">
        <v>1.49</v>
      </c>
      <c r="E1387" s="57">
        <v>123</v>
      </c>
      <c r="F1387" s="57">
        <v>0.12</v>
      </c>
      <c r="G1387" s="57">
        <v>285</v>
      </c>
      <c r="H1387" s="57"/>
      <c r="I1387" s="57"/>
      <c r="J1387" s="57"/>
      <c r="K1387" s="57"/>
      <c r="L1387" s="57"/>
      <c r="M1387" s="57"/>
      <c r="N1387" s="57"/>
      <c r="O1387" s="57"/>
      <c r="P1387" s="57"/>
      <c r="Q1387" s="57"/>
      <c r="R1387" s="57"/>
      <c r="S1387" s="57"/>
      <c r="T1387" s="57"/>
      <c r="U1387" s="57"/>
      <c r="V1387" s="47">
        <v>76324920</v>
      </c>
      <c r="W1387" s="48">
        <v>42586</v>
      </c>
      <c r="X1387" s="57"/>
    </row>
    <row r="1388" spans="1:24" x14ac:dyDescent="0.2">
      <c r="A1388" s="56" t="s">
        <v>680</v>
      </c>
      <c r="B1388" s="57">
        <v>5.63</v>
      </c>
      <c r="C1388" s="57">
        <v>221</v>
      </c>
      <c r="D1388" s="57">
        <v>1.25</v>
      </c>
      <c r="E1388" s="57">
        <v>153</v>
      </c>
      <c r="F1388" s="57">
        <v>-1.97</v>
      </c>
      <c r="G1388" s="57">
        <v>587</v>
      </c>
      <c r="H1388" s="57">
        <v>0.28999999999999998</v>
      </c>
      <c r="I1388" s="57">
        <v>336</v>
      </c>
      <c r="J1388" s="57">
        <v>5.63</v>
      </c>
      <c r="K1388" s="57">
        <v>221</v>
      </c>
      <c r="L1388" s="57">
        <v>4.4000000000000004</v>
      </c>
      <c r="M1388" s="57">
        <v>385</v>
      </c>
      <c r="N1388" s="57">
        <v>6.67</v>
      </c>
      <c r="O1388" s="57">
        <v>235</v>
      </c>
      <c r="P1388" s="57"/>
      <c r="Q1388" s="57"/>
      <c r="R1388" s="57"/>
      <c r="S1388" s="57"/>
      <c r="T1388" s="57"/>
      <c r="U1388" s="57"/>
      <c r="V1388" s="47">
        <v>711032254</v>
      </c>
      <c r="W1388" s="48">
        <v>41549</v>
      </c>
      <c r="X1388" s="57">
        <v>9.25</v>
      </c>
    </row>
    <row r="1389" spans="1:24" x14ac:dyDescent="0.2">
      <c r="A1389" s="56" t="s">
        <v>515</v>
      </c>
      <c r="B1389" s="57">
        <v>3.59</v>
      </c>
      <c r="C1389" s="57">
        <v>303</v>
      </c>
      <c r="D1389" s="57">
        <v>1</v>
      </c>
      <c r="E1389" s="57">
        <v>230</v>
      </c>
      <c r="F1389" s="57">
        <v>-0.73</v>
      </c>
      <c r="G1389" s="57">
        <v>392</v>
      </c>
      <c r="H1389" s="57">
        <v>-0.82</v>
      </c>
      <c r="I1389" s="57">
        <v>461</v>
      </c>
      <c r="J1389" s="57">
        <v>3.59</v>
      </c>
      <c r="K1389" s="57">
        <v>303</v>
      </c>
      <c r="L1389" s="57">
        <v>5.23</v>
      </c>
      <c r="M1389" s="57">
        <v>312</v>
      </c>
      <c r="N1389" s="57"/>
      <c r="O1389" s="57"/>
      <c r="P1389" s="57"/>
      <c r="Q1389" s="57"/>
      <c r="R1389" s="57"/>
      <c r="S1389" s="57"/>
      <c r="T1389" s="57"/>
      <c r="U1389" s="57"/>
      <c r="V1389" s="47">
        <v>35778614</v>
      </c>
      <c r="W1389" s="48">
        <v>41808</v>
      </c>
      <c r="X1389" s="57"/>
    </row>
    <row r="1390" spans="1:24" x14ac:dyDescent="0.2">
      <c r="A1390" s="56" t="s">
        <v>51</v>
      </c>
      <c r="B1390" s="57"/>
      <c r="C1390" s="57"/>
      <c r="D1390" s="57">
        <v>1.1000000000000001</v>
      </c>
      <c r="E1390" s="57">
        <v>200</v>
      </c>
      <c r="F1390" s="57">
        <v>-6.91</v>
      </c>
      <c r="G1390" s="57">
        <v>816</v>
      </c>
      <c r="H1390" s="57"/>
      <c r="I1390" s="57"/>
      <c r="J1390" s="57"/>
      <c r="K1390" s="57"/>
      <c r="L1390" s="57"/>
      <c r="M1390" s="57"/>
      <c r="N1390" s="57"/>
      <c r="O1390" s="57"/>
      <c r="P1390" s="57"/>
      <c r="Q1390" s="57"/>
      <c r="R1390" s="57"/>
      <c r="S1390" s="57"/>
      <c r="T1390" s="57"/>
      <c r="U1390" s="57"/>
      <c r="V1390" s="47">
        <v>9966354</v>
      </c>
      <c r="W1390" s="48">
        <v>42608</v>
      </c>
      <c r="X1390" s="57"/>
    </row>
    <row r="1391" spans="1:24" x14ac:dyDescent="0.2">
      <c r="A1391" s="56" t="s">
        <v>419</v>
      </c>
      <c r="B1391" s="57">
        <v>4.87</v>
      </c>
      <c r="C1391" s="57">
        <v>237</v>
      </c>
      <c r="D1391" s="57">
        <v>0.91</v>
      </c>
      <c r="E1391" s="57">
        <v>276</v>
      </c>
      <c r="F1391" s="57">
        <v>-0.94</v>
      </c>
      <c r="G1391" s="57">
        <v>430</v>
      </c>
      <c r="H1391" s="57">
        <v>-0.75</v>
      </c>
      <c r="I1391" s="57">
        <v>445</v>
      </c>
      <c r="J1391" s="57">
        <v>4.87</v>
      </c>
      <c r="K1391" s="57">
        <v>237</v>
      </c>
      <c r="L1391" s="57">
        <v>5.13</v>
      </c>
      <c r="M1391" s="57">
        <v>324</v>
      </c>
      <c r="N1391" s="57"/>
      <c r="O1391" s="57"/>
      <c r="P1391" s="57"/>
      <c r="Q1391" s="57"/>
      <c r="R1391" s="57"/>
      <c r="S1391" s="57"/>
      <c r="T1391" s="57"/>
      <c r="U1391" s="57"/>
      <c r="V1391" s="47">
        <v>33617485</v>
      </c>
      <c r="W1391" s="48">
        <v>41834</v>
      </c>
      <c r="X1391" s="57"/>
    </row>
    <row r="1392" spans="1:24" x14ac:dyDescent="0.2">
      <c r="A1392" s="56" t="s">
        <v>52</v>
      </c>
      <c r="B1392" s="57"/>
      <c r="C1392" s="57"/>
      <c r="D1392" s="57">
        <v>1.45</v>
      </c>
      <c r="E1392" s="57">
        <v>128</v>
      </c>
      <c r="F1392" s="57">
        <v>-11.67</v>
      </c>
      <c r="G1392" s="57">
        <v>837</v>
      </c>
      <c r="H1392" s="57"/>
      <c r="I1392" s="57"/>
      <c r="J1392" s="57"/>
      <c r="K1392" s="57"/>
      <c r="L1392" s="57"/>
      <c r="M1392" s="57"/>
      <c r="N1392" s="57"/>
      <c r="O1392" s="57"/>
      <c r="P1392" s="57"/>
      <c r="Q1392" s="57"/>
      <c r="R1392" s="57"/>
      <c r="S1392" s="57"/>
      <c r="T1392" s="57"/>
      <c r="U1392" s="57"/>
      <c r="V1392" s="47">
        <v>9817296</v>
      </c>
      <c r="W1392" s="48">
        <v>42608</v>
      </c>
      <c r="X1392" s="57"/>
    </row>
    <row r="1393" spans="1:24" x14ac:dyDescent="0.2">
      <c r="A1393" s="56" t="s">
        <v>1238</v>
      </c>
      <c r="B1393" s="57">
        <v>14.65</v>
      </c>
      <c r="C1393" s="57">
        <v>41</v>
      </c>
      <c r="D1393" s="57">
        <v>1.44</v>
      </c>
      <c r="E1393" s="57">
        <v>132</v>
      </c>
      <c r="F1393" s="57">
        <v>0.42</v>
      </c>
      <c r="G1393" s="57">
        <v>249</v>
      </c>
      <c r="H1393" s="57">
        <v>3.66</v>
      </c>
      <c r="I1393" s="57">
        <v>124</v>
      </c>
      <c r="J1393" s="57">
        <v>14.65</v>
      </c>
      <c r="K1393" s="57">
        <v>41</v>
      </c>
      <c r="L1393" s="57"/>
      <c r="M1393" s="57"/>
      <c r="N1393" s="57"/>
      <c r="O1393" s="57"/>
      <c r="P1393" s="57"/>
      <c r="Q1393" s="57"/>
      <c r="R1393" s="57"/>
      <c r="S1393" s="57"/>
      <c r="T1393" s="57"/>
      <c r="U1393" s="57"/>
      <c r="V1393" s="47">
        <v>760523036</v>
      </c>
      <c r="W1393" s="48">
        <v>42217</v>
      </c>
      <c r="X1393" s="57"/>
    </row>
    <row r="1394" spans="1:24" x14ac:dyDescent="0.2">
      <c r="A1394" s="56" t="s">
        <v>1239</v>
      </c>
      <c r="B1394" s="57"/>
      <c r="C1394" s="57"/>
      <c r="D1394" s="57">
        <v>1.46</v>
      </c>
      <c r="E1394" s="57">
        <v>126</v>
      </c>
      <c r="F1394" s="57">
        <v>0.48</v>
      </c>
      <c r="G1394" s="57">
        <v>241</v>
      </c>
      <c r="H1394" s="57">
        <v>3.79</v>
      </c>
      <c r="I1394" s="57">
        <v>102</v>
      </c>
      <c r="J1394" s="57"/>
      <c r="K1394" s="57"/>
      <c r="L1394" s="57"/>
      <c r="M1394" s="57"/>
      <c r="N1394" s="57"/>
      <c r="O1394" s="57"/>
      <c r="P1394" s="57"/>
      <c r="Q1394" s="57"/>
      <c r="R1394" s="57"/>
      <c r="S1394" s="57"/>
      <c r="T1394" s="57"/>
      <c r="U1394" s="57"/>
      <c r="V1394" s="47">
        <v>760523036</v>
      </c>
      <c r="W1394" s="48">
        <v>41011</v>
      </c>
      <c r="X1394" s="57"/>
    </row>
    <row r="1395" spans="1:24" x14ac:dyDescent="0.2">
      <c r="A1395" s="56" t="s">
        <v>1240</v>
      </c>
      <c r="B1395" s="57">
        <v>4.1399999999999997</v>
      </c>
      <c r="C1395" s="57">
        <v>270</v>
      </c>
      <c r="D1395" s="57">
        <v>1.07</v>
      </c>
      <c r="E1395" s="57">
        <v>211</v>
      </c>
      <c r="F1395" s="57">
        <v>-1.88</v>
      </c>
      <c r="G1395" s="57">
        <v>574</v>
      </c>
      <c r="H1395" s="57">
        <v>-0.65</v>
      </c>
      <c r="I1395" s="57">
        <v>430</v>
      </c>
      <c r="J1395" s="57">
        <v>4.1399999999999997</v>
      </c>
      <c r="K1395" s="57">
        <v>270</v>
      </c>
      <c r="L1395" s="57"/>
      <c r="M1395" s="57"/>
      <c r="N1395" s="57"/>
      <c r="O1395" s="57"/>
      <c r="P1395" s="57"/>
      <c r="Q1395" s="57"/>
      <c r="R1395" s="57"/>
      <c r="S1395" s="57"/>
      <c r="T1395" s="57"/>
      <c r="U1395" s="57"/>
      <c r="V1395" s="47">
        <v>112610343</v>
      </c>
      <c r="W1395" s="48">
        <v>42217</v>
      </c>
      <c r="X1395" s="57"/>
    </row>
    <row r="1396" spans="1:24" x14ac:dyDescent="0.2">
      <c r="A1396" s="56" t="s">
        <v>1241</v>
      </c>
      <c r="B1396" s="57">
        <v>4.47</v>
      </c>
      <c r="C1396" s="57">
        <v>254</v>
      </c>
      <c r="D1396" s="57">
        <v>1.08</v>
      </c>
      <c r="E1396" s="57">
        <v>208</v>
      </c>
      <c r="F1396" s="57">
        <v>-1.82</v>
      </c>
      <c r="G1396" s="57">
        <v>562</v>
      </c>
      <c r="H1396" s="57">
        <v>-0.56000000000000005</v>
      </c>
      <c r="I1396" s="57">
        <v>412</v>
      </c>
      <c r="J1396" s="57">
        <v>4.47</v>
      </c>
      <c r="K1396" s="57">
        <v>254</v>
      </c>
      <c r="L1396" s="57"/>
      <c r="M1396" s="57"/>
      <c r="N1396" s="57"/>
      <c r="O1396" s="57"/>
      <c r="P1396" s="57"/>
      <c r="Q1396" s="57"/>
      <c r="R1396" s="57"/>
      <c r="S1396" s="57"/>
      <c r="T1396" s="57"/>
      <c r="U1396" s="57"/>
      <c r="V1396" s="47">
        <v>112610343</v>
      </c>
      <c r="W1396" s="48">
        <v>42217</v>
      </c>
      <c r="X1396" s="57"/>
    </row>
    <row r="1397" spans="1:24" x14ac:dyDescent="0.2">
      <c r="A1397" s="56" t="s">
        <v>1242</v>
      </c>
      <c r="B1397" s="57">
        <v>8.5</v>
      </c>
      <c r="C1397" s="57">
        <v>125</v>
      </c>
      <c r="D1397" s="57">
        <v>0.72</v>
      </c>
      <c r="E1397" s="57">
        <v>381</v>
      </c>
      <c r="F1397" s="57">
        <v>1.45</v>
      </c>
      <c r="G1397" s="57">
        <v>152</v>
      </c>
      <c r="H1397" s="57">
        <v>3.46</v>
      </c>
      <c r="I1397" s="57">
        <v>134</v>
      </c>
      <c r="J1397" s="57">
        <v>8.5</v>
      </c>
      <c r="K1397" s="57">
        <v>125</v>
      </c>
      <c r="L1397" s="57"/>
      <c r="M1397" s="57"/>
      <c r="N1397" s="57"/>
      <c r="O1397" s="57"/>
      <c r="P1397" s="57"/>
      <c r="Q1397" s="57"/>
      <c r="R1397" s="57"/>
      <c r="S1397" s="57"/>
      <c r="T1397" s="57"/>
      <c r="U1397" s="57"/>
      <c r="V1397" s="47">
        <v>1243862233</v>
      </c>
      <c r="W1397" s="48">
        <v>42217</v>
      </c>
      <c r="X1397" s="57"/>
    </row>
    <row r="1398" spans="1:24" x14ac:dyDescent="0.2">
      <c r="A1398" s="56" t="s">
        <v>1243</v>
      </c>
      <c r="B1398" s="57">
        <v>7.53</v>
      </c>
      <c r="C1398" s="57">
        <v>170</v>
      </c>
      <c r="D1398" s="57">
        <v>4.0199999999999996</v>
      </c>
      <c r="E1398" s="57">
        <v>14</v>
      </c>
      <c r="F1398" s="57">
        <v>0.48</v>
      </c>
      <c r="G1398" s="57">
        <v>240</v>
      </c>
      <c r="H1398" s="57">
        <v>-0.4</v>
      </c>
      <c r="I1398" s="57">
        <v>395</v>
      </c>
      <c r="J1398" s="57">
        <v>7.53</v>
      </c>
      <c r="K1398" s="57">
        <v>170</v>
      </c>
      <c r="L1398" s="57"/>
      <c r="M1398" s="57"/>
      <c r="N1398" s="57"/>
      <c r="O1398" s="57"/>
      <c r="P1398" s="57"/>
      <c r="Q1398" s="57"/>
      <c r="R1398" s="57"/>
      <c r="S1398" s="57"/>
      <c r="T1398" s="57"/>
      <c r="U1398" s="57"/>
      <c r="V1398" s="47">
        <v>988485546</v>
      </c>
      <c r="W1398" s="48">
        <v>42217</v>
      </c>
      <c r="X1398" s="57"/>
    </row>
    <row r="1399" spans="1:24" x14ac:dyDescent="0.2">
      <c r="A1399" s="56" t="s">
        <v>1244</v>
      </c>
      <c r="B1399" s="57">
        <v>7.78</v>
      </c>
      <c r="C1399" s="57">
        <v>161</v>
      </c>
      <c r="D1399" s="57">
        <v>4.04</v>
      </c>
      <c r="E1399" s="57">
        <v>13</v>
      </c>
      <c r="F1399" s="57">
        <v>0.54</v>
      </c>
      <c r="G1399" s="57">
        <v>233</v>
      </c>
      <c r="H1399" s="57">
        <v>-0.28000000000000003</v>
      </c>
      <c r="I1399" s="57">
        <v>382</v>
      </c>
      <c r="J1399" s="57">
        <v>7.78</v>
      </c>
      <c r="K1399" s="57">
        <v>161</v>
      </c>
      <c r="L1399" s="57"/>
      <c r="M1399" s="57"/>
      <c r="N1399" s="57"/>
      <c r="O1399" s="57"/>
      <c r="P1399" s="57"/>
      <c r="Q1399" s="57"/>
      <c r="R1399" s="57"/>
      <c r="S1399" s="57"/>
      <c r="T1399" s="57"/>
      <c r="U1399" s="57"/>
      <c r="V1399" s="47">
        <v>988485546</v>
      </c>
      <c r="W1399" s="48">
        <v>42217</v>
      </c>
      <c r="X1399" s="57"/>
    </row>
    <row r="1400" spans="1:24" x14ac:dyDescent="0.2">
      <c r="A1400" s="56" t="s">
        <v>1245</v>
      </c>
      <c r="B1400" s="57">
        <v>3.35</v>
      </c>
      <c r="C1400" s="57">
        <v>316</v>
      </c>
      <c r="D1400" s="57">
        <v>0.95</v>
      </c>
      <c r="E1400" s="57">
        <v>243</v>
      </c>
      <c r="F1400" s="57">
        <v>-1.07</v>
      </c>
      <c r="G1400" s="57">
        <v>452</v>
      </c>
      <c r="H1400" s="57">
        <v>-0.27</v>
      </c>
      <c r="I1400" s="57">
        <v>380</v>
      </c>
      <c r="J1400" s="57">
        <v>3.35</v>
      </c>
      <c r="K1400" s="57">
        <v>316</v>
      </c>
      <c r="L1400" s="57"/>
      <c r="M1400" s="57"/>
      <c r="N1400" s="57"/>
      <c r="O1400" s="57"/>
      <c r="P1400" s="57"/>
      <c r="Q1400" s="57"/>
      <c r="R1400" s="57"/>
      <c r="S1400" s="57"/>
      <c r="T1400" s="57"/>
      <c r="U1400" s="57"/>
      <c r="V1400" s="47">
        <v>388932863</v>
      </c>
      <c r="W1400" s="48">
        <v>42217</v>
      </c>
      <c r="X1400" s="57"/>
    </row>
    <row r="1401" spans="1:24" x14ac:dyDescent="0.2">
      <c r="A1401" s="56" t="s">
        <v>1246</v>
      </c>
      <c r="B1401" s="57">
        <v>3.61</v>
      </c>
      <c r="C1401" s="57">
        <v>301</v>
      </c>
      <c r="D1401" s="57">
        <v>0.98</v>
      </c>
      <c r="E1401" s="57">
        <v>233</v>
      </c>
      <c r="F1401" s="57">
        <v>-1</v>
      </c>
      <c r="G1401" s="57">
        <v>440</v>
      </c>
      <c r="H1401" s="57">
        <v>-0.16</v>
      </c>
      <c r="I1401" s="57">
        <v>368</v>
      </c>
      <c r="J1401" s="57">
        <v>3.61</v>
      </c>
      <c r="K1401" s="57">
        <v>301</v>
      </c>
      <c r="L1401" s="57"/>
      <c r="M1401" s="57"/>
      <c r="N1401" s="57"/>
      <c r="O1401" s="57"/>
      <c r="P1401" s="57"/>
      <c r="Q1401" s="57"/>
      <c r="R1401" s="57"/>
      <c r="S1401" s="57"/>
      <c r="T1401" s="57"/>
      <c r="U1401" s="57"/>
      <c r="V1401" s="47">
        <v>388932863</v>
      </c>
      <c r="W1401" s="48">
        <v>42217</v>
      </c>
      <c r="X1401" s="57"/>
    </row>
    <row r="1402" spans="1:24" x14ac:dyDescent="0.2">
      <c r="A1402" s="56" t="s">
        <v>832</v>
      </c>
      <c r="B1402" s="57"/>
      <c r="C1402" s="57"/>
      <c r="D1402" s="57">
        <v>4.08</v>
      </c>
      <c r="E1402" s="57">
        <v>12</v>
      </c>
      <c r="F1402" s="57">
        <v>0.98</v>
      </c>
      <c r="G1402" s="57">
        <v>191</v>
      </c>
      <c r="H1402" s="57"/>
      <c r="I1402" s="57"/>
      <c r="J1402" s="57"/>
      <c r="K1402" s="57"/>
      <c r="L1402" s="57"/>
      <c r="M1402" s="57"/>
      <c r="N1402" s="57"/>
      <c r="O1402" s="57"/>
      <c r="P1402" s="57"/>
      <c r="Q1402" s="57"/>
      <c r="R1402" s="57"/>
      <c r="S1402" s="57"/>
      <c r="T1402" s="57"/>
      <c r="U1402" s="57"/>
      <c r="V1402" s="47">
        <v>31410613</v>
      </c>
      <c r="W1402" s="48">
        <v>42586</v>
      </c>
      <c r="X1402" s="57"/>
    </row>
    <row r="1403" spans="1:24" x14ac:dyDescent="0.2">
      <c r="A1403" s="56" t="s">
        <v>1247</v>
      </c>
      <c r="B1403" s="57">
        <v>-0.91</v>
      </c>
      <c r="C1403" s="57">
        <v>551</v>
      </c>
      <c r="D1403" s="57">
        <v>0.74</v>
      </c>
      <c r="E1403" s="57">
        <v>369</v>
      </c>
      <c r="F1403" s="57">
        <v>2.25</v>
      </c>
      <c r="G1403" s="57">
        <v>56</v>
      </c>
      <c r="H1403" s="57">
        <v>-11.3</v>
      </c>
      <c r="I1403" s="57">
        <v>803</v>
      </c>
      <c r="J1403" s="57">
        <v>-0.91</v>
      </c>
      <c r="K1403" s="57">
        <v>551</v>
      </c>
      <c r="L1403" s="57">
        <v>5.77</v>
      </c>
      <c r="M1403" s="57">
        <v>260</v>
      </c>
      <c r="N1403" s="57"/>
      <c r="O1403" s="57"/>
      <c r="P1403" s="57"/>
      <c r="Q1403" s="57"/>
      <c r="R1403" s="57"/>
      <c r="S1403" s="57"/>
      <c r="T1403" s="57"/>
      <c r="U1403" s="57"/>
      <c r="V1403" s="47">
        <v>7786914</v>
      </c>
      <c r="W1403" s="48">
        <v>41871</v>
      </c>
      <c r="X1403" s="57"/>
    </row>
    <row r="1404" spans="1:24" x14ac:dyDescent="0.2">
      <c r="A1404" s="56" t="s">
        <v>870</v>
      </c>
      <c r="B1404" s="57">
        <v>9</v>
      </c>
      <c r="C1404" s="57">
        <v>106</v>
      </c>
      <c r="D1404" s="57">
        <v>0.78</v>
      </c>
      <c r="E1404" s="57">
        <v>341</v>
      </c>
      <c r="F1404" s="57">
        <v>1.91</v>
      </c>
      <c r="G1404" s="57">
        <v>88</v>
      </c>
      <c r="H1404" s="57">
        <v>4.25</v>
      </c>
      <c r="I1404" s="57">
        <v>55</v>
      </c>
      <c r="J1404" s="57">
        <v>9</v>
      </c>
      <c r="K1404" s="57">
        <v>106</v>
      </c>
      <c r="L1404" s="57">
        <v>7.52</v>
      </c>
      <c r="M1404" s="57">
        <v>124</v>
      </c>
      <c r="N1404" s="57">
        <v>6.89</v>
      </c>
      <c r="O1404" s="57">
        <v>205</v>
      </c>
      <c r="P1404" s="57">
        <v>6.97</v>
      </c>
      <c r="Q1404" s="57">
        <v>283</v>
      </c>
      <c r="R1404" s="57"/>
      <c r="S1404" s="57"/>
      <c r="T1404" s="57"/>
      <c r="U1404" s="57"/>
      <c r="V1404" s="47">
        <v>849713656</v>
      </c>
      <c r="W1404" s="48">
        <v>40878</v>
      </c>
      <c r="X1404" s="57">
        <v>1.06</v>
      </c>
    </row>
    <row r="1405" spans="1:24" x14ac:dyDescent="0.2">
      <c r="A1405" s="56" t="s">
        <v>750</v>
      </c>
      <c r="B1405" s="57">
        <v>7.89</v>
      </c>
      <c r="C1405" s="57">
        <v>152</v>
      </c>
      <c r="D1405" s="57">
        <v>0.74</v>
      </c>
      <c r="E1405" s="57">
        <v>372</v>
      </c>
      <c r="F1405" s="57">
        <v>1.53</v>
      </c>
      <c r="G1405" s="57">
        <v>144</v>
      </c>
      <c r="H1405" s="57">
        <v>3.21</v>
      </c>
      <c r="I1405" s="57">
        <v>152</v>
      </c>
      <c r="J1405" s="57">
        <v>7.89</v>
      </c>
      <c r="K1405" s="57">
        <v>152</v>
      </c>
      <c r="L1405" s="57">
        <v>7.06</v>
      </c>
      <c r="M1405" s="57">
        <v>167</v>
      </c>
      <c r="N1405" s="57">
        <v>6.6</v>
      </c>
      <c r="O1405" s="57">
        <v>246</v>
      </c>
      <c r="P1405" s="57"/>
      <c r="Q1405" s="57"/>
      <c r="R1405" s="57"/>
      <c r="S1405" s="57"/>
      <c r="T1405" s="57"/>
      <c r="U1405" s="57"/>
      <c r="V1405" s="47">
        <v>62230768</v>
      </c>
      <c r="W1405" s="48">
        <v>41456</v>
      </c>
      <c r="X1405" s="57">
        <v>1.32</v>
      </c>
    </row>
    <row r="1406" spans="1:24" x14ac:dyDescent="0.2">
      <c r="A1406" s="56" t="s">
        <v>1248</v>
      </c>
      <c r="B1406" s="57">
        <v>-4.84</v>
      </c>
      <c r="C1406" s="57">
        <v>648</v>
      </c>
      <c r="D1406" s="57">
        <v>0.82</v>
      </c>
      <c r="E1406" s="57">
        <v>313</v>
      </c>
      <c r="F1406" s="57">
        <v>2.29</v>
      </c>
      <c r="G1406" s="57">
        <v>54</v>
      </c>
      <c r="H1406" s="57">
        <v>-8.81</v>
      </c>
      <c r="I1406" s="57">
        <v>785</v>
      </c>
      <c r="J1406" s="57">
        <v>-4.84</v>
      </c>
      <c r="K1406" s="57">
        <v>648</v>
      </c>
      <c r="L1406" s="57">
        <v>2.4500000000000002</v>
      </c>
      <c r="M1406" s="57">
        <v>478</v>
      </c>
      <c r="N1406" s="57"/>
      <c r="O1406" s="57"/>
      <c r="P1406" s="57"/>
      <c r="Q1406" s="57"/>
      <c r="R1406" s="57"/>
      <c r="S1406" s="57"/>
      <c r="T1406" s="57"/>
      <c r="U1406" s="57"/>
      <c r="V1406" s="47">
        <v>1281635</v>
      </c>
      <c r="W1406" s="48">
        <v>41871</v>
      </c>
      <c r="X1406" s="57"/>
    </row>
    <row r="1407" spans="1:24" x14ac:dyDescent="0.2">
      <c r="A1407" s="56" t="s">
        <v>1249</v>
      </c>
      <c r="B1407" s="57">
        <v>-4.8499999999999996</v>
      </c>
      <c r="C1407" s="57">
        <v>649</v>
      </c>
      <c r="D1407" s="57">
        <v>0.82</v>
      </c>
      <c r="E1407" s="57">
        <v>312</v>
      </c>
      <c r="F1407" s="57">
        <v>2.29</v>
      </c>
      <c r="G1407" s="57">
        <v>53</v>
      </c>
      <c r="H1407" s="57">
        <v>-8.82</v>
      </c>
      <c r="I1407" s="57">
        <v>786</v>
      </c>
      <c r="J1407" s="57">
        <v>-4.8499999999999996</v>
      </c>
      <c r="K1407" s="57">
        <v>649</v>
      </c>
      <c r="L1407" s="57">
        <v>2.44</v>
      </c>
      <c r="M1407" s="57">
        <v>479</v>
      </c>
      <c r="N1407" s="57"/>
      <c r="O1407" s="57"/>
      <c r="P1407" s="57"/>
      <c r="Q1407" s="57"/>
      <c r="R1407" s="57"/>
      <c r="S1407" s="57"/>
      <c r="T1407" s="57"/>
      <c r="U1407" s="57"/>
      <c r="V1407" s="47">
        <v>1281635</v>
      </c>
      <c r="W1407" s="48">
        <v>41871</v>
      </c>
      <c r="X1407" s="57"/>
    </row>
    <row r="1408" spans="1:24" x14ac:dyDescent="0.2">
      <c r="A1408" s="56" t="s">
        <v>1250</v>
      </c>
      <c r="B1408" s="57">
        <v>3.35</v>
      </c>
      <c r="C1408" s="57">
        <v>317</v>
      </c>
      <c r="D1408" s="57">
        <v>0.98</v>
      </c>
      <c r="E1408" s="57">
        <v>232</v>
      </c>
      <c r="F1408" s="57">
        <v>-0.69</v>
      </c>
      <c r="G1408" s="57">
        <v>387</v>
      </c>
      <c r="H1408" s="57">
        <v>-0.97</v>
      </c>
      <c r="I1408" s="57">
        <v>474</v>
      </c>
      <c r="J1408" s="57">
        <v>3.35</v>
      </c>
      <c r="K1408" s="57">
        <v>317</v>
      </c>
      <c r="L1408" s="57"/>
      <c r="M1408" s="57"/>
      <c r="N1408" s="57"/>
      <c r="O1408" s="57"/>
      <c r="P1408" s="57"/>
      <c r="Q1408" s="57"/>
      <c r="R1408" s="57"/>
      <c r="S1408" s="57"/>
      <c r="T1408" s="57"/>
      <c r="U1408" s="57"/>
      <c r="V1408" s="47">
        <v>913187249</v>
      </c>
      <c r="W1408" s="48">
        <v>42217</v>
      </c>
      <c r="X1408" s="57"/>
    </row>
    <row r="1409" spans="1:24" x14ac:dyDescent="0.2">
      <c r="A1409" s="56" t="s">
        <v>1023</v>
      </c>
      <c r="B1409" s="57">
        <v>-8.61</v>
      </c>
      <c r="C1409" s="57">
        <v>701</v>
      </c>
      <c r="D1409" s="57">
        <v>-1.52</v>
      </c>
      <c r="E1409" s="57">
        <v>802</v>
      </c>
      <c r="F1409" s="57">
        <v>-2.12</v>
      </c>
      <c r="G1409" s="57">
        <v>604</v>
      </c>
      <c r="H1409" s="57">
        <v>-5.44</v>
      </c>
      <c r="I1409" s="57">
        <v>740</v>
      </c>
      <c r="J1409" s="57">
        <v>-8.61</v>
      </c>
      <c r="K1409" s="57">
        <v>701</v>
      </c>
      <c r="L1409" s="57"/>
      <c r="M1409" s="57"/>
      <c r="N1409" s="57"/>
      <c r="O1409" s="57"/>
      <c r="P1409" s="57"/>
      <c r="Q1409" s="57"/>
      <c r="R1409" s="57"/>
      <c r="S1409" s="57"/>
      <c r="T1409" s="57"/>
      <c r="U1409" s="57"/>
      <c r="V1409" s="47">
        <v>198140945</v>
      </c>
      <c r="W1409" s="48">
        <v>42310</v>
      </c>
      <c r="X1409" s="57"/>
    </row>
    <row r="1410" spans="1:24" x14ac:dyDescent="0.2">
      <c r="A1410" s="56" t="s">
        <v>518</v>
      </c>
      <c r="B1410" s="57">
        <v>0.33</v>
      </c>
      <c r="C1410" s="57">
        <v>505</v>
      </c>
      <c r="D1410" s="57">
        <v>0.45</v>
      </c>
      <c r="E1410" s="57">
        <v>568</v>
      </c>
      <c r="F1410" s="57">
        <v>-1.03</v>
      </c>
      <c r="G1410" s="57">
        <v>443</v>
      </c>
      <c r="H1410" s="57">
        <v>-1</v>
      </c>
      <c r="I1410" s="57">
        <v>478</v>
      </c>
      <c r="J1410" s="57">
        <v>0.33</v>
      </c>
      <c r="K1410" s="57">
        <v>505</v>
      </c>
      <c r="L1410" s="57"/>
      <c r="M1410" s="57"/>
      <c r="N1410" s="57"/>
      <c r="O1410" s="57"/>
      <c r="P1410" s="57"/>
      <c r="Q1410" s="57"/>
      <c r="R1410" s="57"/>
      <c r="S1410" s="57"/>
      <c r="T1410" s="57"/>
      <c r="U1410" s="57"/>
      <c r="V1410" s="47">
        <v>176533228</v>
      </c>
      <c r="W1410" s="48">
        <v>42278</v>
      </c>
      <c r="X1410" s="57"/>
    </row>
    <row r="1411" spans="1:24" x14ac:dyDescent="0.2">
      <c r="A1411" s="56" t="s">
        <v>279</v>
      </c>
      <c r="B1411" s="57">
        <v>1.44</v>
      </c>
      <c r="C1411" s="57">
        <v>446</v>
      </c>
      <c r="D1411" s="57">
        <v>0.15</v>
      </c>
      <c r="E1411" s="57">
        <v>680</v>
      </c>
      <c r="F1411" s="57">
        <v>-0.75</v>
      </c>
      <c r="G1411" s="57">
        <v>394</v>
      </c>
      <c r="H1411" s="57">
        <v>-0.56999999999999995</v>
      </c>
      <c r="I1411" s="57">
        <v>414</v>
      </c>
      <c r="J1411" s="57">
        <v>1.44</v>
      </c>
      <c r="K1411" s="57">
        <v>446</v>
      </c>
      <c r="L1411" s="57"/>
      <c r="M1411" s="57"/>
      <c r="N1411" s="57"/>
      <c r="O1411" s="57"/>
      <c r="P1411" s="57"/>
      <c r="Q1411" s="57"/>
      <c r="R1411" s="57"/>
      <c r="S1411" s="57"/>
      <c r="T1411" s="57"/>
      <c r="U1411" s="57"/>
      <c r="V1411" s="47">
        <v>56374066</v>
      </c>
      <c r="W1411" s="48">
        <v>42278</v>
      </c>
      <c r="X1411" s="57"/>
    </row>
    <row r="1412" spans="1:24" x14ac:dyDescent="0.2">
      <c r="A1412" s="56" t="s">
        <v>421</v>
      </c>
      <c r="B1412" s="57">
        <v>0.64</v>
      </c>
      <c r="C1412" s="57">
        <v>487</v>
      </c>
      <c r="D1412" s="57">
        <v>0.44</v>
      </c>
      <c r="E1412" s="57">
        <v>576</v>
      </c>
      <c r="F1412" s="57">
        <v>-0.73</v>
      </c>
      <c r="G1412" s="57">
        <v>391</v>
      </c>
      <c r="H1412" s="57">
        <v>-1.21</v>
      </c>
      <c r="I1412" s="57">
        <v>497</v>
      </c>
      <c r="J1412" s="57">
        <v>0.64</v>
      </c>
      <c r="K1412" s="57">
        <v>487</v>
      </c>
      <c r="L1412" s="57"/>
      <c r="M1412" s="57"/>
      <c r="N1412" s="57"/>
      <c r="O1412" s="57"/>
      <c r="P1412" s="57"/>
      <c r="Q1412" s="57"/>
      <c r="R1412" s="57"/>
      <c r="S1412" s="57"/>
      <c r="T1412" s="57"/>
      <c r="U1412" s="57"/>
      <c r="V1412" s="47">
        <v>77610028</v>
      </c>
      <c r="W1412" s="48">
        <v>42278</v>
      </c>
      <c r="X1412" s="57"/>
    </row>
    <row r="1413" spans="1:24" x14ac:dyDescent="0.2">
      <c r="A1413" s="56" t="s">
        <v>521</v>
      </c>
      <c r="B1413" s="57">
        <v>14.28</v>
      </c>
      <c r="C1413" s="57">
        <v>44</v>
      </c>
      <c r="D1413" s="57">
        <v>0.51</v>
      </c>
      <c r="E1413" s="57">
        <v>546</v>
      </c>
      <c r="F1413" s="57">
        <v>3.35</v>
      </c>
      <c r="G1413" s="57">
        <v>24</v>
      </c>
      <c r="H1413" s="57">
        <v>8.1</v>
      </c>
      <c r="I1413" s="57">
        <v>17</v>
      </c>
      <c r="J1413" s="57">
        <v>14.28</v>
      </c>
      <c r="K1413" s="57">
        <v>44</v>
      </c>
      <c r="L1413" s="57">
        <v>10.01</v>
      </c>
      <c r="M1413" s="57">
        <v>38</v>
      </c>
      <c r="N1413" s="57">
        <v>10.26</v>
      </c>
      <c r="O1413" s="57">
        <v>59</v>
      </c>
      <c r="P1413" s="57"/>
      <c r="Q1413" s="57"/>
      <c r="R1413" s="57"/>
      <c r="S1413" s="57"/>
      <c r="T1413" s="57"/>
      <c r="U1413" s="57"/>
      <c r="V1413" s="47">
        <v>303243494</v>
      </c>
      <c r="W1413" s="48">
        <v>41579</v>
      </c>
      <c r="X1413" s="57">
        <v>4.1500000000000004</v>
      </c>
    </row>
    <row r="1414" spans="1:24" x14ac:dyDescent="0.2">
      <c r="A1414" s="56" t="s">
        <v>55</v>
      </c>
      <c r="B1414" s="57">
        <v>16.61</v>
      </c>
      <c r="C1414" s="57">
        <v>27</v>
      </c>
      <c r="D1414" s="57">
        <v>0.81</v>
      </c>
      <c r="E1414" s="57">
        <v>316</v>
      </c>
      <c r="F1414" s="57">
        <v>4.75</v>
      </c>
      <c r="G1414" s="57">
        <v>9</v>
      </c>
      <c r="H1414" s="57">
        <v>10.18</v>
      </c>
      <c r="I1414" s="57">
        <v>9</v>
      </c>
      <c r="J1414" s="57">
        <v>16.61</v>
      </c>
      <c r="K1414" s="57">
        <v>27</v>
      </c>
      <c r="L1414" s="57">
        <v>8.06</v>
      </c>
      <c r="M1414" s="57">
        <v>92</v>
      </c>
      <c r="N1414" s="57">
        <v>9.81</v>
      </c>
      <c r="O1414" s="57">
        <v>71</v>
      </c>
      <c r="P1414" s="57">
        <v>14.34</v>
      </c>
      <c r="Q1414" s="57">
        <v>62</v>
      </c>
      <c r="R1414" s="57">
        <v>14.07</v>
      </c>
      <c r="S1414" s="57">
        <v>35</v>
      </c>
      <c r="T1414" s="57">
        <v>13</v>
      </c>
      <c r="U1414" s="57">
        <v>7</v>
      </c>
      <c r="V1414" s="47">
        <v>542290303</v>
      </c>
      <c r="W1414" s="48">
        <v>38901</v>
      </c>
      <c r="X1414" s="57">
        <v>7.47</v>
      </c>
    </row>
    <row r="1415" spans="1:24" x14ac:dyDescent="0.2">
      <c r="A1415" s="56" t="s">
        <v>422</v>
      </c>
      <c r="B1415" s="57">
        <v>3.97</v>
      </c>
      <c r="C1415" s="57">
        <v>277</v>
      </c>
      <c r="D1415" s="57">
        <v>0.85</v>
      </c>
      <c r="E1415" s="57">
        <v>296</v>
      </c>
      <c r="F1415" s="57">
        <v>-1.71</v>
      </c>
      <c r="G1415" s="57">
        <v>544</v>
      </c>
      <c r="H1415" s="57">
        <v>-0.53</v>
      </c>
      <c r="I1415" s="57">
        <v>411</v>
      </c>
      <c r="J1415" s="57">
        <v>3.97</v>
      </c>
      <c r="K1415" s="57">
        <v>277</v>
      </c>
      <c r="L1415" s="57">
        <v>3.72</v>
      </c>
      <c r="M1415" s="57">
        <v>420</v>
      </c>
      <c r="N1415" s="57"/>
      <c r="O1415" s="57"/>
      <c r="P1415" s="57"/>
      <c r="Q1415" s="57"/>
      <c r="R1415" s="57"/>
      <c r="S1415" s="57"/>
      <c r="T1415" s="57"/>
      <c r="U1415" s="57"/>
      <c r="V1415" s="47">
        <v>109026631</v>
      </c>
      <c r="W1415" s="48">
        <v>41758</v>
      </c>
      <c r="X1415" s="57"/>
    </row>
    <row r="1416" spans="1:24" x14ac:dyDescent="0.2">
      <c r="A1416" s="56" t="s">
        <v>522</v>
      </c>
      <c r="B1416" s="57">
        <v>-3.85</v>
      </c>
      <c r="C1416" s="57">
        <v>627</v>
      </c>
      <c r="D1416" s="57">
        <v>0.38</v>
      </c>
      <c r="E1416" s="57">
        <v>602</v>
      </c>
      <c r="F1416" s="57">
        <v>-2.5099999999999998</v>
      </c>
      <c r="G1416" s="57">
        <v>651</v>
      </c>
      <c r="H1416" s="57">
        <v>-1.75</v>
      </c>
      <c r="I1416" s="57">
        <v>562</v>
      </c>
      <c r="J1416" s="57">
        <v>-3.85</v>
      </c>
      <c r="K1416" s="57">
        <v>627</v>
      </c>
      <c r="L1416" s="57"/>
      <c r="M1416" s="57"/>
      <c r="N1416" s="57"/>
      <c r="O1416" s="57"/>
      <c r="P1416" s="57"/>
      <c r="Q1416" s="57"/>
      <c r="R1416" s="57"/>
      <c r="S1416" s="57"/>
      <c r="T1416" s="57"/>
      <c r="U1416" s="57"/>
      <c r="V1416" s="47">
        <v>21151929</v>
      </c>
      <c r="W1416" s="48">
        <v>42286</v>
      </c>
      <c r="X1416" s="57"/>
    </row>
    <row r="1417" spans="1:24" x14ac:dyDescent="0.2">
      <c r="A1417" s="56" t="s">
        <v>1251</v>
      </c>
      <c r="B1417" s="57">
        <v>0.33</v>
      </c>
      <c r="C1417" s="57">
        <v>504</v>
      </c>
      <c r="D1417" s="57">
        <v>0.83</v>
      </c>
      <c r="E1417" s="57">
        <v>303</v>
      </c>
      <c r="F1417" s="57">
        <v>-3.69</v>
      </c>
      <c r="G1417" s="57">
        <v>718</v>
      </c>
      <c r="H1417" s="57">
        <v>-2.12</v>
      </c>
      <c r="I1417" s="57">
        <v>596</v>
      </c>
      <c r="J1417" s="57">
        <v>0.33</v>
      </c>
      <c r="K1417" s="57">
        <v>504</v>
      </c>
      <c r="L1417" s="57"/>
      <c r="M1417" s="57"/>
      <c r="N1417" s="57"/>
      <c r="O1417" s="57"/>
      <c r="P1417" s="57"/>
      <c r="Q1417" s="57"/>
      <c r="R1417" s="57"/>
      <c r="S1417" s="57"/>
      <c r="T1417" s="57"/>
      <c r="U1417" s="57"/>
      <c r="V1417" s="47">
        <v>472793583</v>
      </c>
      <c r="W1417" s="48">
        <v>42095</v>
      </c>
      <c r="X1417" s="57"/>
    </row>
    <row r="1418" spans="1:24" x14ac:dyDescent="0.2">
      <c r="A1418" s="56" t="s">
        <v>56</v>
      </c>
      <c r="B1418" s="57">
        <v>-0.09</v>
      </c>
      <c r="C1418" s="57">
        <v>518</v>
      </c>
      <c r="D1418" s="57">
        <v>0.81</v>
      </c>
      <c r="E1418" s="57">
        <v>318</v>
      </c>
      <c r="F1418" s="57">
        <v>-3.8</v>
      </c>
      <c r="G1418" s="57">
        <v>728</v>
      </c>
      <c r="H1418" s="57">
        <v>-2.34</v>
      </c>
      <c r="I1418" s="57">
        <v>622</v>
      </c>
      <c r="J1418" s="57">
        <v>-0.09</v>
      </c>
      <c r="K1418" s="57">
        <v>518</v>
      </c>
      <c r="L1418" s="57"/>
      <c r="M1418" s="57"/>
      <c r="N1418" s="57"/>
      <c r="O1418" s="57"/>
      <c r="P1418" s="57"/>
      <c r="Q1418" s="57"/>
      <c r="R1418" s="57"/>
      <c r="S1418" s="57"/>
      <c r="T1418" s="57"/>
      <c r="U1418" s="57"/>
      <c r="V1418" s="47">
        <v>472793583</v>
      </c>
      <c r="W1418" s="48">
        <v>42095</v>
      </c>
      <c r="X1418" s="57"/>
    </row>
    <row r="1419" spans="1:24" x14ac:dyDescent="0.2">
      <c r="A1419" s="56" t="s">
        <v>1252</v>
      </c>
      <c r="B1419" s="57">
        <v>0.17</v>
      </c>
      <c r="C1419" s="57">
        <v>512</v>
      </c>
      <c r="D1419" s="57">
        <v>0.82</v>
      </c>
      <c r="E1419" s="57">
        <v>310</v>
      </c>
      <c r="F1419" s="57">
        <v>-3.73</v>
      </c>
      <c r="G1419" s="57">
        <v>723</v>
      </c>
      <c r="H1419" s="57">
        <v>-2.21</v>
      </c>
      <c r="I1419" s="57">
        <v>607</v>
      </c>
      <c r="J1419" s="57">
        <v>0.17</v>
      </c>
      <c r="K1419" s="57">
        <v>512</v>
      </c>
      <c r="L1419" s="57"/>
      <c r="M1419" s="57"/>
      <c r="N1419" s="57"/>
      <c r="O1419" s="57"/>
      <c r="P1419" s="57"/>
      <c r="Q1419" s="57"/>
      <c r="R1419" s="57"/>
      <c r="S1419" s="57"/>
      <c r="T1419" s="57"/>
      <c r="U1419" s="57"/>
      <c r="V1419" s="47">
        <v>472793583</v>
      </c>
      <c r="W1419" s="48">
        <v>42095</v>
      </c>
      <c r="X1419" s="57"/>
    </row>
    <row r="1420" spans="1:24" x14ac:dyDescent="0.2">
      <c r="A1420" s="56" t="s">
        <v>1253</v>
      </c>
      <c r="B1420" s="57">
        <v>0.47</v>
      </c>
      <c r="C1420" s="57">
        <v>495</v>
      </c>
      <c r="D1420" s="57">
        <v>0.85</v>
      </c>
      <c r="E1420" s="57">
        <v>298</v>
      </c>
      <c r="F1420" s="57">
        <v>-3.65</v>
      </c>
      <c r="G1420" s="57">
        <v>712</v>
      </c>
      <c r="H1420" s="57">
        <v>-2.0499999999999998</v>
      </c>
      <c r="I1420" s="57">
        <v>587</v>
      </c>
      <c r="J1420" s="57">
        <v>0.47</v>
      </c>
      <c r="K1420" s="57">
        <v>495</v>
      </c>
      <c r="L1420" s="57"/>
      <c r="M1420" s="57"/>
      <c r="N1420" s="57"/>
      <c r="O1420" s="57"/>
      <c r="P1420" s="57"/>
      <c r="Q1420" s="57"/>
      <c r="R1420" s="57"/>
      <c r="S1420" s="57"/>
      <c r="T1420" s="57"/>
      <c r="U1420" s="57"/>
      <c r="V1420" s="47">
        <v>472793583</v>
      </c>
      <c r="W1420" s="48">
        <v>42095</v>
      </c>
      <c r="X1420" s="57"/>
    </row>
    <row r="1421" spans="1:24" x14ac:dyDescent="0.2">
      <c r="A1421" s="56" t="s">
        <v>683</v>
      </c>
      <c r="B1421" s="57">
        <v>-3.37</v>
      </c>
      <c r="C1421" s="57">
        <v>615</v>
      </c>
      <c r="D1421" s="57">
        <v>-0.35</v>
      </c>
      <c r="E1421" s="57">
        <v>748</v>
      </c>
      <c r="F1421" s="57">
        <v>-4.3</v>
      </c>
      <c r="G1421" s="57">
        <v>755</v>
      </c>
      <c r="H1421" s="57">
        <v>-2.25</v>
      </c>
      <c r="I1421" s="57">
        <v>614</v>
      </c>
      <c r="J1421" s="57">
        <v>-3.37</v>
      </c>
      <c r="K1421" s="57">
        <v>615</v>
      </c>
      <c r="L1421" s="57">
        <v>8.08</v>
      </c>
      <c r="M1421" s="57">
        <v>88</v>
      </c>
      <c r="N1421" s="57">
        <v>10.84</v>
      </c>
      <c r="O1421" s="57">
        <v>49</v>
      </c>
      <c r="P1421" s="57">
        <v>16.02</v>
      </c>
      <c r="Q1421" s="57">
        <v>42</v>
      </c>
      <c r="R1421" s="57"/>
      <c r="S1421" s="57"/>
      <c r="T1421" s="57"/>
      <c r="U1421" s="57"/>
      <c r="V1421" s="47">
        <v>1176218120</v>
      </c>
      <c r="W1421" s="48">
        <v>40360</v>
      </c>
      <c r="X1421" s="57">
        <v>7.71</v>
      </c>
    </row>
    <row r="1422" spans="1:24" x14ac:dyDescent="0.2">
      <c r="A1422" s="56" t="s">
        <v>974</v>
      </c>
      <c r="B1422" s="57">
        <v>-12.1</v>
      </c>
      <c r="C1422" s="57">
        <v>733</v>
      </c>
      <c r="D1422" s="57">
        <v>-2.44</v>
      </c>
      <c r="E1422" s="57">
        <v>831</v>
      </c>
      <c r="F1422" s="57">
        <v>-3.12</v>
      </c>
      <c r="G1422" s="57">
        <v>687</v>
      </c>
      <c r="H1422" s="57">
        <v>-5.52</v>
      </c>
      <c r="I1422" s="57">
        <v>746</v>
      </c>
      <c r="J1422" s="57">
        <v>-12.1</v>
      </c>
      <c r="K1422" s="57">
        <v>733</v>
      </c>
      <c r="L1422" s="57">
        <v>5.99</v>
      </c>
      <c r="M1422" s="57">
        <v>250</v>
      </c>
      <c r="N1422" s="57"/>
      <c r="O1422" s="57"/>
      <c r="P1422" s="57"/>
      <c r="Q1422" s="57"/>
      <c r="R1422" s="57"/>
      <c r="S1422" s="57"/>
      <c r="T1422" s="57"/>
      <c r="U1422" s="57"/>
      <c r="V1422" s="47">
        <v>139475920</v>
      </c>
      <c r="W1422" s="48">
        <v>41799</v>
      </c>
      <c r="X1422" s="57"/>
    </row>
    <row r="1423" spans="1:24" x14ac:dyDescent="0.2">
      <c r="A1423" s="56" t="s">
        <v>1254</v>
      </c>
      <c r="B1423" s="57">
        <v>-11.8</v>
      </c>
      <c r="C1423" s="57">
        <v>727</v>
      </c>
      <c r="D1423" s="57">
        <v>-2.41</v>
      </c>
      <c r="E1423" s="57">
        <v>829</v>
      </c>
      <c r="F1423" s="57">
        <v>-3.04</v>
      </c>
      <c r="G1423" s="57">
        <v>683</v>
      </c>
      <c r="H1423" s="57">
        <v>-5.36</v>
      </c>
      <c r="I1423" s="57">
        <v>739</v>
      </c>
      <c r="J1423" s="57">
        <v>-11.8</v>
      </c>
      <c r="K1423" s="57">
        <v>727</v>
      </c>
      <c r="L1423" s="57">
        <v>6.28</v>
      </c>
      <c r="M1423" s="57">
        <v>224</v>
      </c>
      <c r="N1423" s="57"/>
      <c r="O1423" s="57"/>
      <c r="P1423" s="57"/>
      <c r="Q1423" s="57"/>
      <c r="R1423" s="57"/>
      <c r="S1423" s="57"/>
      <c r="T1423" s="57"/>
      <c r="U1423" s="57"/>
      <c r="V1423" s="47">
        <v>139475920</v>
      </c>
      <c r="W1423" s="48">
        <v>41799</v>
      </c>
      <c r="X1423" s="57"/>
    </row>
    <row r="1424" spans="1:24" x14ac:dyDescent="0.2">
      <c r="A1424" s="56" t="s">
        <v>1255</v>
      </c>
      <c r="B1424" s="57">
        <v>1.23</v>
      </c>
      <c r="C1424" s="57">
        <v>459</v>
      </c>
      <c r="D1424" s="57">
        <v>-0.03</v>
      </c>
      <c r="E1424" s="57">
        <v>707</v>
      </c>
      <c r="F1424" s="57">
        <v>-1.94</v>
      </c>
      <c r="G1424" s="57">
        <v>581</v>
      </c>
      <c r="H1424" s="57">
        <v>-1.22</v>
      </c>
      <c r="I1424" s="57">
        <v>501</v>
      </c>
      <c r="J1424" s="57">
        <v>1.23</v>
      </c>
      <c r="K1424" s="57">
        <v>459</v>
      </c>
      <c r="L1424" s="57">
        <v>5.81</v>
      </c>
      <c r="M1424" s="57">
        <v>259</v>
      </c>
      <c r="N1424" s="57"/>
      <c r="O1424" s="57"/>
      <c r="P1424" s="57"/>
      <c r="Q1424" s="57"/>
      <c r="R1424" s="57"/>
      <c r="S1424" s="57"/>
      <c r="T1424" s="57"/>
      <c r="U1424" s="57"/>
      <c r="V1424" s="47">
        <v>311481957</v>
      </c>
      <c r="W1424" s="48">
        <v>41908</v>
      </c>
      <c r="X1424" s="57"/>
    </row>
    <row r="1425" spans="1:24" x14ac:dyDescent="0.2">
      <c r="A1425" s="56" t="s">
        <v>753</v>
      </c>
      <c r="B1425" s="57">
        <v>8.9700000000000006</v>
      </c>
      <c r="C1425" s="57">
        <v>110</v>
      </c>
      <c r="D1425" s="57">
        <v>0.84</v>
      </c>
      <c r="E1425" s="57">
        <v>302</v>
      </c>
      <c r="F1425" s="57">
        <v>1.91</v>
      </c>
      <c r="G1425" s="57">
        <v>87</v>
      </c>
      <c r="H1425" s="57">
        <v>4.28</v>
      </c>
      <c r="I1425" s="57">
        <v>54</v>
      </c>
      <c r="J1425" s="57">
        <v>8.9700000000000006</v>
      </c>
      <c r="K1425" s="57">
        <v>110</v>
      </c>
      <c r="L1425" s="57">
        <v>7.2</v>
      </c>
      <c r="M1425" s="57">
        <v>149</v>
      </c>
      <c r="N1425" s="57"/>
      <c r="O1425" s="57"/>
      <c r="P1425" s="57"/>
      <c r="Q1425" s="57"/>
      <c r="R1425" s="57"/>
      <c r="S1425" s="57"/>
      <c r="T1425" s="57"/>
      <c r="U1425" s="57"/>
      <c r="V1425" s="47">
        <v>2872255660</v>
      </c>
      <c r="W1425" s="48">
        <v>41715</v>
      </c>
      <c r="X1425" s="57"/>
    </row>
    <row r="1426" spans="1:24" x14ac:dyDescent="0.2">
      <c r="A1426" s="56" t="s">
        <v>1256</v>
      </c>
      <c r="B1426" s="57"/>
      <c r="C1426" s="57"/>
      <c r="D1426" s="57">
        <v>-1.96</v>
      </c>
      <c r="E1426" s="57">
        <v>819</v>
      </c>
      <c r="F1426" s="57">
        <v>-4.57</v>
      </c>
      <c r="G1426" s="57">
        <v>773</v>
      </c>
      <c r="H1426" s="57"/>
      <c r="I1426" s="57"/>
      <c r="J1426" s="57"/>
      <c r="K1426" s="57"/>
      <c r="L1426" s="57"/>
      <c r="M1426" s="57"/>
      <c r="N1426" s="57"/>
      <c r="O1426" s="57"/>
      <c r="P1426" s="57"/>
      <c r="Q1426" s="57"/>
      <c r="R1426" s="57"/>
      <c r="S1426" s="57"/>
      <c r="T1426" s="57"/>
      <c r="U1426" s="57"/>
      <c r="V1426" s="47">
        <v>1970290103</v>
      </c>
      <c r="W1426" s="48">
        <v>42593</v>
      </c>
      <c r="X1426" s="57"/>
    </row>
    <row r="1427" spans="1:24" x14ac:dyDescent="0.2">
      <c r="A1427" s="56" t="s">
        <v>1086</v>
      </c>
      <c r="B1427" s="57">
        <v>-14.34</v>
      </c>
      <c r="C1427" s="57">
        <v>743</v>
      </c>
      <c r="D1427" s="57">
        <v>-2.66</v>
      </c>
      <c r="E1427" s="57">
        <v>833</v>
      </c>
      <c r="F1427" s="57">
        <v>-10.67</v>
      </c>
      <c r="G1427" s="57">
        <v>833</v>
      </c>
      <c r="H1427" s="57">
        <v>-14.29</v>
      </c>
      <c r="I1427" s="57">
        <v>813</v>
      </c>
      <c r="J1427" s="57">
        <v>-14.34</v>
      </c>
      <c r="K1427" s="57">
        <v>743</v>
      </c>
      <c r="L1427" s="57"/>
      <c r="M1427" s="57"/>
      <c r="N1427" s="57"/>
      <c r="O1427" s="57"/>
      <c r="P1427" s="57"/>
      <c r="Q1427" s="57"/>
      <c r="R1427" s="57"/>
      <c r="S1427" s="57"/>
      <c r="T1427" s="57"/>
      <c r="U1427" s="57"/>
      <c r="V1427" s="47">
        <v>703613990</v>
      </c>
      <c r="W1427" s="48">
        <v>42156</v>
      </c>
      <c r="X1427" s="57"/>
    </row>
    <row r="1428" spans="1:24" x14ac:dyDescent="0.2">
      <c r="A1428" s="56" t="s">
        <v>57</v>
      </c>
      <c r="B1428" s="57">
        <v>2.56</v>
      </c>
      <c r="C1428" s="57">
        <v>358</v>
      </c>
      <c r="D1428" s="57">
        <v>0.56999999999999995</v>
      </c>
      <c r="E1428" s="57">
        <v>513</v>
      </c>
      <c r="F1428" s="57">
        <v>-2.41</v>
      </c>
      <c r="G1428" s="57">
        <v>638</v>
      </c>
      <c r="H1428" s="57">
        <v>-0.82</v>
      </c>
      <c r="I1428" s="57">
        <v>462</v>
      </c>
      <c r="J1428" s="57">
        <v>2.56</v>
      </c>
      <c r="K1428" s="57">
        <v>358</v>
      </c>
      <c r="L1428" s="57">
        <v>2.58</v>
      </c>
      <c r="M1428" s="57">
        <v>471</v>
      </c>
      <c r="N1428" s="57"/>
      <c r="O1428" s="57"/>
      <c r="P1428" s="57"/>
      <c r="Q1428" s="57"/>
      <c r="R1428" s="57"/>
      <c r="S1428" s="57"/>
      <c r="T1428" s="57"/>
      <c r="U1428" s="57"/>
      <c r="V1428" s="47">
        <v>1109153664</v>
      </c>
      <c r="W1428" s="48">
        <v>41702</v>
      </c>
      <c r="X1428" s="57"/>
    </row>
    <row r="1429" spans="1:24" x14ac:dyDescent="0.2">
      <c r="A1429" s="56" t="s">
        <v>1111</v>
      </c>
      <c r="B1429" s="57"/>
      <c r="C1429" s="57"/>
      <c r="D1429" s="57">
        <v>-1.53</v>
      </c>
      <c r="E1429" s="57">
        <v>806</v>
      </c>
      <c r="F1429" s="57">
        <v>-4.82</v>
      </c>
      <c r="G1429" s="57">
        <v>781</v>
      </c>
      <c r="H1429" s="57">
        <v>-4.83</v>
      </c>
      <c r="I1429" s="57">
        <v>727</v>
      </c>
      <c r="J1429" s="57"/>
      <c r="K1429" s="57"/>
      <c r="L1429" s="57"/>
      <c r="M1429" s="57"/>
      <c r="N1429" s="57"/>
      <c r="O1429" s="57"/>
      <c r="P1429" s="57"/>
      <c r="Q1429" s="57"/>
      <c r="R1429" s="57"/>
      <c r="S1429" s="57"/>
      <c r="T1429" s="57"/>
      <c r="U1429" s="57"/>
      <c r="V1429" s="47">
        <v>549424701</v>
      </c>
      <c r="W1429" s="48">
        <v>42415</v>
      </c>
      <c r="X1429" s="57"/>
    </row>
    <row r="1430" spans="1:24" x14ac:dyDescent="0.2">
      <c r="A1430" s="56" t="s">
        <v>524</v>
      </c>
      <c r="B1430" s="57">
        <v>-1.51</v>
      </c>
      <c r="C1430" s="57">
        <v>566</v>
      </c>
      <c r="D1430" s="57">
        <v>-0.89</v>
      </c>
      <c r="E1430" s="57">
        <v>779</v>
      </c>
      <c r="F1430" s="57">
        <v>-4.5599999999999996</v>
      </c>
      <c r="G1430" s="57">
        <v>772</v>
      </c>
      <c r="H1430" s="57">
        <v>-4.33</v>
      </c>
      <c r="I1430" s="57">
        <v>714</v>
      </c>
      <c r="J1430" s="57">
        <v>-1.51</v>
      </c>
      <c r="K1430" s="57">
        <v>566</v>
      </c>
      <c r="L1430" s="57"/>
      <c r="M1430" s="57"/>
      <c r="N1430" s="57"/>
      <c r="O1430" s="57"/>
      <c r="P1430" s="57"/>
      <c r="Q1430" s="57"/>
      <c r="R1430" s="57"/>
      <c r="S1430" s="57"/>
      <c r="T1430" s="57"/>
      <c r="U1430" s="57"/>
      <c r="V1430" s="47">
        <v>138661765</v>
      </c>
      <c r="W1430" s="48">
        <v>41821</v>
      </c>
      <c r="X1430" s="57"/>
    </row>
    <row r="1431" spans="1:24" x14ac:dyDescent="0.2">
      <c r="A1431" s="56" t="s">
        <v>1087</v>
      </c>
      <c r="B1431" s="57"/>
      <c r="C1431" s="57"/>
      <c r="D1431" s="57">
        <v>-1.1499999999999999</v>
      </c>
      <c r="E1431" s="57">
        <v>786</v>
      </c>
      <c r="F1431" s="57">
        <v>-8.9499999999999993</v>
      </c>
      <c r="G1431" s="57">
        <v>830</v>
      </c>
      <c r="H1431" s="57">
        <v>-13.94</v>
      </c>
      <c r="I1431" s="57">
        <v>812</v>
      </c>
      <c r="J1431" s="57"/>
      <c r="K1431" s="57"/>
      <c r="L1431" s="57"/>
      <c r="M1431" s="57"/>
      <c r="N1431" s="57"/>
      <c r="O1431" s="57"/>
      <c r="P1431" s="57"/>
      <c r="Q1431" s="57"/>
      <c r="R1431" s="57"/>
      <c r="S1431" s="57"/>
      <c r="T1431" s="57"/>
      <c r="U1431" s="57"/>
      <c r="V1431" s="47">
        <v>962405</v>
      </c>
      <c r="W1431" s="48">
        <v>42513</v>
      </c>
      <c r="X1431" s="57"/>
    </row>
    <row r="1432" spans="1:24" x14ac:dyDescent="0.2">
      <c r="A1432" s="56" t="s">
        <v>525</v>
      </c>
      <c r="B1432" s="57">
        <v>-0.1</v>
      </c>
      <c r="C1432" s="57">
        <v>519</v>
      </c>
      <c r="D1432" s="57">
        <v>0.46</v>
      </c>
      <c r="E1432" s="57">
        <v>564</v>
      </c>
      <c r="F1432" s="57">
        <v>-1.57</v>
      </c>
      <c r="G1432" s="57">
        <v>522</v>
      </c>
      <c r="H1432" s="57">
        <v>-0.76</v>
      </c>
      <c r="I1432" s="57">
        <v>448</v>
      </c>
      <c r="J1432" s="57">
        <v>-0.1</v>
      </c>
      <c r="K1432" s="57">
        <v>519</v>
      </c>
      <c r="L1432" s="57">
        <v>4.29</v>
      </c>
      <c r="M1432" s="57">
        <v>395</v>
      </c>
      <c r="N1432" s="57">
        <v>6.48</v>
      </c>
      <c r="O1432" s="57">
        <v>265</v>
      </c>
      <c r="P1432" s="57">
        <v>11.62</v>
      </c>
      <c r="Q1432" s="57">
        <v>119</v>
      </c>
      <c r="R1432" s="57"/>
      <c r="S1432" s="57"/>
      <c r="T1432" s="57"/>
      <c r="U1432" s="57"/>
      <c r="V1432" s="47">
        <v>1063516552</v>
      </c>
      <c r="W1432" s="48">
        <v>40792</v>
      </c>
      <c r="X1432" s="57">
        <v>6.77</v>
      </c>
    </row>
    <row r="1433" spans="1:24" x14ac:dyDescent="0.2">
      <c r="A1433" s="56" t="s">
        <v>58</v>
      </c>
      <c r="B1433" s="57">
        <v>-2.64</v>
      </c>
      <c r="C1433" s="57">
        <v>601</v>
      </c>
      <c r="D1433" s="57">
        <v>0.67</v>
      </c>
      <c r="E1433" s="57">
        <v>431</v>
      </c>
      <c r="F1433" s="57">
        <v>-4.55</v>
      </c>
      <c r="G1433" s="57">
        <v>768</v>
      </c>
      <c r="H1433" s="57">
        <v>-4.5999999999999996</v>
      </c>
      <c r="I1433" s="57">
        <v>720</v>
      </c>
      <c r="J1433" s="57">
        <v>-2.64</v>
      </c>
      <c r="K1433" s="57">
        <v>601</v>
      </c>
      <c r="L1433" s="57"/>
      <c r="M1433" s="57"/>
      <c r="N1433" s="57"/>
      <c r="O1433" s="57"/>
      <c r="P1433" s="57"/>
      <c r="Q1433" s="57"/>
      <c r="R1433" s="57"/>
      <c r="S1433" s="57"/>
      <c r="T1433" s="57"/>
      <c r="U1433" s="57"/>
      <c r="V1433" s="47">
        <v>2198268804</v>
      </c>
      <c r="W1433" s="48">
        <v>41824</v>
      </c>
      <c r="X1433" s="57"/>
    </row>
    <row r="1434" spans="1:24" x14ac:dyDescent="0.2">
      <c r="A1434" s="56" t="s">
        <v>285</v>
      </c>
      <c r="B1434" s="57">
        <v>5.92</v>
      </c>
      <c r="C1434" s="57">
        <v>216</v>
      </c>
      <c r="D1434" s="57">
        <v>0.36</v>
      </c>
      <c r="E1434" s="57">
        <v>615</v>
      </c>
      <c r="F1434" s="57">
        <v>1.05</v>
      </c>
      <c r="G1434" s="57">
        <v>186</v>
      </c>
      <c r="H1434" s="57">
        <v>2.86</v>
      </c>
      <c r="I1434" s="57">
        <v>170</v>
      </c>
      <c r="J1434" s="57">
        <v>5.92</v>
      </c>
      <c r="K1434" s="57">
        <v>216</v>
      </c>
      <c r="L1434" s="57">
        <v>6.81</v>
      </c>
      <c r="M1434" s="57">
        <v>185</v>
      </c>
      <c r="N1434" s="57">
        <v>7.55</v>
      </c>
      <c r="O1434" s="57">
        <v>154</v>
      </c>
      <c r="P1434" s="57">
        <v>10.54</v>
      </c>
      <c r="Q1434" s="57">
        <v>159</v>
      </c>
      <c r="R1434" s="57"/>
      <c r="S1434" s="57"/>
      <c r="T1434" s="57"/>
      <c r="U1434" s="57"/>
      <c r="V1434" s="47">
        <v>584346575</v>
      </c>
      <c r="W1434" s="48">
        <v>40792</v>
      </c>
      <c r="X1434" s="57">
        <v>3.24</v>
      </c>
    </row>
    <row r="1435" spans="1:24" x14ac:dyDescent="0.2">
      <c r="A1435" s="56" t="s">
        <v>1065</v>
      </c>
      <c r="B1435" s="57"/>
      <c r="C1435" s="57"/>
      <c r="D1435" s="57">
        <v>0.77</v>
      </c>
      <c r="E1435" s="57">
        <v>351</v>
      </c>
      <c r="F1435" s="57">
        <v>3.5</v>
      </c>
      <c r="G1435" s="57">
        <v>19</v>
      </c>
      <c r="H1435" s="57"/>
      <c r="I1435" s="57"/>
      <c r="J1435" s="57"/>
      <c r="K1435" s="57"/>
      <c r="L1435" s="57"/>
      <c r="M1435" s="57"/>
      <c r="N1435" s="57"/>
      <c r="O1435" s="57"/>
      <c r="P1435" s="57"/>
      <c r="Q1435" s="57"/>
      <c r="R1435" s="57"/>
      <c r="S1435" s="57"/>
      <c r="T1435" s="57"/>
      <c r="U1435" s="57"/>
      <c r="V1435" s="47">
        <v>1051443</v>
      </c>
      <c r="W1435" s="48">
        <v>42569</v>
      </c>
      <c r="X1435" s="57"/>
    </row>
    <row r="1436" spans="1:24" x14ac:dyDescent="0.2">
      <c r="A1436" s="56" t="s">
        <v>976</v>
      </c>
      <c r="B1436" s="57"/>
      <c r="C1436" s="57"/>
      <c r="D1436" s="57">
        <v>0.71</v>
      </c>
      <c r="E1436" s="57">
        <v>391</v>
      </c>
      <c r="F1436" s="57">
        <v>1.87</v>
      </c>
      <c r="G1436" s="57">
        <v>95</v>
      </c>
      <c r="H1436" s="57"/>
      <c r="I1436" s="57"/>
      <c r="J1436" s="57"/>
      <c r="K1436" s="57"/>
      <c r="L1436" s="57"/>
      <c r="M1436" s="57"/>
      <c r="N1436" s="57"/>
      <c r="O1436" s="57"/>
      <c r="P1436" s="57"/>
      <c r="Q1436" s="57"/>
      <c r="R1436" s="57"/>
      <c r="S1436" s="57"/>
      <c r="T1436" s="57"/>
      <c r="U1436" s="57"/>
      <c r="V1436" s="47">
        <v>1065830</v>
      </c>
      <c r="W1436" s="48">
        <v>42556</v>
      </c>
      <c r="X1436" s="57"/>
    </row>
    <row r="1437" spans="1:24" x14ac:dyDescent="0.2">
      <c r="A1437" s="56" t="s">
        <v>1113</v>
      </c>
      <c r="B1437" s="57">
        <v>-5.87</v>
      </c>
      <c r="C1437" s="57">
        <v>669</v>
      </c>
      <c r="D1437" s="57">
        <v>-0.41</v>
      </c>
      <c r="E1437" s="57">
        <v>753</v>
      </c>
      <c r="F1437" s="57">
        <v>-1.86</v>
      </c>
      <c r="G1437" s="57">
        <v>572</v>
      </c>
      <c r="H1437" s="57">
        <v>-1.9</v>
      </c>
      <c r="I1437" s="57">
        <v>574</v>
      </c>
      <c r="J1437" s="57">
        <v>-5.87</v>
      </c>
      <c r="K1437" s="57">
        <v>669</v>
      </c>
      <c r="L1437" s="57">
        <v>4.9800000000000004</v>
      </c>
      <c r="M1437" s="57">
        <v>336</v>
      </c>
      <c r="N1437" s="57">
        <v>6.46</v>
      </c>
      <c r="O1437" s="57">
        <v>266</v>
      </c>
      <c r="P1437" s="57"/>
      <c r="Q1437" s="57"/>
      <c r="R1437" s="57"/>
      <c r="S1437" s="57"/>
      <c r="T1437" s="57"/>
      <c r="U1437" s="57"/>
      <c r="V1437" s="47">
        <v>208971066</v>
      </c>
      <c r="W1437" s="48">
        <v>41522</v>
      </c>
      <c r="X1437" s="57">
        <v>9.98</v>
      </c>
    </row>
    <row r="1438" spans="1:24" x14ac:dyDescent="0.2">
      <c r="A1438" s="56" t="s">
        <v>1257</v>
      </c>
      <c r="B1438" s="57"/>
      <c r="C1438" s="57"/>
      <c r="D1438" s="57"/>
      <c r="E1438" s="57"/>
      <c r="F1438" s="57"/>
      <c r="G1438" s="57"/>
      <c r="H1438" s="57"/>
      <c r="I1438" s="57"/>
      <c r="J1438" s="57"/>
      <c r="K1438" s="57"/>
      <c r="L1438" s="57"/>
      <c r="M1438" s="57"/>
      <c r="N1438" s="57"/>
      <c r="O1438" s="57"/>
      <c r="P1438" s="57"/>
      <c r="Q1438" s="57"/>
      <c r="R1438" s="57"/>
      <c r="S1438" s="57"/>
      <c r="T1438" s="57"/>
      <c r="U1438" s="57"/>
      <c r="V1438" s="47">
        <v>87905307</v>
      </c>
      <c r="W1438" s="48">
        <v>41981</v>
      </c>
      <c r="X1438" s="57"/>
    </row>
    <row r="1439" spans="1:24" x14ac:dyDescent="0.2">
      <c r="A1439" s="56" t="s">
        <v>1258</v>
      </c>
      <c r="B1439" s="57"/>
      <c r="C1439" s="57"/>
      <c r="D1439" s="57"/>
      <c r="E1439" s="57"/>
      <c r="F1439" s="57"/>
      <c r="G1439" s="57"/>
      <c r="H1439" s="57"/>
      <c r="I1439" s="57"/>
      <c r="J1439" s="57"/>
      <c r="K1439" s="57"/>
      <c r="L1439" s="57"/>
      <c r="M1439" s="57"/>
      <c r="N1439" s="57"/>
      <c r="O1439" s="57"/>
      <c r="P1439" s="57"/>
      <c r="Q1439" s="57"/>
      <c r="R1439" s="57"/>
      <c r="S1439" s="57"/>
      <c r="T1439" s="57"/>
      <c r="U1439" s="57"/>
      <c r="V1439" s="47">
        <v>171714719</v>
      </c>
      <c r="W1439" s="48">
        <v>41981</v>
      </c>
      <c r="X1439" s="57"/>
    </row>
    <row r="1440" spans="1:24" x14ac:dyDescent="0.2">
      <c r="A1440" s="56" t="s">
        <v>61</v>
      </c>
      <c r="B1440" s="57"/>
      <c r="C1440" s="57"/>
      <c r="D1440" s="57">
        <v>2.76</v>
      </c>
      <c r="E1440" s="57">
        <v>36</v>
      </c>
      <c r="F1440" s="57">
        <v>-3.78</v>
      </c>
      <c r="G1440" s="57">
        <v>727</v>
      </c>
      <c r="H1440" s="57">
        <v>-8.59</v>
      </c>
      <c r="I1440" s="57">
        <v>782</v>
      </c>
      <c r="J1440" s="57"/>
      <c r="K1440" s="57"/>
      <c r="L1440" s="57"/>
      <c r="M1440" s="57"/>
      <c r="N1440" s="57"/>
      <c r="O1440" s="57"/>
      <c r="P1440" s="57"/>
      <c r="Q1440" s="57"/>
      <c r="R1440" s="57"/>
      <c r="S1440" s="57"/>
      <c r="T1440" s="57"/>
      <c r="U1440" s="57"/>
      <c r="V1440" s="47">
        <v>80998338</v>
      </c>
      <c r="W1440" s="48">
        <v>42447</v>
      </c>
      <c r="X1440" s="57"/>
    </row>
    <row r="1441" spans="1:24" x14ac:dyDescent="0.2">
      <c r="A1441" s="56" t="s">
        <v>424</v>
      </c>
      <c r="B1441" s="57"/>
      <c r="C1441" s="57"/>
      <c r="D1441" s="57">
        <v>0.36</v>
      </c>
      <c r="E1441" s="57">
        <v>614</v>
      </c>
      <c r="F1441" s="57">
        <v>-3.68</v>
      </c>
      <c r="G1441" s="57">
        <v>716</v>
      </c>
      <c r="H1441" s="57">
        <v>-5.47</v>
      </c>
      <c r="I1441" s="57">
        <v>741</v>
      </c>
      <c r="J1441" s="57"/>
      <c r="K1441" s="57"/>
      <c r="L1441" s="57"/>
      <c r="M1441" s="57"/>
      <c r="N1441" s="57"/>
      <c r="O1441" s="57"/>
      <c r="P1441" s="57"/>
      <c r="Q1441" s="57"/>
      <c r="R1441" s="57"/>
      <c r="S1441" s="57"/>
      <c r="T1441" s="57"/>
      <c r="U1441" s="57"/>
      <c r="V1441" s="47">
        <v>280032014</v>
      </c>
      <c r="W1441" s="48">
        <v>42552</v>
      </c>
      <c r="X1441" s="57"/>
    </row>
    <row r="1442" spans="1:24" x14ac:dyDescent="0.2">
      <c r="A1442" s="56" t="s">
        <v>63</v>
      </c>
      <c r="B1442" s="57"/>
      <c r="C1442" s="57"/>
      <c r="D1442" s="57">
        <v>0.21</v>
      </c>
      <c r="E1442" s="57">
        <v>665</v>
      </c>
      <c r="F1442" s="57">
        <v>-5.05</v>
      </c>
      <c r="G1442" s="57">
        <v>790</v>
      </c>
      <c r="H1442" s="57">
        <v>-8.25</v>
      </c>
      <c r="I1442" s="57">
        <v>780</v>
      </c>
      <c r="J1442" s="57"/>
      <c r="K1442" s="57"/>
      <c r="L1442" s="57"/>
      <c r="M1442" s="57"/>
      <c r="N1442" s="57"/>
      <c r="O1442" s="57"/>
      <c r="P1442" s="57"/>
      <c r="Q1442" s="57"/>
      <c r="R1442" s="57"/>
      <c r="S1442" s="57"/>
      <c r="T1442" s="57"/>
      <c r="U1442" s="57"/>
      <c r="V1442" s="47">
        <v>180338392</v>
      </c>
      <c r="W1442" s="48">
        <v>42552</v>
      </c>
      <c r="X1442" s="57"/>
    </row>
    <row r="1443" spans="1:24" x14ac:dyDescent="0.2">
      <c r="A1443" s="56" t="s">
        <v>1259</v>
      </c>
      <c r="B1443" s="57">
        <v>4.38</v>
      </c>
      <c r="C1443" s="57">
        <v>260</v>
      </c>
      <c r="D1443" s="57">
        <v>2.35</v>
      </c>
      <c r="E1443" s="57">
        <v>58</v>
      </c>
      <c r="F1443" s="57">
        <v>-1.1399999999999999</v>
      </c>
      <c r="G1443" s="57">
        <v>467</v>
      </c>
      <c r="H1443" s="57">
        <v>0.4</v>
      </c>
      <c r="I1443" s="57">
        <v>324</v>
      </c>
      <c r="J1443" s="57">
        <v>4.38</v>
      </c>
      <c r="K1443" s="57">
        <v>260</v>
      </c>
      <c r="L1443" s="57"/>
      <c r="M1443" s="57"/>
      <c r="N1443" s="57"/>
      <c r="O1443" s="57"/>
      <c r="P1443" s="57"/>
      <c r="Q1443" s="57"/>
      <c r="R1443" s="57"/>
      <c r="S1443" s="57"/>
      <c r="T1443" s="57"/>
      <c r="U1443" s="57"/>
      <c r="V1443" s="47">
        <v>29613541</v>
      </c>
      <c r="W1443" s="48">
        <v>42278</v>
      </c>
      <c r="X1443" s="57"/>
    </row>
    <row r="1444" spans="1:24" x14ac:dyDescent="0.2">
      <c r="A1444" s="56" t="s">
        <v>835</v>
      </c>
      <c r="B1444" s="57">
        <v>8.85</v>
      </c>
      <c r="C1444" s="57">
        <v>113</v>
      </c>
      <c r="D1444" s="57">
        <v>3.61</v>
      </c>
      <c r="E1444" s="57">
        <v>25</v>
      </c>
      <c r="F1444" s="57">
        <v>0.8</v>
      </c>
      <c r="G1444" s="57">
        <v>204</v>
      </c>
      <c r="H1444" s="57">
        <v>0.77</v>
      </c>
      <c r="I1444" s="57">
        <v>286</v>
      </c>
      <c r="J1444" s="57">
        <v>8.85</v>
      </c>
      <c r="K1444" s="57">
        <v>113</v>
      </c>
      <c r="L1444" s="57">
        <v>11.46</v>
      </c>
      <c r="M1444" s="57">
        <v>22</v>
      </c>
      <c r="N1444" s="57">
        <v>16.690000000000001</v>
      </c>
      <c r="O1444" s="57">
        <v>7</v>
      </c>
      <c r="P1444" s="57">
        <v>18.309999999999999</v>
      </c>
      <c r="Q1444" s="57">
        <v>22</v>
      </c>
      <c r="R1444" s="57">
        <v>17.73</v>
      </c>
      <c r="S1444" s="57">
        <v>7</v>
      </c>
      <c r="T1444" s="57">
        <v>15.72</v>
      </c>
      <c r="U1444" s="57">
        <v>2</v>
      </c>
      <c r="V1444" s="47">
        <v>1118340201</v>
      </c>
      <c r="W1444" s="48">
        <v>39508</v>
      </c>
      <c r="X1444" s="57">
        <v>12.47</v>
      </c>
    </row>
    <row r="1445" spans="1:24" x14ac:dyDescent="0.2">
      <c r="A1445" s="56" t="s">
        <v>1260</v>
      </c>
      <c r="B1445" s="57">
        <v>9.5500000000000007</v>
      </c>
      <c r="C1445" s="57">
        <v>86</v>
      </c>
      <c r="D1445" s="57">
        <v>3.64</v>
      </c>
      <c r="E1445" s="57">
        <v>22</v>
      </c>
      <c r="F1445" s="57">
        <v>0.9</v>
      </c>
      <c r="G1445" s="57">
        <v>196</v>
      </c>
      <c r="H1445" s="57">
        <v>0.96</v>
      </c>
      <c r="I1445" s="57">
        <v>260</v>
      </c>
      <c r="J1445" s="57">
        <v>9.5500000000000007</v>
      </c>
      <c r="K1445" s="57">
        <v>86</v>
      </c>
      <c r="L1445" s="57">
        <v>11.71</v>
      </c>
      <c r="M1445" s="57">
        <v>18</v>
      </c>
      <c r="N1445" s="57">
        <v>16.75</v>
      </c>
      <c r="O1445" s="57">
        <v>6</v>
      </c>
      <c r="P1445" s="57">
        <v>18.21</v>
      </c>
      <c r="Q1445" s="57">
        <v>24</v>
      </c>
      <c r="R1445" s="57">
        <v>17.57</v>
      </c>
      <c r="S1445" s="57">
        <v>8</v>
      </c>
      <c r="T1445" s="57"/>
      <c r="U1445" s="57"/>
      <c r="V1445" s="47">
        <v>1118340201</v>
      </c>
      <c r="W1445" s="48">
        <v>39508</v>
      </c>
      <c r="X1445" s="57">
        <v>12.53</v>
      </c>
    </row>
    <row r="1446" spans="1:24" x14ac:dyDescent="0.2">
      <c r="A1446" s="56" t="s">
        <v>1261</v>
      </c>
      <c r="B1446" s="57">
        <v>1.64</v>
      </c>
      <c r="C1446" s="57">
        <v>431</v>
      </c>
      <c r="D1446" s="57">
        <v>0.2</v>
      </c>
      <c r="E1446" s="57">
        <v>666</v>
      </c>
      <c r="F1446" s="57">
        <v>0.03</v>
      </c>
      <c r="G1446" s="57">
        <v>299</v>
      </c>
      <c r="H1446" s="57">
        <v>0.39</v>
      </c>
      <c r="I1446" s="57">
        <v>325</v>
      </c>
      <c r="J1446" s="57">
        <v>1.64</v>
      </c>
      <c r="K1446" s="57">
        <v>431</v>
      </c>
      <c r="L1446" s="57">
        <v>3.83</v>
      </c>
      <c r="M1446" s="57">
        <v>418</v>
      </c>
      <c r="N1446" s="57">
        <v>5.0599999999999996</v>
      </c>
      <c r="O1446" s="57">
        <v>376</v>
      </c>
      <c r="P1446" s="57">
        <v>8.7100000000000009</v>
      </c>
      <c r="Q1446" s="57">
        <v>230</v>
      </c>
      <c r="R1446" s="57">
        <v>8.14</v>
      </c>
      <c r="S1446" s="57">
        <v>189</v>
      </c>
      <c r="T1446" s="57"/>
      <c r="U1446" s="57"/>
      <c r="V1446" s="47">
        <v>550717467</v>
      </c>
      <c r="W1446" s="48">
        <v>39265</v>
      </c>
      <c r="X1446" s="57">
        <v>3.55</v>
      </c>
    </row>
    <row r="1447" spans="1:24" x14ac:dyDescent="0.2">
      <c r="A1447" s="56" t="s">
        <v>1262</v>
      </c>
      <c r="B1447" s="57">
        <v>-11.56</v>
      </c>
      <c r="C1447" s="57">
        <v>726</v>
      </c>
      <c r="D1447" s="57">
        <v>-1.27</v>
      </c>
      <c r="E1447" s="57">
        <v>788</v>
      </c>
      <c r="F1447" s="57">
        <v>-5</v>
      </c>
      <c r="G1447" s="57">
        <v>787</v>
      </c>
      <c r="H1447" s="57">
        <v>-5.7</v>
      </c>
      <c r="I1447" s="57">
        <v>752</v>
      </c>
      <c r="J1447" s="57">
        <v>-11.56</v>
      </c>
      <c r="K1447" s="57">
        <v>726</v>
      </c>
      <c r="L1447" s="57"/>
      <c r="M1447" s="57"/>
      <c r="N1447" s="57"/>
      <c r="O1447" s="57"/>
      <c r="P1447" s="57"/>
      <c r="Q1447" s="57"/>
      <c r="R1447" s="57"/>
      <c r="S1447" s="57"/>
      <c r="T1447" s="57"/>
      <c r="U1447" s="57"/>
      <c r="V1447" s="47">
        <v>177881460</v>
      </c>
      <c r="W1447" s="48">
        <v>39265</v>
      </c>
      <c r="X1447" s="57"/>
    </row>
    <row r="1448" spans="1:24" x14ac:dyDescent="0.2">
      <c r="A1448" s="56" t="s">
        <v>1263</v>
      </c>
      <c r="B1448" s="57">
        <v>1.67</v>
      </c>
      <c r="C1448" s="57">
        <v>429</v>
      </c>
      <c r="D1448" s="57">
        <v>0.17</v>
      </c>
      <c r="E1448" s="57">
        <v>677</v>
      </c>
      <c r="F1448" s="57">
        <v>-2.56</v>
      </c>
      <c r="G1448" s="57">
        <v>655</v>
      </c>
      <c r="H1448" s="57">
        <v>-1.08</v>
      </c>
      <c r="I1448" s="57">
        <v>484</v>
      </c>
      <c r="J1448" s="57">
        <v>1.67</v>
      </c>
      <c r="K1448" s="57">
        <v>429</v>
      </c>
      <c r="L1448" s="57"/>
      <c r="M1448" s="57"/>
      <c r="N1448" s="57"/>
      <c r="O1448" s="57"/>
      <c r="P1448" s="57"/>
      <c r="Q1448" s="57"/>
      <c r="R1448" s="57"/>
      <c r="S1448" s="57"/>
      <c r="T1448" s="57"/>
      <c r="U1448" s="57"/>
      <c r="V1448" s="47">
        <v>364929819</v>
      </c>
      <c r="W1448" s="48">
        <v>42200</v>
      </c>
      <c r="X1448" s="57"/>
    </row>
    <row r="1449" spans="1:24" x14ac:dyDescent="0.2">
      <c r="A1449" s="56" t="s">
        <v>533</v>
      </c>
      <c r="B1449" s="57">
        <v>10.92</v>
      </c>
      <c r="C1449" s="57">
        <v>56</v>
      </c>
      <c r="D1449" s="57">
        <v>3.66</v>
      </c>
      <c r="E1449" s="57">
        <v>20</v>
      </c>
      <c r="F1449" s="57">
        <v>1.71</v>
      </c>
      <c r="G1449" s="57">
        <v>118</v>
      </c>
      <c r="H1449" s="57">
        <v>6.02</v>
      </c>
      <c r="I1449" s="57">
        <v>26</v>
      </c>
      <c r="J1449" s="57">
        <v>10.92</v>
      </c>
      <c r="K1449" s="57">
        <v>56</v>
      </c>
      <c r="L1449" s="57">
        <v>9.1</v>
      </c>
      <c r="M1449" s="57">
        <v>57</v>
      </c>
      <c r="N1449" s="57">
        <v>12.49</v>
      </c>
      <c r="O1449" s="57">
        <v>33</v>
      </c>
      <c r="P1449" s="57"/>
      <c r="Q1449" s="57"/>
      <c r="R1449" s="57"/>
      <c r="S1449" s="57"/>
      <c r="T1449" s="57"/>
      <c r="U1449" s="57"/>
      <c r="V1449" s="47">
        <v>1291076483</v>
      </c>
      <c r="W1449" s="48">
        <v>41456</v>
      </c>
      <c r="X1449" s="57">
        <v>6.92</v>
      </c>
    </row>
    <row r="1450" spans="1:24" x14ac:dyDescent="0.2">
      <c r="A1450" s="56" t="s">
        <v>1264</v>
      </c>
      <c r="B1450" s="57">
        <v>10</v>
      </c>
      <c r="C1450" s="57">
        <v>68</v>
      </c>
      <c r="D1450" s="57">
        <v>3.96</v>
      </c>
      <c r="E1450" s="57">
        <v>15</v>
      </c>
      <c r="F1450" s="57">
        <v>3</v>
      </c>
      <c r="G1450" s="57">
        <v>29</v>
      </c>
      <c r="H1450" s="57">
        <v>6.98</v>
      </c>
      <c r="I1450" s="57">
        <v>23</v>
      </c>
      <c r="J1450" s="57">
        <v>10</v>
      </c>
      <c r="K1450" s="57">
        <v>68</v>
      </c>
      <c r="L1450" s="57">
        <v>10.01</v>
      </c>
      <c r="M1450" s="57">
        <v>39</v>
      </c>
      <c r="N1450" s="57">
        <v>13.12</v>
      </c>
      <c r="O1450" s="57">
        <v>30</v>
      </c>
      <c r="P1450" s="57"/>
      <c r="Q1450" s="57"/>
      <c r="R1450" s="57"/>
      <c r="S1450" s="57"/>
      <c r="T1450" s="57"/>
      <c r="U1450" s="57"/>
      <c r="V1450" s="47">
        <v>1311817848</v>
      </c>
      <c r="W1450" s="48">
        <v>41456</v>
      </c>
      <c r="X1450" s="57">
        <v>7.29</v>
      </c>
    </row>
    <row r="1451" spans="1:24" x14ac:dyDescent="0.2">
      <c r="A1451" s="56" t="s">
        <v>758</v>
      </c>
      <c r="B1451" s="57">
        <v>7.82</v>
      </c>
      <c r="C1451" s="57">
        <v>157</v>
      </c>
      <c r="D1451" s="57">
        <v>0.63</v>
      </c>
      <c r="E1451" s="57">
        <v>464</v>
      </c>
      <c r="F1451" s="57">
        <v>1.58</v>
      </c>
      <c r="G1451" s="57">
        <v>132</v>
      </c>
      <c r="H1451" s="57">
        <v>3.97</v>
      </c>
      <c r="I1451" s="57">
        <v>81</v>
      </c>
      <c r="J1451" s="57">
        <v>7.82</v>
      </c>
      <c r="K1451" s="57">
        <v>157</v>
      </c>
      <c r="L1451" s="57">
        <v>8.2799999999999994</v>
      </c>
      <c r="M1451" s="57">
        <v>83</v>
      </c>
      <c r="N1451" s="57"/>
      <c r="O1451" s="57"/>
      <c r="P1451" s="57"/>
      <c r="Q1451" s="57"/>
      <c r="R1451" s="57"/>
      <c r="S1451" s="57"/>
      <c r="T1451" s="57"/>
      <c r="U1451" s="57"/>
      <c r="V1451" s="47">
        <v>716759221</v>
      </c>
      <c r="W1451" s="48">
        <v>41684</v>
      </c>
      <c r="X1451" s="57"/>
    </row>
    <row r="1452" spans="1:24" x14ac:dyDescent="0.2">
      <c r="A1452" s="56" t="s">
        <v>534</v>
      </c>
      <c r="B1452" s="57">
        <v>5.28</v>
      </c>
      <c r="C1452" s="57">
        <v>228</v>
      </c>
      <c r="D1452" s="57">
        <v>1.1200000000000001</v>
      </c>
      <c r="E1452" s="57">
        <v>196</v>
      </c>
      <c r="F1452" s="57">
        <v>1.27</v>
      </c>
      <c r="G1452" s="57">
        <v>164</v>
      </c>
      <c r="H1452" s="57">
        <v>2.48</v>
      </c>
      <c r="I1452" s="57">
        <v>186</v>
      </c>
      <c r="J1452" s="57">
        <v>5.28</v>
      </c>
      <c r="K1452" s="57">
        <v>228</v>
      </c>
      <c r="L1452" s="57"/>
      <c r="M1452" s="57"/>
      <c r="N1452" s="57"/>
      <c r="O1452" s="57"/>
      <c r="P1452" s="57"/>
      <c r="Q1452" s="57"/>
      <c r="R1452" s="57"/>
      <c r="S1452" s="57"/>
      <c r="T1452" s="57"/>
      <c r="U1452" s="57"/>
      <c r="V1452" s="47">
        <v>242318347</v>
      </c>
      <c r="W1452" s="48">
        <v>42020</v>
      </c>
      <c r="X1452" s="57"/>
    </row>
    <row r="1453" spans="1:24" x14ac:dyDescent="0.2">
      <c r="A1453" s="56" t="s">
        <v>64</v>
      </c>
      <c r="B1453" s="57">
        <v>9.0399999999999991</v>
      </c>
      <c r="C1453" s="57">
        <v>103</v>
      </c>
      <c r="D1453" s="57">
        <v>1.65</v>
      </c>
      <c r="E1453" s="57">
        <v>98</v>
      </c>
      <c r="F1453" s="57">
        <v>1.19</v>
      </c>
      <c r="G1453" s="57">
        <v>172</v>
      </c>
      <c r="H1453" s="57">
        <v>2.87</v>
      </c>
      <c r="I1453" s="57">
        <v>169</v>
      </c>
      <c r="J1453" s="57">
        <v>9.0399999999999991</v>
      </c>
      <c r="K1453" s="57">
        <v>103</v>
      </c>
      <c r="L1453" s="57">
        <v>4.05</v>
      </c>
      <c r="M1453" s="57">
        <v>408</v>
      </c>
      <c r="N1453" s="57">
        <v>6.26</v>
      </c>
      <c r="O1453" s="57">
        <v>288</v>
      </c>
      <c r="P1453" s="57">
        <v>12.24</v>
      </c>
      <c r="Q1453" s="57">
        <v>99</v>
      </c>
      <c r="R1453" s="57"/>
      <c r="S1453" s="57"/>
      <c r="T1453" s="57"/>
      <c r="U1453" s="57"/>
      <c r="V1453" s="47">
        <v>250584871</v>
      </c>
      <c r="W1453" s="48">
        <v>40819</v>
      </c>
      <c r="X1453" s="57">
        <v>9.73</v>
      </c>
    </row>
    <row r="1454" spans="1:24" x14ac:dyDescent="0.2">
      <c r="A1454" s="56" t="s">
        <v>1265</v>
      </c>
      <c r="B1454" s="57">
        <v>8.56</v>
      </c>
      <c r="C1454" s="57">
        <v>122</v>
      </c>
      <c r="D1454" s="57">
        <v>1.62</v>
      </c>
      <c r="E1454" s="57">
        <v>105</v>
      </c>
      <c r="F1454" s="57">
        <v>1.0900000000000001</v>
      </c>
      <c r="G1454" s="57">
        <v>182</v>
      </c>
      <c r="H1454" s="57">
        <v>2.65</v>
      </c>
      <c r="I1454" s="57">
        <v>182</v>
      </c>
      <c r="J1454" s="57">
        <v>8.56</v>
      </c>
      <c r="K1454" s="57">
        <v>122</v>
      </c>
      <c r="L1454" s="57">
        <v>4.2</v>
      </c>
      <c r="M1454" s="57">
        <v>401</v>
      </c>
      <c r="N1454" s="57">
        <v>6.63</v>
      </c>
      <c r="O1454" s="57">
        <v>239</v>
      </c>
      <c r="P1454" s="57">
        <v>12.81</v>
      </c>
      <c r="Q1454" s="57">
        <v>89</v>
      </c>
      <c r="R1454" s="57"/>
      <c r="S1454" s="57"/>
      <c r="T1454" s="57"/>
      <c r="U1454" s="57"/>
      <c r="V1454" s="47">
        <v>250584871</v>
      </c>
      <c r="W1454" s="48">
        <v>40819</v>
      </c>
      <c r="X1454" s="57">
        <v>9.69</v>
      </c>
    </row>
    <row r="1455" spans="1:24" x14ac:dyDescent="0.2">
      <c r="A1455" s="56" t="s">
        <v>1266</v>
      </c>
      <c r="B1455" s="57">
        <v>9.5</v>
      </c>
      <c r="C1455" s="57">
        <v>90</v>
      </c>
      <c r="D1455" s="57">
        <v>1.68</v>
      </c>
      <c r="E1455" s="57">
        <v>94</v>
      </c>
      <c r="F1455" s="57">
        <v>1.3</v>
      </c>
      <c r="G1455" s="57">
        <v>162</v>
      </c>
      <c r="H1455" s="57">
        <v>3.09</v>
      </c>
      <c r="I1455" s="57">
        <v>159</v>
      </c>
      <c r="J1455" s="57">
        <v>9.5</v>
      </c>
      <c r="K1455" s="57">
        <v>90</v>
      </c>
      <c r="L1455" s="57">
        <v>4.46</v>
      </c>
      <c r="M1455" s="57">
        <v>376</v>
      </c>
      <c r="N1455" s="57">
        <v>6.53</v>
      </c>
      <c r="O1455" s="57">
        <v>256</v>
      </c>
      <c r="P1455" s="57"/>
      <c r="Q1455" s="57"/>
      <c r="R1455" s="57"/>
      <c r="S1455" s="57"/>
      <c r="T1455" s="57"/>
      <c r="U1455" s="57"/>
      <c r="V1455" s="47">
        <v>250584871</v>
      </c>
      <c r="W1455" s="48">
        <v>41001</v>
      </c>
      <c r="X1455" s="57">
        <v>9.5399999999999991</v>
      </c>
    </row>
    <row r="1456" spans="1:24" x14ac:dyDescent="0.2">
      <c r="A1456" s="56" t="s">
        <v>688</v>
      </c>
      <c r="B1456" s="57">
        <v>-5.48</v>
      </c>
      <c r="C1456" s="57">
        <v>661</v>
      </c>
      <c r="D1456" s="57">
        <v>2.64</v>
      </c>
      <c r="E1456" s="57">
        <v>40</v>
      </c>
      <c r="F1456" s="57">
        <v>2.86</v>
      </c>
      <c r="G1456" s="57">
        <v>32</v>
      </c>
      <c r="H1456" s="57">
        <v>0.6</v>
      </c>
      <c r="I1456" s="57">
        <v>299</v>
      </c>
      <c r="J1456" s="57">
        <v>-5.48</v>
      </c>
      <c r="K1456" s="57">
        <v>661</v>
      </c>
      <c r="L1456" s="57">
        <v>-3.28</v>
      </c>
      <c r="M1456" s="57">
        <v>581</v>
      </c>
      <c r="N1456" s="57">
        <v>1.44</v>
      </c>
      <c r="O1456" s="57">
        <v>456</v>
      </c>
      <c r="P1456" s="57">
        <v>13.28</v>
      </c>
      <c r="Q1456" s="57">
        <v>75</v>
      </c>
      <c r="R1456" s="57">
        <v>13.5</v>
      </c>
      <c r="S1456" s="57">
        <v>43</v>
      </c>
      <c r="T1456" s="57"/>
      <c r="U1456" s="57"/>
      <c r="V1456" s="47">
        <v>311815353</v>
      </c>
      <c r="W1456" s="48">
        <v>40057</v>
      </c>
      <c r="X1456" s="57">
        <v>7.15</v>
      </c>
    </row>
    <row r="1457" spans="1:24" x14ac:dyDescent="0.2">
      <c r="A1457" s="56" t="s">
        <v>1267</v>
      </c>
      <c r="B1457" s="57">
        <v>-4.5999999999999996</v>
      </c>
      <c r="C1457" s="57">
        <v>642</v>
      </c>
      <c r="D1457" s="57">
        <v>2.7</v>
      </c>
      <c r="E1457" s="57">
        <v>39</v>
      </c>
      <c r="F1457" s="57">
        <v>3.07</v>
      </c>
      <c r="G1457" s="57">
        <v>27</v>
      </c>
      <c r="H1457" s="57">
        <v>1.03</v>
      </c>
      <c r="I1457" s="57">
        <v>249</v>
      </c>
      <c r="J1457" s="57">
        <v>-4.5999999999999996</v>
      </c>
      <c r="K1457" s="57">
        <v>642</v>
      </c>
      <c r="L1457" s="57">
        <v>-2.4700000000000002</v>
      </c>
      <c r="M1457" s="57">
        <v>576</v>
      </c>
      <c r="N1457" s="57">
        <v>1.95</v>
      </c>
      <c r="O1457" s="57">
        <v>454</v>
      </c>
      <c r="P1457" s="57">
        <v>12.84</v>
      </c>
      <c r="Q1457" s="57">
        <v>88</v>
      </c>
      <c r="R1457" s="57">
        <v>13.39</v>
      </c>
      <c r="S1457" s="57">
        <v>46</v>
      </c>
      <c r="T1457" s="57"/>
      <c r="U1457" s="57"/>
      <c r="V1457" s="47">
        <v>311815353</v>
      </c>
      <c r="W1457" s="48">
        <v>40057</v>
      </c>
      <c r="X1457" s="57">
        <v>7.07</v>
      </c>
    </row>
    <row r="1458" spans="1:24" x14ac:dyDescent="0.2">
      <c r="A1458" s="56" t="s">
        <v>1268</v>
      </c>
      <c r="B1458" s="57">
        <v>-6.26</v>
      </c>
      <c r="C1458" s="57">
        <v>674</v>
      </c>
      <c r="D1458" s="57">
        <v>2.59</v>
      </c>
      <c r="E1458" s="57">
        <v>41</v>
      </c>
      <c r="F1458" s="57">
        <v>2.67</v>
      </c>
      <c r="G1458" s="57">
        <v>40</v>
      </c>
      <c r="H1458" s="57">
        <v>0.21</v>
      </c>
      <c r="I1458" s="57">
        <v>343</v>
      </c>
      <c r="J1458" s="57">
        <v>-6.26</v>
      </c>
      <c r="K1458" s="57">
        <v>674</v>
      </c>
      <c r="L1458" s="57">
        <v>-4.07</v>
      </c>
      <c r="M1458" s="57">
        <v>582</v>
      </c>
      <c r="N1458" s="57">
        <v>0.65</v>
      </c>
      <c r="O1458" s="57">
        <v>463</v>
      </c>
      <c r="P1458" s="57"/>
      <c r="Q1458" s="57"/>
      <c r="R1458" s="57"/>
      <c r="S1458" s="57"/>
      <c r="T1458" s="57"/>
      <c r="U1458" s="57"/>
      <c r="V1458" s="47">
        <v>311815353</v>
      </c>
      <c r="W1458" s="48">
        <v>41001</v>
      </c>
      <c r="X1458" s="57">
        <v>7.17</v>
      </c>
    </row>
    <row r="1459" spans="1:24" x14ac:dyDescent="0.2">
      <c r="A1459" s="56" t="s">
        <v>689</v>
      </c>
      <c r="B1459" s="57">
        <v>4.03</v>
      </c>
      <c r="C1459" s="57">
        <v>274</v>
      </c>
      <c r="D1459" s="57">
        <v>-0.51</v>
      </c>
      <c r="E1459" s="57">
        <v>761</v>
      </c>
      <c r="F1459" s="57">
        <v>-1.0900000000000001</v>
      </c>
      <c r="G1459" s="57">
        <v>457</v>
      </c>
      <c r="H1459" s="57">
        <v>3.05</v>
      </c>
      <c r="I1459" s="57">
        <v>163</v>
      </c>
      <c r="J1459" s="57">
        <v>4.03</v>
      </c>
      <c r="K1459" s="57">
        <v>274</v>
      </c>
      <c r="L1459" s="57">
        <v>7.59</v>
      </c>
      <c r="M1459" s="57">
        <v>115</v>
      </c>
      <c r="N1459" s="57"/>
      <c r="O1459" s="57"/>
      <c r="P1459" s="57"/>
      <c r="Q1459" s="57"/>
      <c r="R1459" s="57"/>
      <c r="S1459" s="57"/>
      <c r="T1459" s="57"/>
      <c r="U1459" s="57"/>
      <c r="V1459" s="47">
        <v>85132591</v>
      </c>
      <c r="W1459" s="48">
        <v>41905</v>
      </c>
      <c r="X1459" s="57"/>
    </row>
    <row r="1460" spans="1:24" x14ac:dyDescent="0.2">
      <c r="A1460" s="56" t="s">
        <v>1269</v>
      </c>
      <c r="B1460" s="57">
        <v>6.22</v>
      </c>
      <c r="C1460" s="57">
        <v>206</v>
      </c>
      <c r="D1460" s="57">
        <v>0.87</v>
      </c>
      <c r="E1460" s="57">
        <v>288</v>
      </c>
      <c r="F1460" s="57">
        <v>-0.79</v>
      </c>
      <c r="G1460" s="57">
        <v>397</v>
      </c>
      <c r="H1460" s="57">
        <v>2.62</v>
      </c>
      <c r="I1460" s="57">
        <v>184</v>
      </c>
      <c r="J1460" s="57">
        <v>6.22</v>
      </c>
      <c r="K1460" s="57">
        <v>206</v>
      </c>
      <c r="L1460" s="57"/>
      <c r="M1460" s="57"/>
      <c r="N1460" s="57"/>
      <c r="O1460" s="57"/>
      <c r="P1460" s="57"/>
      <c r="Q1460" s="57"/>
      <c r="R1460" s="57"/>
      <c r="S1460" s="57"/>
      <c r="T1460" s="57"/>
      <c r="U1460" s="57"/>
      <c r="V1460" s="47">
        <v>53768281</v>
      </c>
      <c r="W1460" s="48">
        <v>42039</v>
      </c>
      <c r="X1460" s="57"/>
    </row>
    <row r="1461" spans="1:24" x14ac:dyDescent="0.2">
      <c r="A1461" s="56" t="s">
        <v>759</v>
      </c>
      <c r="B1461" s="57">
        <v>7.65</v>
      </c>
      <c r="C1461" s="57">
        <v>166</v>
      </c>
      <c r="D1461" s="57">
        <v>0.7</v>
      </c>
      <c r="E1461" s="57">
        <v>400</v>
      </c>
      <c r="F1461" s="57">
        <v>1.53</v>
      </c>
      <c r="G1461" s="57">
        <v>143</v>
      </c>
      <c r="H1461" s="57">
        <v>3.49</v>
      </c>
      <c r="I1461" s="57">
        <v>130</v>
      </c>
      <c r="J1461" s="57">
        <v>7.65</v>
      </c>
      <c r="K1461" s="57">
        <v>166</v>
      </c>
      <c r="L1461" s="57"/>
      <c r="M1461" s="57"/>
      <c r="N1461" s="57"/>
      <c r="O1461" s="57"/>
      <c r="P1461" s="57"/>
      <c r="Q1461" s="57"/>
      <c r="R1461" s="57"/>
      <c r="S1461" s="57"/>
      <c r="T1461" s="57"/>
      <c r="U1461" s="57"/>
      <c r="V1461" s="47">
        <v>212427765</v>
      </c>
      <c r="W1461" s="48">
        <v>42156</v>
      </c>
      <c r="X1461" s="57"/>
    </row>
    <row r="1462" spans="1:24" x14ac:dyDescent="0.2">
      <c r="A1462" s="56" t="s">
        <v>67</v>
      </c>
      <c r="B1462" s="57">
        <v>-7.9</v>
      </c>
      <c r="C1462" s="57">
        <v>691</v>
      </c>
      <c r="D1462" s="57">
        <v>0.15</v>
      </c>
      <c r="E1462" s="57">
        <v>679</v>
      </c>
      <c r="F1462" s="57">
        <v>-6.04</v>
      </c>
      <c r="G1462" s="57">
        <v>803</v>
      </c>
      <c r="H1462" s="57">
        <v>-7.53</v>
      </c>
      <c r="I1462" s="57">
        <v>777</v>
      </c>
      <c r="J1462" s="57">
        <v>-7.9</v>
      </c>
      <c r="K1462" s="57">
        <v>691</v>
      </c>
      <c r="L1462" s="57"/>
      <c r="M1462" s="57"/>
      <c r="N1462" s="57"/>
      <c r="O1462" s="57"/>
      <c r="P1462" s="57"/>
      <c r="Q1462" s="57"/>
      <c r="R1462" s="57"/>
      <c r="S1462" s="57"/>
      <c r="T1462" s="57"/>
      <c r="U1462" s="57"/>
      <c r="V1462" s="47">
        <v>127063683</v>
      </c>
      <c r="W1462" s="48">
        <v>42156</v>
      </c>
      <c r="X1462" s="57"/>
    </row>
    <row r="1463" spans="1:24" x14ac:dyDescent="0.2">
      <c r="A1463" s="56" t="s">
        <v>1270</v>
      </c>
      <c r="B1463" s="57"/>
      <c r="C1463" s="57"/>
      <c r="D1463" s="57">
        <v>0.82</v>
      </c>
      <c r="E1463" s="57">
        <v>311</v>
      </c>
      <c r="F1463" s="57">
        <v>-1.52</v>
      </c>
      <c r="G1463" s="57">
        <v>518</v>
      </c>
      <c r="H1463" s="57">
        <v>-1.32</v>
      </c>
      <c r="I1463" s="57">
        <v>515</v>
      </c>
      <c r="J1463" s="57"/>
      <c r="K1463" s="57"/>
      <c r="L1463" s="57"/>
      <c r="M1463" s="57"/>
      <c r="N1463" s="57"/>
      <c r="O1463" s="57"/>
      <c r="P1463" s="57"/>
      <c r="Q1463" s="57"/>
      <c r="R1463" s="57"/>
      <c r="S1463" s="57"/>
      <c r="T1463" s="57"/>
      <c r="U1463" s="57"/>
      <c r="V1463" s="47">
        <v>91316399</v>
      </c>
      <c r="W1463" s="48">
        <v>42387</v>
      </c>
      <c r="X1463" s="57"/>
    </row>
    <row r="1464" spans="1:24" x14ac:dyDescent="0.2">
      <c r="A1464" s="56" t="s">
        <v>1119</v>
      </c>
      <c r="B1464" s="57">
        <v>-7.76</v>
      </c>
      <c r="C1464" s="57">
        <v>689</v>
      </c>
      <c r="D1464" s="57">
        <v>-0.18</v>
      </c>
      <c r="E1464" s="57">
        <v>727</v>
      </c>
      <c r="F1464" s="57">
        <v>-0.03</v>
      </c>
      <c r="G1464" s="57">
        <v>307</v>
      </c>
      <c r="H1464" s="57">
        <v>-2.06</v>
      </c>
      <c r="I1464" s="57">
        <v>589</v>
      </c>
      <c r="J1464" s="57">
        <v>-7.76</v>
      </c>
      <c r="K1464" s="57">
        <v>689</v>
      </c>
      <c r="L1464" s="57">
        <v>9.07</v>
      </c>
      <c r="M1464" s="57">
        <v>59</v>
      </c>
      <c r="N1464" s="57">
        <v>8.5299999999999994</v>
      </c>
      <c r="O1464" s="57">
        <v>105</v>
      </c>
      <c r="P1464" s="57"/>
      <c r="Q1464" s="57"/>
      <c r="R1464" s="57"/>
      <c r="S1464" s="57"/>
      <c r="T1464" s="57"/>
      <c r="U1464" s="57"/>
      <c r="V1464" s="47">
        <v>299735720</v>
      </c>
      <c r="W1464" s="48">
        <v>41443</v>
      </c>
      <c r="X1464" s="57">
        <v>11.56</v>
      </c>
    </row>
    <row r="1465" spans="1:24" x14ac:dyDescent="0.2">
      <c r="A1465" s="56" t="s">
        <v>1120</v>
      </c>
      <c r="B1465" s="57">
        <v>0.77</v>
      </c>
      <c r="C1465" s="57">
        <v>477</v>
      </c>
      <c r="D1465" s="57">
        <v>0.44</v>
      </c>
      <c r="E1465" s="57">
        <v>571</v>
      </c>
      <c r="F1465" s="57">
        <v>-1</v>
      </c>
      <c r="G1465" s="57">
        <v>439</v>
      </c>
      <c r="H1465" s="57">
        <v>0.81</v>
      </c>
      <c r="I1465" s="57">
        <v>280</v>
      </c>
      <c r="J1465" s="57">
        <v>0.77</v>
      </c>
      <c r="K1465" s="57">
        <v>477</v>
      </c>
      <c r="L1465" s="57">
        <v>6.75</v>
      </c>
      <c r="M1465" s="57">
        <v>189</v>
      </c>
      <c r="N1465" s="57">
        <v>7.99</v>
      </c>
      <c r="O1465" s="57">
        <v>126</v>
      </c>
      <c r="P1465" s="57"/>
      <c r="Q1465" s="57"/>
      <c r="R1465" s="57"/>
      <c r="S1465" s="57"/>
      <c r="T1465" s="57"/>
      <c r="U1465" s="57"/>
      <c r="V1465" s="47">
        <v>365413162</v>
      </c>
      <c r="W1465" s="48">
        <v>41443</v>
      </c>
      <c r="X1465" s="57">
        <v>6.72</v>
      </c>
    </row>
    <row r="1466" spans="1:24" x14ac:dyDescent="0.2">
      <c r="A1466" s="56" t="s">
        <v>1271</v>
      </c>
      <c r="B1466" s="57">
        <v>3.81</v>
      </c>
      <c r="C1466" s="57">
        <v>286</v>
      </c>
      <c r="D1466" s="57">
        <v>0.56000000000000005</v>
      </c>
      <c r="E1466" s="57">
        <v>522</v>
      </c>
      <c r="F1466" s="57">
        <v>-2.81</v>
      </c>
      <c r="G1466" s="57">
        <v>673</v>
      </c>
      <c r="H1466" s="57">
        <v>0.92</v>
      </c>
      <c r="I1466" s="57">
        <v>263</v>
      </c>
      <c r="J1466" s="57">
        <v>3.81</v>
      </c>
      <c r="K1466" s="57">
        <v>286</v>
      </c>
      <c r="L1466" s="57">
        <v>4.2699999999999996</v>
      </c>
      <c r="M1466" s="57">
        <v>397</v>
      </c>
      <c r="N1466" s="57">
        <v>5.62</v>
      </c>
      <c r="O1466" s="57">
        <v>343</v>
      </c>
      <c r="P1466" s="57">
        <v>14.11</v>
      </c>
      <c r="Q1466" s="57">
        <v>66</v>
      </c>
      <c r="R1466" s="57">
        <v>13.61</v>
      </c>
      <c r="S1466" s="57">
        <v>39</v>
      </c>
      <c r="T1466" s="57">
        <v>11.95</v>
      </c>
      <c r="U1466" s="57">
        <v>14</v>
      </c>
      <c r="V1466" s="47">
        <v>6750212831</v>
      </c>
      <c r="W1466" s="48">
        <v>38261</v>
      </c>
      <c r="X1466" s="57">
        <v>10.72</v>
      </c>
    </row>
    <row r="1467" spans="1:24" x14ac:dyDescent="0.2">
      <c r="A1467" s="56" t="s">
        <v>1047</v>
      </c>
      <c r="B1467" s="57">
        <v>-10.27</v>
      </c>
      <c r="C1467" s="57">
        <v>717</v>
      </c>
      <c r="D1467" s="57">
        <v>-1.7</v>
      </c>
      <c r="E1467" s="57">
        <v>812</v>
      </c>
      <c r="F1467" s="57">
        <v>0.05</v>
      </c>
      <c r="G1467" s="57">
        <v>295</v>
      </c>
      <c r="H1467" s="57">
        <v>-5.05</v>
      </c>
      <c r="I1467" s="57">
        <v>732</v>
      </c>
      <c r="J1467" s="57">
        <v>-10.27</v>
      </c>
      <c r="K1467" s="57">
        <v>717</v>
      </c>
      <c r="L1467" s="57">
        <v>10.14</v>
      </c>
      <c r="M1467" s="57">
        <v>35</v>
      </c>
      <c r="N1467" s="57">
        <v>10.74</v>
      </c>
      <c r="O1467" s="57">
        <v>51</v>
      </c>
      <c r="P1467" s="57"/>
      <c r="Q1467" s="57"/>
      <c r="R1467" s="57"/>
      <c r="S1467" s="57"/>
      <c r="T1467" s="57"/>
      <c r="U1467" s="57"/>
      <c r="V1467" s="47">
        <v>1012249318</v>
      </c>
      <c r="W1467" s="48">
        <v>41519</v>
      </c>
      <c r="X1467" s="57">
        <v>14.43</v>
      </c>
    </row>
    <row r="1468" spans="1:24" x14ac:dyDescent="0.2">
      <c r="A1468" s="56" t="s">
        <v>1051</v>
      </c>
      <c r="B1468" s="57">
        <v>-6.94</v>
      </c>
      <c r="C1468" s="57">
        <v>679</v>
      </c>
      <c r="D1468" s="57">
        <v>-1.59</v>
      </c>
      <c r="E1468" s="57">
        <v>808</v>
      </c>
      <c r="F1468" s="57">
        <v>-0.41</v>
      </c>
      <c r="G1468" s="57">
        <v>346</v>
      </c>
      <c r="H1468" s="57">
        <v>-3.1</v>
      </c>
      <c r="I1468" s="57">
        <v>669</v>
      </c>
      <c r="J1468" s="57">
        <v>-6.94</v>
      </c>
      <c r="K1468" s="57">
        <v>679</v>
      </c>
      <c r="L1468" s="57">
        <v>10.29</v>
      </c>
      <c r="M1468" s="57">
        <v>34</v>
      </c>
      <c r="N1468" s="57">
        <v>9.66</v>
      </c>
      <c r="O1468" s="57">
        <v>77</v>
      </c>
      <c r="P1468" s="57">
        <v>15.45</v>
      </c>
      <c r="Q1468" s="57">
        <v>48</v>
      </c>
      <c r="R1468" s="57">
        <v>12.34</v>
      </c>
      <c r="S1468" s="57">
        <v>63</v>
      </c>
      <c r="T1468" s="57"/>
      <c r="U1468" s="57"/>
      <c r="V1468" s="47">
        <v>2275935624</v>
      </c>
      <c r="W1468" s="48">
        <v>39714</v>
      </c>
      <c r="X1468" s="57">
        <v>13.03</v>
      </c>
    </row>
    <row r="1469" spans="1:24" x14ac:dyDescent="0.2">
      <c r="A1469" s="56" t="s">
        <v>978</v>
      </c>
      <c r="B1469" s="57">
        <v>-2.17</v>
      </c>
      <c r="C1469" s="57">
        <v>583</v>
      </c>
      <c r="D1469" s="57">
        <v>-0.88</v>
      </c>
      <c r="E1469" s="57">
        <v>778</v>
      </c>
      <c r="F1469" s="57">
        <v>2.54</v>
      </c>
      <c r="G1469" s="57">
        <v>46</v>
      </c>
      <c r="H1469" s="57">
        <v>6.91</v>
      </c>
      <c r="I1469" s="57">
        <v>24</v>
      </c>
      <c r="J1469" s="57">
        <v>-2.17</v>
      </c>
      <c r="K1469" s="57">
        <v>583</v>
      </c>
      <c r="L1469" s="57"/>
      <c r="M1469" s="57"/>
      <c r="N1469" s="57"/>
      <c r="O1469" s="57"/>
      <c r="P1469" s="57"/>
      <c r="Q1469" s="57"/>
      <c r="R1469" s="57"/>
      <c r="S1469" s="57"/>
      <c r="T1469" s="57"/>
      <c r="U1469" s="57"/>
      <c r="V1469" s="47">
        <v>226823328</v>
      </c>
      <c r="W1469" s="48">
        <v>42128</v>
      </c>
      <c r="X1469" s="57"/>
    </row>
    <row r="1470" spans="1:24" x14ac:dyDescent="0.2">
      <c r="A1470" s="56" t="s">
        <v>1066</v>
      </c>
      <c r="B1470" s="57">
        <v>-4.71</v>
      </c>
      <c r="C1470" s="57">
        <v>645</v>
      </c>
      <c r="D1470" s="57">
        <v>-1.33</v>
      </c>
      <c r="E1470" s="57">
        <v>795</v>
      </c>
      <c r="F1470" s="57">
        <v>0.62</v>
      </c>
      <c r="G1470" s="57">
        <v>225</v>
      </c>
      <c r="H1470" s="57">
        <v>1.27</v>
      </c>
      <c r="I1470" s="57">
        <v>232</v>
      </c>
      <c r="J1470" s="57">
        <v>-4.71</v>
      </c>
      <c r="K1470" s="57">
        <v>645</v>
      </c>
      <c r="L1470" s="57">
        <v>9.41</v>
      </c>
      <c r="M1470" s="57">
        <v>49</v>
      </c>
      <c r="N1470" s="57">
        <v>10.15</v>
      </c>
      <c r="O1470" s="57">
        <v>61</v>
      </c>
      <c r="P1470" s="57">
        <v>19.100000000000001</v>
      </c>
      <c r="Q1470" s="57">
        <v>13</v>
      </c>
      <c r="R1470" s="57">
        <v>15.64</v>
      </c>
      <c r="S1470" s="57">
        <v>17</v>
      </c>
      <c r="T1470" s="57"/>
      <c r="U1470" s="57"/>
      <c r="V1470" s="47">
        <v>6350597892</v>
      </c>
      <c r="W1470" s="48">
        <v>40116</v>
      </c>
      <c r="X1470" s="57">
        <v>14.73</v>
      </c>
    </row>
    <row r="1471" spans="1:24" x14ac:dyDescent="0.2">
      <c r="A1471" s="56" t="s">
        <v>69</v>
      </c>
      <c r="B1471" s="57">
        <v>4.9400000000000004</v>
      </c>
      <c r="C1471" s="57">
        <v>234</v>
      </c>
      <c r="D1471" s="57">
        <v>1.24</v>
      </c>
      <c r="E1471" s="57">
        <v>158</v>
      </c>
      <c r="F1471" s="57">
        <v>-4.5199999999999996</v>
      </c>
      <c r="G1471" s="57">
        <v>765</v>
      </c>
      <c r="H1471" s="57">
        <v>-2.19</v>
      </c>
      <c r="I1471" s="57">
        <v>605</v>
      </c>
      <c r="J1471" s="57">
        <v>4.9400000000000004</v>
      </c>
      <c r="K1471" s="57">
        <v>234</v>
      </c>
      <c r="L1471" s="57"/>
      <c r="M1471" s="57"/>
      <c r="N1471" s="57"/>
      <c r="O1471" s="57"/>
      <c r="P1471" s="57"/>
      <c r="Q1471" s="57"/>
      <c r="R1471" s="57"/>
      <c r="S1471" s="57"/>
      <c r="T1471" s="57"/>
      <c r="U1471" s="57"/>
      <c r="V1471" s="47">
        <v>57753764</v>
      </c>
      <c r="W1471" s="48">
        <v>42277</v>
      </c>
      <c r="X1471" s="57"/>
    </row>
    <row r="1472" spans="1:24" x14ac:dyDescent="0.2">
      <c r="A1472" s="56" t="s">
        <v>1272</v>
      </c>
      <c r="B1472" s="57">
        <v>5.24</v>
      </c>
      <c r="C1472" s="57">
        <v>230</v>
      </c>
      <c r="D1472" s="57">
        <v>1.26</v>
      </c>
      <c r="E1472" s="57">
        <v>152</v>
      </c>
      <c r="F1472" s="57">
        <v>-4.46</v>
      </c>
      <c r="G1472" s="57">
        <v>763</v>
      </c>
      <c r="H1472" s="57">
        <v>-2.06</v>
      </c>
      <c r="I1472" s="57">
        <v>590</v>
      </c>
      <c r="J1472" s="57">
        <v>5.24</v>
      </c>
      <c r="K1472" s="57">
        <v>230</v>
      </c>
      <c r="L1472" s="57"/>
      <c r="M1472" s="57"/>
      <c r="N1472" s="57"/>
      <c r="O1472" s="57"/>
      <c r="P1472" s="57"/>
      <c r="Q1472" s="57"/>
      <c r="R1472" s="57"/>
      <c r="S1472" s="57"/>
      <c r="T1472" s="57"/>
      <c r="U1472" s="57"/>
      <c r="V1472" s="47">
        <v>57753764</v>
      </c>
      <c r="W1472" s="48">
        <v>42277</v>
      </c>
      <c r="X1472" s="57"/>
    </row>
    <row r="1473" spans="1:24" x14ac:dyDescent="0.2">
      <c r="A1473" s="56" t="s">
        <v>540</v>
      </c>
      <c r="B1473" s="57">
        <v>-1.1000000000000001</v>
      </c>
      <c r="C1473" s="57">
        <v>556</v>
      </c>
      <c r="D1473" s="57">
        <v>0.44</v>
      </c>
      <c r="E1473" s="57">
        <v>574</v>
      </c>
      <c r="F1473" s="57">
        <v>-2.33</v>
      </c>
      <c r="G1473" s="57">
        <v>628</v>
      </c>
      <c r="H1473" s="57">
        <v>-2.13</v>
      </c>
      <c r="I1473" s="57">
        <v>599</v>
      </c>
      <c r="J1473" s="57">
        <v>-1.1000000000000001</v>
      </c>
      <c r="K1473" s="57">
        <v>556</v>
      </c>
      <c r="L1473" s="57">
        <v>3.71</v>
      </c>
      <c r="M1473" s="57">
        <v>421</v>
      </c>
      <c r="N1473" s="57">
        <v>4.7300000000000004</v>
      </c>
      <c r="O1473" s="57">
        <v>390</v>
      </c>
      <c r="P1473" s="57"/>
      <c r="Q1473" s="57"/>
      <c r="R1473" s="57"/>
      <c r="S1473" s="57"/>
      <c r="T1473" s="57"/>
      <c r="U1473" s="57"/>
      <c r="V1473" s="47">
        <v>317540775</v>
      </c>
      <c r="W1473" s="48">
        <v>41233</v>
      </c>
      <c r="X1473" s="57">
        <v>5.6</v>
      </c>
    </row>
    <row r="1474" spans="1:24" x14ac:dyDescent="0.2">
      <c r="A1474" s="56" t="s">
        <v>295</v>
      </c>
      <c r="B1474" s="57">
        <v>1.39</v>
      </c>
      <c r="C1474" s="57">
        <v>450</v>
      </c>
      <c r="D1474" s="57">
        <v>0.19</v>
      </c>
      <c r="E1474" s="57">
        <v>673</v>
      </c>
      <c r="F1474" s="57">
        <v>-1.32</v>
      </c>
      <c r="G1474" s="57">
        <v>488</v>
      </c>
      <c r="H1474" s="57">
        <v>-0.56000000000000005</v>
      </c>
      <c r="I1474" s="57">
        <v>413</v>
      </c>
      <c r="J1474" s="57">
        <v>1.39</v>
      </c>
      <c r="K1474" s="57">
        <v>450</v>
      </c>
      <c r="L1474" s="57">
        <v>4.97</v>
      </c>
      <c r="M1474" s="57">
        <v>338</v>
      </c>
      <c r="N1474" s="57">
        <v>5.12</v>
      </c>
      <c r="O1474" s="57">
        <v>370</v>
      </c>
      <c r="P1474" s="57">
        <v>8.02</v>
      </c>
      <c r="Q1474" s="57">
        <v>249</v>
      </c>
      <c r="R1474" s="57"/>
      <c r="S1474" s="57"/>
      <c r="T1474" s="57"/>
      <c r="U1474" s="57"/>
      <c r="V1474" s="47">
        <v>388846998</v>
      </c>
      <c r="W1474" s="48">
        <v>40911</v>
      </c>
      <c r="X1474" s="57">
        <v>3.06</v>
      </c>
    </row>
    <row r="1475" spans="1:24" x14ac:dyDescent="0.2">
      <c r="A1475" s="56" t="s">
        <v>761</v>
      </c>
      <c r="B1475" s="57">
        <v>8.7799999999999994</v>
      </c>
      <c r="C1475" s="57">
        <v>115</v>
      </c>
      <c r="D1475" s="57">
        <v>0.77</v>
      </c>
      <c r="E1475" s="57">
        <v>352</v>
      </c>
      <c r="F1475" s="57">
        <v>1.86</v>
      </c>
      <c r="G1475" s="57">
        <v>96</v>
      </c>
      <c r="H1475" s="57">
        <v>4.03</v>
      </c>
      <c r="I1475" s="57">
        <v>75</v>
      </c>
      <c r="J1475" s="57">
        <v>8.7799999999999994</v>
      </c>
      <c r="K1475" s="57">
        <v>115</v>
      </c>
      <c r="L1475" s="57">
        <v>7.52</v>
      </c>
      <c r="M1475" s="57">
        <v>123</v>
      </c>
      <c r="N1475" s="57">
        <v>6.5</v>
      </c>
      <c r="O1475" s="57">
        <v>263</v>
      </c>
      <c r="P1475" s="57">
        <v>6.18</v>
      </c>
      <c r="Q1475" s="57">
        <v>306</v>
      </c>
      <c r="R1475" s="57"/>
      <c r="S1475" s="57"/>
      <c r="T1475" s="57"/>
      <c r="U1475" s="57"/>
      <c r="V1475" s="47">
        <v>327148160</v>
      </c>
      <c r="W1475" s="48">
        <v>40911</v>
      </c>
      <c r="X1475" s="57">
        <v>1.18</v>
      </c>
    </row>
    <row r="1476" spans="1:24" x14ac:dyDescent="0.2">
      <c r="A1476" s="56" t="s">
        <v>71</v>
      </c>
      <c r="B1476" s="57">
        <v>4.6399999999999997</v>
      </c>
      <c r="C1476" s="57">
        <v>248</v>
      </c>
      <c r="D1476" s="57">
        <v>2.09</v>
      </c>
      <c r="E1476" s="57">
        <v>76</v>
      </c>
      <c r="F1476" s="57">
        <v>0.53</v>
      </c>
      <c r="G1476" s="57">
        <v>235</v>
      </c>
      <c r="H1476" s="57">
        <v>-1.24</v>
      </c>
      <c r="I1476" s="57">
        <v>506</v>
      </c>
      <c r="J1476" s="57">
        <v>4.6399999999999997</v>
      </c>
      <c r="K1476" s="57">
        <v>248</v>
      </c>
      <c r="L1476" s="57">
        <v>5.41</v>
      </c>
      <c r="M1476" s="57">
        <v>296</v>
      </c>
      <c r="N1476" s="57">
        <v>6.2</v>
      </c>
      <c r="O1476" s="57">
        <v>295</v>
      </c>
      <c r="P1476" s="57"/>
      <c r="Q1476" s="57"/>
      <c r="R1476" s="57"/>
      <c r="S1476" s="57"/>
      <c r="T1476" s="57"/>
      <c r="U1476" s="57"/>
      <c r="V1476" s="47">
        <v>135986402</v>
      </c>
      <c r="W1476" s="48">
        <v>41250</v>
      </c>
      <c r="X1476" s="57">
        <v>7.34</v>
      </c>
    </row>
    <row r="1477" spans="1:24" x14ac:dyDescent="0.2">
      <c r="A1477" s="56" t="s">
        <v>428</v>
      </c>
      <c r="B1477" s="57">
        <v>-0.37</v>
      </c>
      <c r="C1477" s="57">
        <v>532</v>
      </c>
      <c r="D1477" s="57">
        <v>0.38</v>
      </c>
      <c r="E1477" s="57">
        <v>603</v>
      </c>
      <c r="F1477" s="57">
        <v>-1.88</v>
      </c>
      <c r="G1477" s="57">
        <v>576</v>
      </c>
      <c r="H1477" s="57">
        <v>-1.73</v>
      </c>
      <c r="I1477" s="57">
        <v>559</v>
      </c>
      <c r="J1477" s="57">
        <v>-0.37</v>
      </c>
      <c r="K1477" s="57">
        <v>532</v>
      </c>
      <c r="L1477" s="57">
        <v>3.56</v>
      </c>
      <c r="M1477" s="57">
        <v>435</v>
      </c>
      <c r="N1477" s="57">
        <v>4.26</v>
      </c>
      <c r="O1477" s="57">
        <v>405</v>
      </c>
      <c r="P1477" s="57"/>
      <c r="Q1477" s="57"/>
      <c r="R1477" s="57"/>
      <c r="S1477" s="57"/>
      <c r="T1477" s="57"/>
      <c r="U1477" s="57"/>
      <c r="V1477" s="47">
        <v>87247321</v>
      </c>
      <c r="W1477" s="48">
        <v>41236</v>
      </c>
      <c r="X1477" s="57">
        <v>4.3600000000000003</v>
      </c>
    </row>
    <row r="1478" spans="1:24" x14ac:dyDescent="0.2">
      <c r="A1478" s="56" t="s">
        <v>72</v>
      </c>
      <c r="B1478" s="57">
        <v>-1.64</v>
      </c>
      <c r="C1478" s="57">
        <v>569</v>
      </c>
      <c r="D1478" s="57">
        <v>0.56999999999999995</v>
      </c>
      <c r="E1478" s="57">
        <v>517</v>
      </c>
      <c r="F1478" s="57">
        <v>-3.58</v>
      </c>
      <c r="G1478" s="57">
        <v>707</v>
      </c>
      <c r="H1478" s="57">
        <v>-3.29</v>
      </c>
      <c r="I1478" s="57">
        <v>672</v>
      </c>
      <c r="J1478" s="57">
        <v>-1.64</v>
      </c>
      <c r="K1478" s="57">
        <v>569</v>
      </c>
      <c r="L1478" s="57">
        <v>1.27</v>
      </c>
      <c r="M1478" s="57">
        <v>523</v>
      </c>
      <c r="N1478" s="57">
        <v>3.89</v>
      </c>
      <c r="O1478" s="57">
        <v>421</v>
      </c>
      <c r="P1478" s="57">
        <v>10.91</v>
      </c>
      <c r="Q1478" s="57">
        <v>146</v>
      </c>
      <c r="R1478" s="57"/>
      <c r="S1478" s="57"/>
      <c r="T1478" s="57"/>
      <c r="U1478" s="57"/>
      <c r="V1478" s="47">
        <v>101874907</v>
      </c>
      <c r="W1478" s="48">
        <v>40911</v>
      </c>
      <c r="X1478" s="57">
        <v>9.2200000000000006</v>
      </c>
    </row>
    <row r="1479" spans="1:24" x14ac:dyDescent="0.2">
      <c r="A1479" s="56" t="s">
        <v>1273</v>
      </c>
      <c r="B1479" s="57"/>
      <c r="C1479" s="57"/>
      <c r="D1479" s="57">
        <v>0.79</v>
      </c>
      <c r="E1479" s="57">
        <v>339</v>
      </c>
      <c r="F1479" s="57">
        <v>-0.82</v>
      </c>
      <c r="G1479" s="57">
        <v>407</v>
      </c>
      <c r="H1479" s="57">
        <v>-0.2</v>
      </c>
      <c r="I1479" s="57">
        <v>371</v>
      </c>
      <c r="J1479" s="57"/>
      <c r="K1479" s="57"/>
      <c r="L1479" s="57"/>
      <c r="M1479" s="57"/>
      <c r="N1479" s="57"/>
      <c r="O1479" s="57"/>
      <c r="P1479" s="57"/>
      <c r="Q1479" s="57"/>
      <c r="R1479" s="57"/>
      <c r="S1479" s="57"/>
      <c r="T1479" s="57"/>
      <c r="U1479" s="57"/>
      <c r="V1479" s="47">
        <v>300817426</v>
      </c>
      <c r="W1479" s="48">
        <v>42548</v>
      </c>
      <c r="X1479" s="57"/>
    </row>
    <row r="1480" spans="1:24" x14ac:dyDescent="0.2">
      <c r="A1480" s="56" t="s">
        <v>1123</v>
      </c>
      <c r="B1480" s="57">
        <v>-4.83</v>
      </c>
      <c r="C1480" s="57">
        <v>647</v>
      </c>
      <c r="D1480" s="57">
        <v>-0.42</v>
      </c>
      <c r="E1480" s="57">
        <v>754</v>
      </c>
      <c r="F1480" s="57">
        <v>-1.42</v>
      </c>
      <c r="G1480" s="57">
        <v>505</v>
      </c>
      <c r="H1480" s="57">
        <v>-1.43</v>
      </c>
      <c r="I1480" s="57">
        <v>530</v>
      </c>
      <c r="J1480" s="57">
        <v>-4.83</v>
      </c>
      <c r="K1480" s="57">
        <v>647</v>
      </c>
      <c r="L1480" s="57"/>
      <c r="M1480" s="57"/>
      <c r="N1480" s="57"/>
      <c r="O1480" s="57"/>
      <c r="P1480" s="57"/>
      <c r="Q1480" s="57"/>
      <c r="R1480" s="57"/>
      <c r="S1480" s="57"/>
      <c r="T1480" s="57"/>
      <c r="U1480" s="57"/>
      <c r="V1480" s="47">
        <v>55724189</v>
      </c>
      <c r="W1480" s="48">
        <v>42310</v>
      </c>
      <c r="X1480" s="57"/>
    </row>
    <row r="1481" spans="1:24" x14ac:dyDescent="0.2">
      <c r="A1481" s="56" t="s">
        <v>1274</v>
      </c>
      <c r="B1481" s="57">
        <v>0.5</v>
      </c>
      <c r="C1481" s="57">
        <v>494</v>
      </c>
      <c r="D1481" s="57">
        <v>0.23</v>
      </c>
      <c r="E1481" s="57">
        <v>660</v>
      </c>
      <c r="F1481" s="57">
        <v>-1.22</v>
      </c>
      <c r="G1481" s="57">
        <v>475</v>
      </c>
      <c r="H1481" s="57">
        <v>-1.44</v>
      </c>
      <c r="I1481" s="57">
        <v>532</v>
      </c>
      <c r="J1481" s="57">
        <v>0.5</v>
      </c>
      <c r="K1481" s="57">
        <v>494</v>
      </c>
      <c r="L1481" s="57">
        <v>6.11</v>
      </c>
      <c r="M1481" s="57">
        <v>238</v>
      </c>
      <c r="N1481" s="57">
        <v>8.19</v>
      </c>
      <c r="O1481" s="57">
        <v>117</v>
      </c>
      <c r="P1481" s="57">
        <v>9.86</v>
      </c>
      <c r="Q1481" s="57">
        <v>184</v>
      </c>
      <c r="R1481" s="57"/>
      <c r="S1481" s="57"/>
      <c r="T1481" s="57"/>
      <c r="U1481" s="57"/>
      <c r="V1481" s="47">
        <v>486465178</v>
      </c>
      <c r="W1481" s="48">
        <v>40513</v>
      </c>
      <c r="X1481" s="57">
        <v>6.66</v>
      </c>
    </row>
    <row r="1482" spans="1:24" x14ac:dyDescent="0.2">
      <c r="A1482" s="56" t="s">
        <v>1275</v>
      </c>
      <c r="B1482" s="57">
        <v>-0.79</v>
      </c>
      <c r="C1482" s="57">
        <v>546</v>
      </c>
      <c r="D1482" s="57">
        <v>0.18</v>
      </c>
      <c r="E1482" s="57">
        <v>675</v>
      </c>
      <c r="F1482" s="57">
        <v>-1.45</v>
      </c>
      <c r="G1482" s="57">
        <v>506</v>
      </c>
      <c r="H1482" s="57">
        <v>-1.99</v>
      </c>
      <c r="I1482" s="57">
        <v>583</v>
      </c>
      <c r="J1482" s="57">
        <v>-0.79</v>
      </c>
      <c r="K1482" s="57">
        <v>546</v>
      </c>
      <c r="L1482" s="57"/>
      <c r="M1482" s="57"/>
      <c r="N1482" s="57"/>
      <c r="O1482" s="57"/>
      <c r="P1482" s="57"/>
      <c r="Q1482" s="57"/>
      <c r="R1482" s="57"/>
      <c r="S1482" s="57"/>
      <c r="T1482" s="57"/>
      <c r="U1482" s="57"/>
      <c r="V1482" s="47">
        <v>35981045</v>
      </c>
      <c r="W1482" s="48">
        <v>42144</v>
      </c>
      <c r="X1482" s="57"/>
    </row>
    <row r="1483" spans="1:24" x14ac:dyDescent="0.2">
      <c r="A1483" s="56" t="s">
        <v>1276</v>
      </c>
      <c r="B1483" s="57">
        <v>8.5500000000000007</v>
      </c>
      <c r="C1483" s="57">
        <v>123</v>
      </c>
      <c r="D1483" s="57">
        <v>0.8</v>
      </c>
      <c r="E1483" s="57">
        <v>331</v>
      </c>
      <c r="F1483" s="57">
        <v>1.1399999999999999</v>
      </c>
      <c r="G1483" s="57">
        <v>180</v>
      </c>
      <c r="H1483" s="57">
        <v>3.21</v>
      </c>
      <c r="I1483" s="57">
        <v>151</v>
      </c>
      <c r="J1483" s="57">
        <v>8.5500000000000007</v>
      </c>
      <c r="K1483" s="57">
        <v>123</v>
      </c>
      <c r="L1483" s="57">
        <v>8.07</v>
      </c>
      <c r="M1483" s="57">
        <v>90</v>
      </c>
      <c r="N1483" s="57">
        <v>7.99</v>
      </c>
      <c r="O1483" s="57">
        <v>127</v>
      </c>
      <c r="P1483" s="57"/>
      <c r="Q1483" s="57"/>
      <c r="R1483" s="57"/>
      <c r="S1483" s="57"/>
      <c r="T1483" s="57"/>
      <c r="U1483" s="57"/>
      <c r="V1483" s="47">
        <v>116061653</v>
      </c>
      <c r="W1483" s="48">
        <v>41397</v>
      </c>
      <c r="X1483" s="57">
        <v>1.45</v>
      </c>
    </row>
    <row r="1484" spans="1:24" x14ac:dyDescent="0.2">
      <c r="A1484" s="56" t="s">
        <v>549</v>
      </c>
      <c r="B1484" s="57">
        <v>8.76</v>
      </c>
      <c r="C1484" s="57">
        <v>118</v>
      </c>
      <c r="D1484" s="57">
        <v>1.57</v>
      </c>
      <c r="E1484" s="57">
        <v>113</v>
      </c>
      <c r="F1484" s="57">
        <v>-7.0000000000000007E-2</v>
      </c>
      <c r="G1484" s="57">
        <v>312</v>
      </c>
      <c r="H1484" s="57">
        <v>0.57999999999999996</v>
      </c>
      <c r="I1484" s="57">
        <v>300</v>
      </c>
      <c r="J1484" s="57">
        <v>8.76</v>
      </c>
      <c r="K1484" s="57">
        <v>118</v>
      </c>
      <c r="L1484" s="57">
        <v>2.57</v>
      </c>
      <c r="M1484" s="57">
        <v>472</v>
      </c>
      <c r="N1484" s="57">
        <v>1.96</v>
      </c>
      <c r="O1484" s="57">
        <v>453</v>
      </c>
      <c r="P1484" s="57">
        <v>6.08</v>
      </c>
      <c r="Q1484" s="57">
        <v>312</v>
      </c>
      <c r="R1484" s="57">
        <v>6.18</v>
      </c>
      <c r="S1484" s="57">
        <v>228</v>
      </c>
      <c r="T1484" s="57"/>
      <c r="U1484" s="57"/>
      <c r="V1484" s="47">
        <v>5269497</v>
      </c>
      <c r="W1484" s="48">
        <v>40129</v>
      </c>
      <c r="X1484" s="57">
        <v>7.4</v>
      </c>
    </row>
    <row r="1485" spans="1:24" x14ac:dyDescent="0.2">
      <c r="A1485" s="56" t="s">
        <v>983</v>
      </c>
      <c r="B1485" s="57">
        <v>-11.4</v>
      </c>
      <c r="C1485" s="57">
        <v>725</v>
      </c>
      <c r="D1485" s="57">
        <v>-0.82</v>
      </c>
      <c r="E1485" s="57">
        <v>775</v>
      </c>
      <c r="F1485" s="57">
        <v>-0.44</v>
      </c>
      <c r="G1485" s="57">
        <v>350</v>
      </c>
      <c r="H1485" s="57">
        <v>-1.91</v>
      </c>
      <c r="I1485" s="57">
        <v>575</v>
      </c>
      <c r="J1485" s="57">
        <v>-11.4</v>
      </c>
      <c r="K1485" s="57">
        <v>725</v>
      </c>
      <c r="L1485" s="57">
        <v>7.35</v>
      </c>
      <c r="M1485" s="57">
        <v>135</v>
      </c>
      <c r="N1485" s="57">
        <v>8.66</v>
      </c>
      <c r="O1485" s="57">
        <v>101</v>
      </c>
      <c r="P1485" s="57">
        <v>19.37</v>
      </c>
      <c r="Q1485" s="57">
        <v>9</v>
      </c>
      <c r="R1485" s="57"/>
      <c r="S1485" s="57"/>
      <c r="T1485" s="57"/>
      <c r="U1485" s="57"/>
      <c r="V1485" s="47">
        <v>58067729</v>
      </c>
      <c r="W1485" s="48">
        <v>40819</v>
      </c>
      <c r="X1485" s="57">
        <v>16.34</v>
      </c>
    </row>
    <row r="1486" spans="1:24" x14ac:dyDescent="0.2">
      <c r="A1486" s="56" t="s">
        <v>550</v>
      </c>
      <c r="B1486" s="57">
        <v>15.6</v>
      </c>
      <c r="C1486" s="57">
        <v>30</v>
      </c>
      <c r="D1486" s="57">
        <v>4.55</v>
      </c>
      <c r="E1486" s="57">
        <v>3</v>
      </c>
      <c r="F1486" s="57">
        <v>3.46</v>
      </c>
      <c r="G1486" s="57">
        <v>22</v>
      </c>
      <c r="H1486" s="57">
        <v>7.73</v>
      </c>
      <c r="I1486" s="57">
        <v>18</v>
      </c>
      <c r="J1486" s="57">
        <v>15.6</v>
      </c>
      <c r="K1486" s="57">
        <v>30</v>
      </c>
      <c r="L1486" s="57">
        <v>4.53</v>
      </c>
      <c r="M1486" s="57">
        <v>372</v>
      </c>
      <c r="N1486" s="57">
        <v>4.95</v>
      </c>
      <c r="O1486" s="57">
        <v>379</v>
      </c>
      <c r="P1486" s="57">
        <v>6.09</v>
      </c>
      <c r="Q1486" s="57">
        <v>311</v>
      </c>
      <c r="R1486" s="57"/>
      <c r="S1486" s="57"/>
      <c r="T1486" s="57"/>
      <c r="U1486" s="57"/>
      <c r="V1486" s="47">
        <v>58055216</v>
      </c>
      <c r="W1486" s="48">
        <v>40296</v>
      </c>
      <c r="X1486" s="57">
        <v>8.2200000000000006</v>
      </c>
    </row>
    <row r="1487" spans="1:24" x14ac:dyDescent="0.2">
      <c r="A1487" s="56" t="s">
        <v>984</v>
      </c>
      <c r="B1487" s="57">
        <v>-10.79</v>
      </c>
      <c r="C1487" s="57">
        <v>722</v>
      </c>
      <c r="D1487" s="57">
        <v>-0.73</v>
      </c>
      <c r="E1487" s="57">
        <v>773</v>
      </c>
      <c r="F1487" s="57">
        <v>-2.19</v>
      </c>
      <c r="G1487" s="57">
        <v>614</v>
      </c>
      <c r="H1487" s="57">
        <v>-5.15</v>
      </c>
      <c r="I1487" s="57">
        <v>735</v>
      </c>
      <c r="J1487" s="57">
        <v>-10.79</v>
      </c>
      <c r="K1487" s="57">
        <v>722</v>
      </c>
      <c r="L1487" s="57">
        <v>8.75</v>
      </c>
      <c r="M1487" s="57">
        <v>65</v>
      </c>
      <c r="N1487" s="57">
        <v>11.34</v>
      </c>
      <c r="O1487" s="57">
        <v>42</v>
      </c>
      <c r="P1487" s="57"/>
      <c r="Q1487" s="57"/>
      <c r="R1487" s="57"/>
      <c r="S1487" s="57"/>
      <c r="T1487" s="57"/>
      <c r="U1487" s="57"/>
      <c r="V1487" s="47">
        <v>56643382</v>
      </c>
      <c r="W1487" s="48">
        <v>41208</v>
      </c>
      <c r="X1487" s="57">
        <v>14.3</v>
      </c>
    </row>
    <row r="1488" spans="1:24" x14ac:dyDescent="0.2">
      <c r="A1488" s="56" t="s">
        <v>764</v>
      </c>
      <c r="B1488" s="57">
        <v>10.23</v>
      </c>
      <c r="C1488" s="57">
        <v>63</v>
      </c>
      <c r="D1488" s="57">
        <v>1.6</v>
      </c>
      <c r="E1488" s="57">
        <v>109</v>
      </c>
      <c r="F1488" s="57">
        <v>2.64</v>
      </c>
      <c r="G1488" s="57">
        <v>42</v>
      </c>
      <c r="H1488" s="57">
        <v>5.79</v>
      </c>
      <c r="I1488" s="57">
        <v>30</v>
      </c>
      <c r="J1488" s="57">
        <v>10.23</v>
      </c>
      <c r="K1488" s="57">
        <v>63</v>
      </c>
      <c r="L1488" s="57">
        <v>8.6199999999999992</v>
      </c>
      <c r="M1488" s="57">
        <v>71</v>
      </c>
      <c r="N1488" s="57">
        <v>5.99</v>
      </c>
      <c r="O1488" s="57">
        <v>314</v>
      </c>
      <c r="P1488" s="57"/>
      <c r="Q1488" s="57"/>
      <c r="R1488" s="57"/>
      <c r="S1488" s="57"/>
      <c r="T1488" s="57"/>
      <c r="U1488" s="57"/>
      <c r="V1488" s="47">
        <v>120788116</v>
      </c>
      <c r="W1488" s="48">
        <v>41628</v>
      </c>
      <c r="X1488" s="57">
        <v>4.3899999999999997</v>
      </c>
    </row>
    <row r="1489" spans="1:24" x14ac:dyDescent="0.2">
      <c r="A1489" s="56" t="s">
        <v>1277</v>
      </c>
      <c r="B1489" s="57">
        <v>10.18</v>
      </c>
      <c r="C1489" s="57">
        <v>65</v>
      </c>
      <c r="D1489" s="57">
        <v>1.62</v>
      </c>
      <c r="E1489" s="57">
        <v>108</v>
      </c>
      <c r="F1489" s="57">
        <v>2.73</v>
      </c>
      <c r="G1489" s="57">
        <v>38</v>
      </c>
      <c r="H1489" s="57">
        <v>5.94</v>
      </c>
      <c r="I1489" s="57">
        <v>28</v>
      </c>
      <c r="J1489" s="57">
        <v>10.18</v>
      </c>
      <c r="K1489" s="57">
        <v>65</v>
      </c>
      <c r="L1489" s="57">
        <v>9.09</v>
      </c>
      <c r="M1489" s="57">
        <v>58</v>
      </c>
      <c r="N1489" s="57">
        <v>6.53</v>
      </c>
      <c r="O1489" s="57">
        <v>257</v>
      </c>
      <c r="P1489" s="57"/>
      <c r="Q1489" s="57"/>
      <c r="R1489" s="57"/>
      <c r="S1489" s="57"/>
      <c r="T1489" s="57"/>
      <c r="U1489" s="57"/>
      <c r="V1489" s="47">
        <v>120788116</v>
      </c>
      <c r="W1489" s="48">
        <v>41628</v>
      </c>
      <c r="X1489" s="57">
        <v>4.4400000000000004</v>
      </c>
    </row>
    <row r="1490" spans="1:24" x14ac:dyDescent="0.2">
      <c r="A1490" s="56" t="s">
        <v>1194</v>
      </c>
      <c r="B1490" s="57">
        <v>-2.93</v>
      </c>
      <c r="C1490" s="57">
        <v>610</v>
      </c>
      <c r="D1490" s="57">
        <v>0.41</v>
      </c>
      <c r="E1490" s="57">
        <v>589</v>
      </c>
      <c r="F1490" s="57">
        <v>3.16</v>
      </c>
      <c r="G1490" s="57">
        <v>25</v>
      </c>
      <c r="H1490" s="57">
        <v>2.62</v>
      </c>
      <c r="I1490" s="57">
        <v>183</v>
      </c>
      <c r="J1490" s="57">
        <v>-2.93</v>
      </c>
      <c r="K1490" s="57">
        <v>610</v>
      </c>
      <c r="L1490" s="57"/>
      <c r="M1490" s="57"/>
      <c r="N1490" s="57"/>
      <c r="O1490" s="57"/>
      <c r="P1490" s="57"/>
      <c r="Q1490" s="57"/>
      <c r="R1490" s="57"/>
      <c r="S1490" s="57"/>
      <c r="T1490" s="57"/>
      <c r="U1490" s="57"/>
      <c r="V1490" s="47">
        <v>3695300</v>
      </c>
      <c r="W1490" s="48">
        <v>42186</v>
      </c>
      <c r="X1490" s="57"/>
    </row>
    <row r="1491" spans="1:24" x14ac:dyDescent="0.2">
      <c r="A1491" s="56" t="s">
        <v>1278</v>
      </c>
      <c r="B1491" s="57">
        <v>-4.5199999999999996</v>
      </c>
      <c r="C1491" s="57">
        <v>641</v>
      </c>
      <c r="D1491" s="57">
        <v>0.27</v>
      </c>
      <c r="E1491" s="57">
        <v>651</v>
      </c>
      <c r="F1491" s="57">
        <v>2.72</v>
      </c>
      <c r="G1491" s="57">
        <v>39</v>
      </c>
      <c r="H1491" s="57">
        <v>1.74</v>
      </c>
      <c r="I1491" s="57">
        <v>207</v>
      </c>
      <c r="J1491" s="57">
        <v>-4.5199999999999996</v>
      </c>
      <c r="K1491" s="57">
        <v>641</v>
      </c>
      <c r="L1491" s="57"/>
      <c r="M1491" s="57"/>
      <c r="N1491" s="57"/>
      <c r="O1491" s="57"/>
      <c r="P1491" s="57"/>
      <c r="Q1491" s="57"/>
      <c r="R1491" s="57"/>
      <c r="S1491" s="57"/>
      <c r="T1491" s="57"/>
      <c r="U1491" s="57"/>
      <c r="V1491" s="47">
        <v>3695300</v>
      </c>
      <c r="W1491" s="48">
        <v>42310</v>
      </c>
      <c r="X1491" s="57"/>
    </row>
    <row r="1492" spans="1:24" x14ac:dyDescent="0.2">
      <c r="A1492" s="56" t="s">
        <v>82</v>
      </c>
      <c r="B1492" s="57">
        <v>-12.19</v>
      </c>
      <c r="C1492" s="57">
        <v>734</v>
      </c>
      <c r="D1492" s="57">
        <v>-0.34</v>
      </c>
      <c r="E1492" s="57">
        <v>747</v>
      </c>
      <c r="F1492" s="57">
        <v>-5.22</v>
      </c>
      <c r="G1492" s="57">
        <v>794</v>
      </c>
      <c r="H1492" s="57">
        <v>-10.74</v>
      </c>
      <c r="I1492" s="57">
        <v>802</v>
      </c>
      <c r="J1492" s="57">
        <v>-12.19</v>
      </c>
      <c r="K1492" s="57">
        <v>734</v>
      </c>
      <c r="L1492" s="57">
        <v>0.64</v>
      </c>
      <c r="M1492" s="57">
        <v>540</v>
      </c>
      <c r="N1492" s="57"/>
      <c r="O1492" s="57"/>
      <c r="P1492" s="57"/>
      <c r="Q1492" s="57"/>
      <c r="R1492" s="57"/>
      <c r="S1492" s="57"/>
      <c r="T1492" s="57"/>
      <c r="U1492" s="57"/>
      <c r="V1492" s="47">
        <v>18500579</v>
      </c>
      <c r="W1492" s="48">
        <v>41883</v>
      </c>
      <c r="X1492" s="57"/>
    </row>
    <row r="1493" spans="1:24" x14ac:dyDescent="0.2">
      <c r="A1493" s="56" t="s">
        <v>83</v>
      </c>
      <c r="B1493" s="57">
        <v>7.94</v>
      </c>
      <c r="C1493" s="57">
        <v>148</v>
      </c>
      <c r="D1493" s="57">
        <v>-0.18</v>
      </c>
      <c r="E1493" s="57">
        <v>728</v>
      </c>
      <c r="F1493" s="57">
        <v>-3.91</v>
      </c>
      <c r="G1493" s="57">
        <v>736</v>
      </c>
      <c r="H1493" s="57">
        <v>-1.48</v>
      </c>
      <c r="I1493" s="57">
        <v>536</v>
      </c>
      <c r="J1493" s="57">
        <v>7.94</v>
      </c>
      <c r="K1493" s="57">
        <v>148</v>
      </c>
      <c r="L1493" s="57">
        <v>7.27</v>
      </c>
      <c r="M1493" s="57">
        <v>141</v>
      </c>
      <c r="N1493" s="57">
        <v>10.81</v>
      </c>
      <c r="O1493" s="57">
        <v>50</v>
      </c>
      <c r="P1493" s="57">
        <v>16.96</v>
      </c>
      <c r="Q1493" s="57">
        <v>35</v>
      </c>
      <c r="R1493" s="57"/>
      <c r="S1493" s="57"/>
      <c r="T1493" s="57"/>
      <c r="U1493" s="57"/>
      <c r="V1493" s="47">
        <v>3775591399</v>
      </c>
      <c r="W1493" s="48">
        <v>40848</v>
      </c>
      <c r="X1493" s="57">
        <v>11.32</v>
      </c>
    </row>
    <row r="1494" spans="1:24" x14ac:dyDescent="0.2">
      <c r="A1494" s="56" t="s">
        <v>1279</v>
      </c>
      <c r="B1494" s="57">
        <v>9.7100000000000009</v>
      </c>
      <c r="C1494" s="57">
        <v>81</v>
      </c>
      <c r="D1494" s="57">
        <v>-0.16</v>
      </c>
      <c r="E1494" s="57">
        <v>724</v>
      </c>
      <c r="F1494" s="57">
        <v>-3.6</v>
      </c>
      <c r="G1494" s="57">
        <v>710</v>
      </c>
      <c r="H1494" s="57">
        <v>-0.83</v>
      </c>
      <c r="I1494" s="57">
        <v>463</v>
      </c>
      <c r="J1494" s="57">
        <v>9.7100000000000009</v>
      </c>
      <c r="K1494" s="57">
        <v>81</v>
      </c>
      <c r="L1494" s="57"/>
      <c r="M1494" s="57"/>
      <c r="N1494" s="57"/>
      <c r="O1494" s="57"/>
      <c r="P1494" s="57"/>
      <c r="Q1494" s="57"/>
      <c r="R1494" s="57"/>
      <c r="S1494" s="57"/>
      <c r="T1494" s="57"/>
      <c r="U1494" s="57"/>
      <c r="V1494" s="47">
        <v>3775591399</v>
      </c>
      <c r="W1494" s="48">
        <v>42095</v>
      </c>
      <c r="X1494" s="57"/>
    </row>
    <row r="1495" spans="1:24" x14ac:dyDescent="0.2">
      <c r="A1495" s="56" t="s">
        <v>1280</v>
      </c>
      <c r="B1495" s="57">
        <v>8.4700000000000006</v>
      </c>
      <c r="C1495" s="57">
        <v>126</v>
      </c>
      <c r="D1495" s="57">
        <v>-0.25</v>
      </c>
      <c r="E1495" s="57">
        <v>737</v>
      </c>
      <c r="F1495" s="57">
        <v>-3.86</v>
      </c>
      <c r="G1495" s="57">
        <v>735</v>
      </c>
      <c r="H1495" s="57">
        <v>-1.39</v>
      </c>
      <c r="I1495" s="57">
        <v>521</v>
      </c>
      <c r="J1495" s="57">
        <v>8.4700000000000006</v>
      </c>
      <c r="K1495" s="57">
        <v>126</v>
      </c>
      <c r="L1495" s="57">
        <v>7.96</v>
      </c>
      <c r="M1495" s="57">
        <v>97</v>
      </c>
      <c r="N1495" s="57">
        <v>11.29</v>
      </c>
      <c r="O1495" s="57">
        <v>44</v>
      </c>
      <c r="P1495" s="57">
        <v>17.18</v>
      </c>
      <c r="Q1495" s="57">
        <v>32</v>
      </c>
      <c r="R1495" s="57"/>
      <c r="S1495" s="57"/>
      <c r="T1495" s="57"/>
      <c r="U1495" s="57"/>
      <c r="V1495" s="47">
        <v>3775591399</v>
      </c>
      <c r="W1495" s="48">
        <v>40848</v>
      </c>
      <c r="X1495" s="57">
        <v>11.37</v>
      </c>
    </row>
    <row r="1496" spans="1:24" x14ac:dyDescent="0.2">
      <c r="A1496" s="56" t="s">
        <v>433</v>
      </c>
      <c r="B1496" s="57">
        <v>2.69</v>
      </c>
      <c r="C1496" s="57">
        <v>351</v>
      </c>
      <c r="D1496" s="57">
        <v>-0.22</v>
      </c>
      <c r="E1496" s="57">
        <v>733</v>
      </c>
      <c r="F1496" s="57">
        <v>-2.72</v>
      </c>
      <c r="G1496" s="57">
        <v>667</v>
      </c>
      <c r="H1496" s="57">
        <v>-1.8</v>
      </c>
      <c r="I1496" s="57">
        <v>565</v>
      </c>
      <c r="J1496" s="57">
        <v>2.69</v>
      </c>
      <c r="K1496" s="57">
        <v>351</v>
      </c>
      <c r="L1496" s="57">
        <v>3.38</v>
      </c>
      <c r="M1496" s="57">
        <v>442</v>
      </c>
      <c r="N1496" s="57">
        <v>4.45</v>
      </c>
      <c r="O1496" s="57">
        <v>399</v>
      </c>
      <c r="P1496" s="57"/>
      <c r="Q1496" s="57"/>
      <c r="R1496" s="57"/>
      <c r="S1496" s="57"/>
      <c r="T1496" s="57"/>
      <c r="U1496" s="57"/>
      <c r="V1496" s="47">
        <v>46095594</v>
      </c>
      <c r="W1496" s="48">
        <v>41435</v>
      </c>
      <c r="X1496" s="57">
        <v>6.03</v>
      </c>
    </row>
    <row r="1497" spans="1:24" x14ac:dyDescent="0.2">
      <c r="A1497" s="56" t="s">
        <v>1281</v>
      </c>
      <c r="B1497" s="57">
        <v>3.11</v>
      </c>
      <c r="C1497" s="57">
        <v>329</v>
      </c>
      <c r="D1497" s="57">
        <v>-0.19</v>
      </c>
      <c r="E1497" s="57">
        <v>729</v>
      </c>
      <c r="F1497" s="57">
        <v>-2.61</v>
      </c>
      <c r="G1497" s="57">
        <v>663</v>
      </c>
      <c r="H1497" s="57">
        <v>-1.59</v>
      </c>
      <c r="I1497" s="57">
        <v>544</v>
      </c>
      <c r="J1497" s="57">
        <v>3.11</v>
      </c>
      <c r="K1497" s="57">
        <v>329</v>
      </c>
      <c r="L1497" s="57">
        <v>3.81</v>
      </c>
      <c r="M1497" s="57">
        <v>419</v>
      </c>
      <c r="N1497" s="57">
        <v>4.9000000000000004</v>
      </c>
      <c r="O1497" s="57">
        <v>382</v>
      </c>
      <c r="P1497" s="57"/>
      <c r="Q1497" s="57"/>
      <c r="R1497" s="57"/>
      <c r="S1497" s="57"/>
      <c r="T1497" s="57"/>
      <c r="U1497" s="57"/>
      <c r="V1497" s="47">
        <v>46095594</v>
      </c>
      <c r="W1497" s="48">
        <v>41435</v>
      </c>
      <c r="X1497" s="57">
        <v>6.02</v>
      </c>
    </row>
    <row r="1498" spans="1:24" x14ac:dyDescent="0.2">
      <c r="A1498" s="56" t="s">
        <v>84</v>
      </c>
      <c r="B1498" s="57"/>
      <c r="C1498" s="57"/>
      <c r="D1498" s="57">
        <v>3.51</v>
      </c>
      <c r="E1498" s="57">
        <v>26</v>
      </c>
      <c r="F1498" s="57">
        <v>-1.06</v>
      </c>
      <c r="G1498" s="57">
        <v>449</v>
      </c>
      <c r="H1498" s="57">
        <v>-1.67</v>
      </c>
      <c r="I1498" s="57">
        <v>552</v>
      </c>
      <c r="J1498" s="57"/>
      <c r="K1498" s="57"/>
      <c r="L1498" s="57"/>
      <c r="M1498" s="57"/>
      <c r="N1498" s="57"/>
      <c r="O1498" s="57"/>
      <c r="P1498" s="57"/>
      <c r="Q1498" s="57"/>
      <c r="R1498" s="57"/>
      <c r="S1498" s="57"/>
      <c r="T1498" s="57"/>
      <c r="U1498" s="57"/>
      <c r="V1498" s="47">
        <v>72938430</v>
      </c>
      <c r="W1498" s="48">
        <v>42411</v>
      </c>
      <c r="X1498" s="57"/>
    </row>
    <row r="1499" spans="1:24" x14ac:dyDescent="0.2">
      <c r="A1499" s="56" t="s">
        <v>1282</v>
      </c>
      <c r="B1499" s="57">
        <v>-8.16</v>
      </c>
      <c r="C1499" s="57">
        <v>694</v>
      </c>
      <c r="D1499" s="57">
        <v>-2.14</v>
      </c>
      <c r="E1499" s="57">
        <v>824</v>
      </c>
      <c r="F1499" s="57">
        <v>-2.2999999999999998</v>
      </c>
      <c r="G1499" s="57">
        <v>622</v>
      </c>
      <c r="H1499" s="57">
        <v>-2.38</v>
      </c>
      <c r="I1499" s="57">
        <v>625</v>
      </c>
      <c r="J1499" s="57">
        <v>-8.16</v>
      </c>
      <c r="K1499" s="57">
        <v>694</v>
      </c>
      <c r="L1499" s="57">
        <v>7.68</v>
      </c>
      <c r="M1499" s="57">
        <v>112</v>
      </c>
      <c r="N1499" s="57">
        <v>8.31</v>
      </c>
      <c r="O1499" s="57">
        <v>111</v>
      </c>
      <c r="P1499" s="57"/>
      <c r="Q1499" s="57"/>
      <c r="R1499" s="57"/>
      <c r="S1499" s="57"/>
      <c r="T1499" s="57"/>
      <c r="U1499" s="57"/>
      <c r="V1499" s="47">
        <v>492184104</v>
      </c>
      <c r="W1499" s="48">
        <v>41548</v>
      </c>
      <c r="X1499" s="57">
        <v>13.42</v>
      </c>
    </row>
    <row r="1500" spans="1:24" x14ac:dyDescent="0.2">
      <c r="A1500" s="56" t="s">
        <v>1283</v>
      </c>
      <c r="B1500" s="57">
        <v>7.98</v>
      </c>
      <c r="C1500" s="57">
        <v>147</v>
      </c>
      <c r="D1500" s="57">
        <v>0.57999999999999996</v>
      </c>
      <c r="E1500" s="57">
        <v>505</v>
      </c>
      <c r="F1500" s="57">
        <v>1.23</v>
      </c>
      <c r="G1500" s="57">
        <v>168</v>
      </c>
      <c r="H1500" s="57">
        <v>3.12</v>
      </c>
      <c r="I1500" s="57">
        <v>158</v>
      </c>
      <c r="J1500" s="57">
        <v>7.98</v>
      </c>
      <c r="K1500" s="57">
        <v>147</v>
      </c>
      <c r="L1500" s="57">
        <v>6.25</v>
      </c>
      <c r="M1500" s="57">
        <v>227</v>
      </c>
      <c r="N1500" s="57">
        <v>5.87</v>
      </c>
      <c r="O1500" s="57">
        <v>323</v>
      </c>
      <c r="P1500" s="57"/>
      <c r="Q1500" s="57"/>
      <c r="R1500" s="57"/>
      <c r="S1500" s="57"/>
      <c r="T1500" s="57"/>
      <c r="U1500" s="57"/>
      <c r="V1500" s="47">
        <v>359787992</v>
      </c>
      <c r="W1500" s="48">
        <v>41548</v>
      </c>
      <c r="X1500" s="57">
        <v>1.44</v>
      </c>
    </row>
    <row r="1501" spans="1:24" x14ac:dyDescent="0.2">
      <c r="A1501" s="56" t="s">
        <v>1284</v>
      </c>
      <c r="B1501" s="57">
        <v>-0.65</v>
      </c>
      <c r="C1501" s="57">
        <v>543</v>
      </c>
      <c r="D1501" s="57">
        <v>0.89</v>
      </c>
      <c r="E1501" s="57">
        <v>280</v>
      </c>
      <c r="F1501" s="57">
        <v>-2.39</v>
      </c>
      <c r="G1501" s="57">
        <v>636</v>
      </c>
      <c r="H1501" s="57">
        <v>-1.94</v>
      </c>
      <c r="I1501" s="57">
        <v>577</v>
      </c>
      <c r="J1501" s="57">
        <v>-0.65</v>
      </c>
      <c r="K1501" s="57">
        <v>543</v>
      </c>
      <c r="L1501" s="57">
        <v>1.3</v>
      </c>
      <c r="M1501" s="57">
        <v>520</v>
      </c>
      <c r="N1501" s="57">
        <v>3.97</v>
      </c>
      <c r="O1501" s="57">
        <v>418</v>
      </c>
      <c r="P1501" s="57"/>
      <c r="Q1501" s="57"/>
      <c r="R1501" s="57"/>
      <c r="S1501" s="57"/>
      <c r="T1501" s="57"/>
      <c r="U1501" s="57"/>
      <c r="V1501" s="47">
        <v>367335211</v>
      </c>
      <c r="W1501" s="48">
        <v>41548</v>
      </c>
      <c r="X1501" s="57">
        <v>8.74</v>
      </c>
    </row>
    <row r="1502" spans="1:24" x14ac:dyDescent="0.2">
      <c r="A1502" s="56" t="s">
        <v>1285</v>
      </c>
      <c r="B1502" s="57">
        <v>0.41</v>
      </c>
      <c r="C1502" s="57">
        <v>497</v>
      </c>
      <c r="D1502" s="57">
        <v>0.63</v>
      </c>
      <c r="E1502" s="57">
        <v>470</v>
      </c>
      <c r="F1502" s="57">
        <v>-1.66</v>
      </c>
      <c r="G1502" s="57">
        <v>533</v>
      </c>
      <c r="H1502" s="57">
        <v>-1.18</v>
      </c>
      <c r="I1502" s="57">
        <v>493</v>
      </c>
      <c r="J1502" s="57">
        <v>0.41</v>
      </c>
      <c r="K1502" s="57">
        <v>497</v>
      </c>
      <c r="L1502" s="57">
        <v>4.5599999999999996</v>
      </c>
      <c r="M1502" s="57">
        <v>369</v>
      </c>
      <c r="N1502" s="57">
        <v>5.73</v>
      </c>
      <c r="O1502" s="57">
        <v>330</v>
      </c>
      <c r="P1502" s="57"/>
      <c r="Q1502" s="57"/>
      <c r="R1502" s="57"/>
      <c r="S1502" s="57"/>
      <c r="T1502" s="57"/>
      <c r="U1502" s="57"/>
      <c r="V1502" s="47">
        <v>2635544378</v>
      </c>
      <c r="W1502" s="48">
        <v>41548</v>
      </c>
      <c r="X1502" s="57">
        <v>5.41</v>
      </c>
    </row>
    <row r="1503" spans="1:24" x14ac:dyDescent="0.2">
      <c r="A1503" s="56" t="s">
        <v>1286</v>
      </c>
      <c r="B1503" s="57">
        <v>4.3499999999999996</v>
      </c>
      <c r="C1503" s="57">
        <v>261</v>
      </c>
      <c r="D1503" s="57">
        <v>0.77</v>
      </c>
      <c r="E1503" s="57">
        <v>355</v>
      </c>
      <c r="F1503" s="57">
        <v>0.13</v>
      </c>
      <c r="G1503" s="57">
        <v>284</v>
      </c>
      <c r="H1503" s="57">
        <v>1.76</v>
      </c>
      <c r="I1503" s="57">
        <v>206</v>
      </c>
      <c r="J1503" s="57">
        <v>4.3499999999999996</v>
      </c>
      <c r="K1503" s="57">
        <v>261</v>
      </c>
      <c r="L1503" s="57">
        <v>5.49</v>
      </c>
      <c r="M1503" s="57">
        <v>290</v>
      </c>
      <c r="N1503" s="57">
        <v>6.43</v>
      </c>
      <c r="O1503" s="57">
        <v>271</v>
      </c>
      <c r="P1503" s="57"/>
      <c r="Q1503" s="57"/>
      <c r="R1503" s="57"/>
      <c r="S1503" s="57"/>
      <c r="T1503" s="57"/>
      <c r="U1503" s="57"/>
      <c r="V1503" s="47">
        <v>1665087186</v>
      </c>
      <c r="W1503" s="48">
        <v>41548</v>
      </c>
      <c r="X1503" s="57">
        <v>3.97</v>
      </c>
    </row>
    <row r="1504" spans="1:24" x14ac:dyDescent="0.2">
      <c r="A1504" s="56" t="s">
        <v>86</v>
      </c>
      <c r="B1504" s="57">
        <v>-4.0199999999999996</v>
      </c>
      <c r="C1504" s="57">
        <v>632</v>
      </c>
      <c r="D1504" s="57">
        <v>1.04</v>
      </c>
      <c r="E1504" s="57">
        <v>220</v>
      </c>
      <c r="F1504" s="57">
        <v>-6.48</v>
      </c>
      <c r="G1504" s="57">
        <v>812</v>
      </c>
      <c r="H1504" s="57">
        <v>-6.88</v>
      </c>
      <c r="I1504" s="57">
        <v>769</v>
      </c>
      <c r="J1504" s="57">
        <v>-4.0199999999999996</v>
      </c>
      <c r="K1504" s="57">
        <v>632</v>
      </c>
      <c r="L1504" s="57">
        <v>1.89</v>
      </c>
      <c r="M1504" s="57">
        <v>509</v>
      </c>
      <c r="N1504" s="57">
        <v>5.34</v>
      </c>
      <c r="O1504" s="57">
        <v>359</v>
      </c>
      <c r="P1504" s="57">
        <v>11.85</v>
      </c>
      <c r="Q1504" s="57">
        <v>113</v>
      </c>
      <c r="R1504" s="57"/>
      <c r="S1504" s="57"/>
      <c r="T1504" s="57"/>
      <c r="U1504" s="57"/>
      <c r="V1504" s="47">
        <v>759689203</v>
      </c>
      <c r="W1504" s="48">
        <v>40725</v>
      </c>
      <c r="X1504" s="57">
        <v>11.12</v>
      </c>
    </row>
    <row r="1505" spans="1:24" x14ac:dyDescent="0.2">
      <c r="A1505" s="56" t="s">
        <v>1287</v>
      </c>
      <c r="B1505" s="57">
        <v>30.17</v>
      </c>
      <c r="C1505" s="57">
        <v>12</v>
      </c>
      <c r="D1505" s="57">
        <v>2.15</v>
      </c>
      <c r="E1505" s="57">
        <v>69</v>
      </c>
      <c r="F1505" s="57">
        <v>0.92</v>
      </c>
      <c r="G1505" s="57">
        <v>195</v>
      </c>
      <c r="H1505" s="57">
        <v>9.09</v>
      </c>
      <c r="I1505" s="57">
        <v>14</v>
      </c>
      <c r="J1505" s="57">
        <v>30.17</v>
      </c>
      <c r="K1505" s="57">
        <v>12</v>
      </c>
      <c r="L1505" s="57">
        <v>11.12</v>
      </c>
      <c r="M1505" s="57">
        <v>24</v>
      </c>
      <c r="N1505" s="57">
        <v>9.41</v>
      </c>
      <c r="O1505" s="57">
        <v>85</v>
      </c>
      <c r="P1505" s="57">
        <v>12.1</v>
      </c>
      <c r="Q1505" s="57">
        <v>105</v>
      </c>
      <c r="R1505" s="57">
        <v>12.27</v>
      </c>
      <c r="S1505" s="57">
        <v>66</v>
      </c>
      <c r="T1505" s="57">
        <v>8.1999999999999993</v>
      </c>
      <c r="U1505" s="57">
        <v>111</v>
      </c>
      <c r="V1505" s="47">
        <v>453375248</v>
      </c>
      <c r="W1505" s="48">
        <v>40861</v>
      </c>
      <c r="X1505" s="57">
        <v>11.57</v>
      </c>
    </row>
    <row r="1506" spans="1:24" x14ac:dyDescent="0.2">
      <c r="A1506" s="56" t="s">
        <v>1288</v>
      </c>
      <c r="B1506" s="57">
        <v>0</v>
      </c>
      <c r="C1506" s="57">
        <v>515</v>
      </c>
      <c r="D1506" s="57">
        <v>-0.04</v>
      </c>
      <c r="E1506" s="57">
        <v>709</v>
      </c>
      <c r="F1506" s="57">
        <v>-1.45</v>
      </c>
      <c r="G1506" s="57">
        <v>508</v>
      </c>
      <c r="H1506" s="57">
        <v>-1.68</v>
      </c>
      <c r="I1506" s="57">
        <v>554</v>
      </c>
      <c r="J1506" s="57">
        <v>0</v>
      </c>
      <c r="K1506" s="57">
        <v>515</v>
      </c>
      <c r="L1506" s="57">
        <v>5.2</v>
      </c>
      <c r="M1506" s="57">
        <v>318</v>
      </c>
      <c r="N1506" s="57">
        <v>7.2</v>
      </c>
      <c r="O1506" s="57">
        <v>180</v>
      </c>
      <c r="P1506" s="57">
        <v>13.6</v>
      </c>
      <c r="Q1506" s="57">
        <v>72</v>
      </c>
      <c r="R1506" s="57"/>
      <c r="S1506" s="57"/>
      <c r="T1506" s="57"/>
      <c r="U1506" s="57"/>
      <c r="V1506" s="47">
        <v>45041788218</v>
      </c>
      <c r="W1506" s="48">
        <v>40631</v>
      </c>
      <c r="X1506" s="57">
        <v>6.38</v>
      </c>
    </row>
    <row r="1507" spans="1:24" x14ac:dyDescent="0.2">
      <c r="A1507" s="56" t="s">
        <v>1289</v>
      </c>
      <c r="B1507" s="57">
        <v>-0.72</v>
      </c>
      <c r="C1507" s="57">
        <v>545</v>
      </c>
      <c r="D1507" s="57">
        <v>-0.09</v>
      </c>
      <c r="E1507" s="57">
        <v>717</v>
      </c>
      <c r="F1507" s="57">
        <v>-1.61</v>
      </c>
      <c r="G1507" s="57">
        <v>527</v>
      </c>
      <c r="H1507" s="57">
        <v>-1.97</v>
      </c>
      <c r="I1507" s="57">
        <v>581</v>
      </c>
      <c r="J1507" s="57">
        <v>-0.72</v>
      </c>
      <c r="K1507" s="57">
        <v>545</v>
      </c>
      <c r="L1507" s="57">
        <v>4.2300000000000004</v>
      </c>
      <c r="M1507" s="57">
        <v>399</v>
      </c>
      <c r="N1507" s="57">
        <v>6.24</v>
      </c>
      <c r="O1507" s="57">
        <v>292</v>
      </c>
      <c r="P1507" s="57"/>
      <c r="Q1507" s="57"/>
      <c r="R1507" s="57"/>
      <c r="S1507" s="57"/>
      <c r="T1507" s="57"/>
      <c r="U1507" s="57"/>
      <c r="V1507" s="47">
        <v>45041788218</v>
      </c>
      <c r="W1507" s="48">
        <v>40911</v>
      </c>
      <c r="X1507" s="57">
        <v>6.38</v>
      </c>
    </row>
    <row r="1508" spans="1:24" x14ac:dyDescent="0.2">
      <c r="A1508" s="56" t="s">
        <v>1290</v>
      </c>
      <c r="B1508" s="57">
        <v>-0.55000000000000004</v>
      </c>
      <c r="C1508" s="57">
        <v>539</v>
      </c>
      <c r="D1508" s="57">
        <v>-7.0000000000000007E-2</v>
      </c>
      <c r="E1508" s="57">
        <v>714</v>
      </c>
      <c r="F1508" s="57">
        <v>-1.56</v>
      </c>
      <c r="G1508" s="57">
        <v>520</v>
      </c>
      <c r="H1508" s="57">
        <v>-1.89</v>
      </c>
      <c r="I1508" s="57">
        <v>570</v>
      </c>
      <c r="J1508" s="57">
        <v>-0.55000000000000004</v>
      </c>
      <c r="K1508" s="57">
        <v>539</v>
      </c>
      <c r="L1508" s="57">
        <v>4.41</v>
      </c>
      <c r="M1508" s="57">
        <v>384</v>
      </c>
      <c r="N1508" s="57">
        <v>6.42</v>
      </c>
      <c r="O1508" s="57">
        <v>272</v>
      </c>
      <c r="P1508" s="57"/>
      <c r="Q1508" s="57"/>
      <c r="R1508" s="57"/>
      <c r="S1508" s="57"/>
      <c r="T1508" s="57"/>
      <c r="U1508" s="57"/>
      <c r="V1508" s="47">
        <v>45041788218</v>
      </c>
      <c r="W1508" s="48">
        <v>40911</v>
      </c>
      <c r="X1508" s="57">
        <v>6.38</v>
      </c>
    </row>
    <row r="1509" spans="1:24" x14ac:dyDescent="0.2">
      <c r="A1509" s="56" t="s">
        <v>1291</v>
      </c>
      <c r="B1509" s="57">
        <v>-0.6</v>
      </c>
      <c r="C1509" s="57">
        <v>540</v>
      </c>
      <c r="D1509" s="57">
        <v>-0.08</v>
      </c>
      <c r="E1509" s="57">
        <v>715</v>
      </c>
      <c r="F1509" s="57">
        <v>-1.58</v>
      </c>
      <c r="G1509" s="57">
        <v>523</v>
      </c>
      <c r="H1509" s="57">
        <v>-1.94</v>
      </c>
      <c r="I1509" s="57">
        <v>578</v>
      </c>
      <c r="J1509" s="57">
        <v>-0.6</v>
      </c>
      <c r="K1509" s="57">
        <v>540</v>
      </c>
      <c r="L1509" s="57">
        <v>4.53</v>
      </c>
      <c r="M1509" s="57">
        <v>371</v>
      </c>
      <c r="N1509" s="57">
        <v>6.52</v>
      </c>
      <c r="O1509" s="57">
        <v>258</v>
      </c>
      <c r="P1509" s="57"/>
      <c r="Q1509" s="57"/>
      <c r="R1509" s="57"/>
      <c r="S1509" s="57"/>
      <c r="T1509" s="57"/>
      <c r="U1509" s="57"/>
      <c r="V1509" s="47">
        <v>45041788218</v>
      </c>
      <c r="W1509" s="48">
        <v>40969</v>
      </c>
      <c r="X1509" s="57">
        <v>6.39</v>
      </c>
    </row>
    <row r="1510" spans="1:24" x14ac:dyDescent="0.2">
      <c r="A1510" s="56" t="s">
        <v>436</v>
      </c>
      <c r="B1510" s="57">
        <v>0.33</v>
      </c>
      <c r="C1510" s="57">
        <v>506</v>
      </c>
      <c r="D1510" s="57">
        <v>-0.33</v>
      </c>
      <c r="E1510" s="57">
        <v>745</v>
      </c>
      <c r="F1510" s="57">
        <v>-1.42</v>
      </c>
      <c r="G1510" s="57">
        <v>503</v>
      </c>
      <c r="H1510" s="57">
        <v>-1.44</v>
      </c>
      <c r="I1510" s="57">
        <v>531</v>
      </c>
      <c r="J1510" s="57">
        <v>0.33</v>
      </c>
      <c r="K1510" s="57">
        <v>506</v>
      </c>
      <c r="L1510" s="57">
        <v>4.6900000000000004</v>
      </c>
      <c r="M1510" s="57">
        <v>359</v>
      </c>
      <c r="N1510" s="57">
        <v>5.96</v>
      </c>
      <c r="O1510" s="57">
        <v>316</v>
      </c>
      <c r="P1510" s="57"/>
      <c r="Q1510" s="57"/>
      <c r="R1510" s="57"/>
      <c r="S1510" s="57"/>
      <c r="T1510" s="57"/>
      <c r="U1510" s="57"/>
      <c r="V1510" s="47">
        <v>1580795019</v>
      </c>
      <c r="W1510" s="48">
        <v>41641</v>
      </c>
      <c r="X1510" s="57">
        <v>4.95</v>
      </c>
    </row>
    <row r="1511" spans="1:24" x14ac:dyDescent="0.2">
      <c r="A1511" s="56" t="s">
        <v>1292</v>
      </c>
      <c r="B1511" s="57">
        <v>2.4700000000000002</v>
      </c>
      <c r="C1511" s="57">
        <v>362</v>
      </c>
      <c r="D1511" s="57">
        <v>1.62</v>
      </c>
      <c r="E1511" s="57">
        <v>106</v>
      </c>
      <c r="F1511" s="57">
        <v>-2.46</v>
      </c>
      <c r="G1511" s="57">
        <v>649</v>
      </c>
      <c r="H1511" s="57">
        <v>-2.27</v>
      </c>
      <c r="I1511" s="57">
        <v>615</v>
      </c>
      <c r="J1511" s="57">
        <v>2.4700000000000002</v>
      </c>
      <c r="K1511" s="57">
        <v>362</v>
      </c>
      <c r="L1511" s="57">
        <v>2.0699999999999998</v>
      </c>
      <c r="M1511" s="57">
        <v>501</v>
      </c>
      <c r="N1511" s="57">
        <v>6.15</v>
      </c>
      <c r="O1511" s="57">
        <v>298</v>
      </c>
      <c r="P1511" s="57"/>
      <c r="Q1511" s="57"/>
      <c r="R1511" s="57"/>
      <c r="S1511" s="57"/>
      <c r="T1511" s="57"/>
      <c r="U1511" s="57"/>
      <c r="V1511" s="47">
        <v>11421765245</v>
      </c>
      <c r="W1511" s="48">
        <v>40969</v>
      </c>
      <c r="X1511" s="57">
        <v>9.8000000000000007</v>
      </c>
    </row>
    <row r="1512" spans="1:24" x14ac:dyDescent="0.2">
      <c r="A1512" s="56" t="s">
        <v>1293</v>
      </c>
      <c r="B1512" s="57">
        <v>2.65</v>
      </c>
      <c r="C1512" s="57">
        <v>354</v>
      </c>
      <c r="D1512" s="57">
        <v>1.63</v>
      </c>
      <c r="E1512" s="57">
        <v>102</v>
      </c>
      <c r="F1512" s="57">
        <v>-2.42</v>
      </c>
      <c r="G1512" s="57">
        <v>639</v>
      </c>
      <c r="H1512" s="57">
        <v>-2.19</v>
      </c>
      <c r="I1512" s="57">
        <v>604</v>
      </c>
      <c r="J1512" s="57">
        <v>2.65</v>
      </c>
      <c r="K1512" s="57">
        <v>354</v>
      </c>
      <c r="L1512" s="57">
        <v>2.2400000000000002</v>
      </c>
      <c r="M1512" s="57">
        <v>492</v>
      </c>
      <c r="N1512" s="57">
        <v>6.33</v>
      </c>
      <c r="O1512" s="57">
        <v>281</v>
      </c>
      <c r="P1512" s="57"/>
      <c r="Q1512" s="57"/>
      <c r="R1512" s="57"/>
      <c r="S1512" s="57"/>
      <c r="T1512" s="57"/>
      <c r="U1512" s="57"/>
      <c r="V1512" s="47">
        <v>11421765245</v>
      </c>
      <c r="W1512" s="48">
        <v>40969</v>
      </c>
      <c r="X1512" s="57">
        <v>9.8000000000000007</v>
      </c>
    </row>
    <row r="1513" spans="1:24" x14ac:dyDescent="0.2">
      <c r="A1513" s="56" t="s">
        <v>1294</v>
      </c>
      <c r="B1513" s="57">
        <v>2.2999999999999998</v>
      </c>
      <c r="C1513" s="57">
        <v>379</v>
      </c>
      <c r="D1513" s="57">
        <v>1.64</v>
      </c>
      <c r="E1513" s="57">
        <v>101</v>
      </c>
      <c r="F1513" s="57">
        <v>-2.4300000000000002</v>
      </c>
      <c r="G1513" s="57">
        <v>642</v>
      </c>
      <c r="H1513" s="57">
        <v>-2.31</v>
      </c>
      <c r="I1513" s="57">
        <v>617</v>
      </c>
      <c r="J1513" s="57">
        <v>2.2999999999999998</v>
      </c>
      <c r="K1513" s="57">
        <v>379</v>
      </c>
      <c r="L1513" s="57">
        <v>2.0699999999999998</v>
      </c>
      <c r="M1513" s="57">
        <v>500</v>
      </c>
      <c r="N1513" s="57">
        <v>6.2</v>
      </c>
      <c r="O1513" s="57">
        <v>294</v>
      </c>
      <c r="P1513" s="57"/>
      <c r="Q1513" s="57"/>
      <c r="R1513" s="57"/>
      <c r="S1513" s="57"/>
      <c r="T1513" s="57"/>
      <c r="U1513" s="57"/>
      <c r="V1513" s="47">
        <v>11421765245</v>
      </c>
      <c r="W1513" s="48">
        <v>40969</v>
      </c>
      <c r="X1513" s="57">
        <v>9.7899999999999991</v>
      </c>
    </row>
    <row r="1514" spans="1:24" x14ac:dyDescent="0.2">
      <c r="A1514" s="56" t="s">
        <v>1295</v>
      </c>
      <c r="B1514" s="57">
        <v>-4.1100000000000003</v>
      </c>
      <c r="C1514" s="57">
        <v>636</v>
      </c>
      <c r="D1514" s="57">
        <v>-1.63</v>
      </c>
      <c r="E1514" s="57">
        <v>810</v>
      </c>
      <c r="F1514" s="57">
        <v>-2.0099999999999998</v>
      </c>
      <c r="G1514" s="57">
        <v>593</v>
      </c>
      <c r="H1514" s="57">
        <v>-1.28</v>
      </c>
      <c r="I1514" s="57">
        <v>508</v>
      </c>
      <c r="J1514" s="57">
        <v>-4.1100000000000003</v>
      </c>
      <c r="K1514" s="57">
        <v>636</v>
      </c>
      <c r="L1514" s="57">
        <v>7.62</v>
      </c>
      <c r="M1514" s="57">
        <v>114</v>
      </c>
      <c r="N1514" s="57">
        <v>8.4700000000000006</v>
      </c>
      <c r="O1514" s="57">
        <v>106</v>
      </c>
      <c r="P1514" s="57"/>
      <c r="Q1514" s="57"/>
      <c r="R1514" s="57"/>
      <c r="S1514" s="57"/>
      <c r="T1514" s="57"/>
      <c r="U1514" s="57"/>
      <c r="V1514" s="47">
        <v>11016902511</v>
      </c>
      <c r="W1514" s="48">
        <v>40969</v>
      </c>
      <c r="X1514" s="57">
        <v>9.44</v>
      </c>
    </row>
    <row r="1515" spans="1:24" x14ac:dyDescent="0.2">
      <c r="A1515" s="56" t="s">
        <v>1296</v>
      </c>
      <c r="B1515" s="57">
        <v>-3.94</v>
      </c>
      <c r="C1515" s="57">
        <v>630</v>
      </c>
      <c r="D1515" s="57">
        <v>-1.61</v>
      </c>
      <c r="E1515" s="57">
        <v>809</v>
      </c>
      <c r="F1515" s="57">
        <v>-1.97</v>
      </c>
      <c r="G1515" s="57">
        <v>584</v>
      </c>
      <c r="H1515" s="57">
        <v>-1.19</v>
      </c>
      <c r="I1515" s="57">
        <v>496</v>
      </c>
      <c r="J1515" s="57">
        <v>-3.94</v>
      </c>
      <c r="K1515" s="57">
        <v>630</v>
      </c>
      <c r="L1515" s="57">
        <v>7.88</v>
      </c>
      <c r="M1515" s="57">
        <v>103</v>
      </c>
      <c r="N1515" s="57">
        <v>8.6300000000000008</v>
      </c>
      <c r="O1515" s="57">
        <v>102</v>
      </c>
      <c r="P1515" s="57"/>
      <c r="Q1515" s="57"/>
      <c r="R1515" s="57"/>
      <c r="S1515" s="57"/>
      <c r="T1515" s="57"/>
      <c r="U1515" s="57"/>
      <c r="V1515" s="47">
        <v>11016902511</v>
      </c>
      <c r="W1515" s="48">
        <v>40969</v>
      </c>
      <c r="X1515" s="57">
        <v>9.42</v>
      </c>
    </row>
    <row r="1516" spans="1:24" x14ac:dyDescent="0.2">
      <c r="A1516" s="56" t="s">
        <v>1297</v>
      </c>
      <c r="B1516" s="57">
        <v>-5.17</v>
      </c>
      <c r="C1516" s="57">
        <v>652</v>
      </c>
      <c r="D1516" s="57">
        <v>-1.33</v>
      </c>
      <c r="E1516" s="57">
        <v>794</v>
      </c>
      <c r="F1516" s="57">
        <v>-1.69</v>
      </c>
      <c r="G1516" s="57">
        <v>539</v>
      </c>
      <c r="H1516" s="57">
        <v>-1.08</v>
      </c>
      <c r="I1516" s="57">
        <v>485</v>
      </c>
      <c r="J1516" s="57">
        <v>-5.17</v>
      </c>
      <c r="K1516" s="57">
        <v>652</v>
      </c>
      <c r="L1516" s="57"/>
      <c r="M1516" s="57"/>
      <c r="N1516" s="57"/>
      <c r="O1516" s="57"/>
      <c r="P1516" s="57"/>
      <c r="Q1516" s="57"/>
      <c r="R1516" s="57"/>
      <c r="S1516" s="57"/>
      <c r="T1516" s="57"/>
      <c r="U1516" s="57"/>
      <c r="V1516" s="47">
        <v>11016902511</v>
      </c>
      <c r="W1516" s="48">
        <v>42219</v>
      </c>
      <c r="X1516" s="57"/>
    </row>
    <row r="1517" spans="1:24" x14ac:dyDescent="0.2">
      <c r="A1517" s="56" t="s">
        <v>985</v>
      </c>
      <c r="B1517" s="57">
        <v>-10.96</v>
      </c>
      <c r="C1517" s="57">
        <v>724</v>
      </c>
      <c r="D1517" s="57">
        <v>-2.75</v>
      </c>
      <c r="E1517" s="57">
        <v>836</v>
      </c>
      <c r="F1517" s="57">
        <v>-3.83</v>
      </c>
      <c r="G1517" s="57">
        <v>733</v>
      </c>
      <c r="H1517" s="57">
        <v>-1.85</v>
      </c>
      <c r="I1517" s="57">
        <v>567</v>
      </c>
      <c r="J1517" s="57">
        <v>-10.96</v>
      </c>
      <c r="K1517" s="57">
        <v>724</v>
      </c>
      <c r="L1517" s="57">
        <v>8.2899999999999991</v>
      </c>
      <c r="M1517" s="57">
        <v>81</v>
      </c>
      <c r="N1517" s="57"/>
      <c r="O1517" s="57"/>
      <c r="P1517" s="57"/>
      <c r="Q1517" s="57"/>
      <c r="R1517" s="57"/>
      <c r="S1517" s="57"/>
      <c r="T1517" s="57"/>
      <c r="U1517" s="57"/>
      <c r="V1517" s="47">
        <v>239823918</v>
      </c>
      <c r="W1517" s="48">
        <v>41761</v>
      </c>
      <c r="X1517" s="57"/>
    </row>
    <row r="1518" spans="1:24" x14ac:dyDescent="0.2">
      <c r="A1518" s="56" t="s">
        <v>1298</v>
      </c>
      <c r="B1518" s="57">
        <v>-11.91</v>
      </c>
      <c r="C1518" s="57">
        <v>730</v>
      </c>
      <c r="D1518" s="57">
        <v>-2.41</v>
      </c>
      <c r="E1518" s="57">
        <v>830</v>
      </c>
      <c r="F1518" s="57">
        <v>-2.92</v>
      </c>
      <c r="G1518" s="57">
        <v>677</v>
      </c>
      <c r="H1518" s="57">
        <v>-4.5599999999999996</v>
      </c>
      <c r="I1518" s="57">
        <v>718</v>
      </c>
      <c r="J1518" s="57">
        <v>-11.91</v>
      </c>
      <c r="K1518" s="57">
        <v>730</v>
      </c>
      <c r="L1518" s="57">
        <v>9.6999999999999993</v>
      </c>
      <c r="M1518" s="57">
        <v>43</v>
      </c>
      <c r="N1518" s="57">
        <v>9.6300000000000008</v>
      </c>
      <c r="O1518" s="57">
        <v>79</v>
      </c>
      <c r="P1518" s="57"/>
      <c r="Q1518" s="57"/>
      <c r="R1518" s="57"/>
      <c r="S1518" s="57"/>
      <c r="T1518" s="57"/>
      <c r="U1518" s="57"/>
      <c r="V1518" s="47">
        <v>5745623878</v>
      </c>
      <c r="W1518" s="48">
        <v>40969</v>
      </c>
      <c r="X1518" s="57">
        <v>13.68</v>
      </c>
    </row>
    <row r="1519" spans="1:24" x14ac:dyDescent="0.2">
      <c r="A1519" s="56" t="s">
        <v>1299</v>
      </c>
      <c r="B1519" s="57">
        <v>-11.85</v>
      </c>
      <c r="C1519" s="57">
        <v>728</v>
      </c>
      <c r="D1519" s="57">
        <v>-2.4</v>
      </c>
      <c r="E1519" s="57">
        <v>828</v>
      </c>
      <c r="F1519" s="57">
        <v>-2.89</v>
      </c>
      <c r="G1519" s="57">
        <v>675</v>
      </c>
      <c r="H1519" s="57">
        <v>-4.5</v>
      </c>
      <c r="I1519" s="57">
        <v>717</v>
      </c>
      <c r="J1519" s="57">
        <v>-11.85</v>
      </c>
      <c r="K1519" s="57">
        <v>728</v>
      </c>
      <c r="L1519" s="57">
        <v>9.73</v>
      </c>
      <c r="M1519" s="57">
        <v>42</v>
      </c>
      <c r="N1519" s="57">
        <v>9.65</v>
      </c>
      <c r="O1519" s="57">
        <v>78</v>
      </c>
      <c r="P1519" s="57"/>
      <c r="Q1519" s="57"/>
      <c r="R1519" s="57"/>
      <c r="S1519" s="57"/>
      <c r="T1519" s="57"/>
      <c r="U1519" s="57"/>
      <c r="V1519" s="47">
        <v>5745623878</v>
      </c>
      <c r="W1519" s="48">
        <v>40969</v>
      </c>
      <c r="X1519" s="57">
        <v>13.68</v>
      </c>
    </row>
    <row r="1520" spans="1:24" x14ac:dyDescent="0.2">
      <c r="A1520" s="56" t="s">
        <v>438</v>
      </c>
      <c r="B1520" s="57"/>
      <c r="C1520" s="57"/>
      <c r="D1520" s="57">
        <v>0.14000000000000001</v>
      </c>
      <c r="E1520" s="57">
        <v>681</v>
      </c>
      <c r="F1520" s="57">
        <v>-1.67</v>
      </c>
      <c r="G1520" s="57">
        <v>534</v>
      </c>
      <c r="H1520" s="57">
        <v>-1.43</v>
      </c>
      <c r="I1520" s="57">
        <v>528</v>
      </c>
      <c r="J1520" s="57"/>
      <c r="K1520" s="57"/>
      <c r="L1520" s="57"/>
      <c r="M1520" s="57"/>
      <c r="N1520" s="57"/>
      <c r="O1520" s="57"/>
      <c r="P1520" s="57"/>
      <c r="Q1520" s="57"/>
      <c r="R1520" s="57"/>
      <c r="S1520" s="57"/>
      <c r="T1520" s="57"/>
      <c r="U1520" s="57"/>
      <c r="V1520" s="47">
        <v>1003636</v>
      </c>
      <c r="W1520" s="48">
        <v>42493</v>
      </c>
      <c r="X1520" s="57"/>
    </row>
    <row r="1521" spans="1:24" x14ac:dyDescent="0.2">
      <c r="A1521" s="56" t="s">
        <v>558</v>
      </c>
      <c r="B1521" s="57"/>
      <c r="C1521" s="57"/>
      <c r="D1521" s="57">
        <v>7.0000000000000007E-2</v>
      </c>
      <c r="E1521" s="57">
        <v>689</v>
      </c>
      <c r="F1521" s="57">
        <v>-1.99</v>
      </c>
      <c r="G1521" s="57">
        <v>588</v>
      </c>
      <c r="H1521" s="57">
        <v>-2.73</v>
      </c>
      <c r="I1521" s="57">
        <v>646</v>
      </c>
      <c r="J1521" s="57"/>
      <c r="K1521" s="57"/>
      <c r="L1521" s="57"/>
      <c r="M1521" s="57"/>
      <c r="N1521" s="57"/>
      <c r="O1521" s="57"/>
      <c r="P1521" s="57"/>
      <c r="Q1521" s="57"/>
      <c r="R1521" s="57"/>
      <c r="S1521" s="57"/>
      <c r="T1521" s="57"/>
      <c r="U1521" s="57"/>
      <c r="V1521" s="47">
        <v>2049404</v>
      </c>
      <c r="W1521" s="48">
        <v>42493</v>
      </c>
      <c r="X1521" s="57"/>
    </row>
    <row r="1522" spans="1:24" x14ac:dyDescent="0.2">
      <c r="A1522" s="56" t="s">
        <v>307</v>
      </c>
      <c r="B1522" s="57"/>
      <c r="C1522" s="57"/>
      <c r="D1522" s="57">
        <v>0.35</v>
      </c>
      <c r="E1522" s="57">
        <v>617</v>
      </c>
      <c r="F1522" s="57">
        <v>-0.87</v>
      </c>
      <c r="G1522" s="57">
        <v>417</v>
      </c>
      <c r="H1522" s="57">
        <v>-0.57999999999999996</v>
      </c>
      <c r="I1522" s="57">
        <v>420</v>
      </c>
      <c r="J1522" s="57"/>
      <c r="K1522" s="57"/>
      <c r="L1522" s="57"/>
      <c r="M1522" s="57"/>
      <c r="N1522" s="57"/>
      <c r="O1522" s="57"/>
      <c r="P1522" s="57"/>
      <c r="Q1522" s="57"/>
      <c r="R1522" s="57"/>
      <c r="S1522" s="57"/>
      <c r="T1522" s="57"/>
      <c r="U1522" s="57"/>
      <c r="V1522" s="47">
        <v>1014931</v>
      </c>
      <c r="W1522" s="48">
        <v>42493</v>
      </c>
      <c r="X1522" s="57"/>
    </row>
    <row r="1523" spans="1:24" x14ac:dyDescent="0.2">
      <c r="A1523" s="56" t="s">
        <v>1300</v>
      </c>
      <c r="B1523" s="57">
        <v>7.64</v>
      </c>
      <c r="C1523" s="57">
        <v>167</v>
      </c>
      <c r="D1523" s="57">
        <v>0.65</v>
      </c>
      <c r="E1523" s="57">
        <v>448</v>
      </c>
      <c r="F1523" s="57">
        <v>1.94</v>
      </c>
      <c r="G1523" s="57">
        <v>83</v>
      </c>
      <c r="H1523" s="57">
        <v>3.9</v>
      </c>
      <c r="I1523" s="57">
        <v>91</v>
      </c>
      <c r="J1523" s="57">
        <v>7.64</v>
      </c>
      <c r="K1523" s="57">
        <v>167</v>
      </c>
      <c r="L1523" s="57">
        <v>7.09</v>
      </c>
      <c r="M1523" s="57">
        <v>161</v>
      </c>
      <c r="N1523" s="57">
        <v>6.71</v>
      </c>
      <c r="O1523" s="57">
        <v>232</v>
      </c>
      <c r="P1523" s="57">
        <v>6.18</v>
      </c>
      <c r="Q1523" s="57">
        <v>305</v>
      </c>
      <c r="R1523" s="57">
        <v>6.13</v>
      </c>
      <c r="S1523" s="57">
        <v>231</v>
      </c>
      <c r="T1523" s="57">
        <v>7.26</v>
      </c>
      <c r="U1523" s="57">
        <v>147</v>
      </c>
      <c r="V1523" s="47">
        <v>3372627234</v>
      </c>
      <c r="W1523" s="48">
        <v>37138</v>
      </c>
      <c r="X1523" s="57">
        <v>0.21</v>
      </c>
    </row>
    <row r="1524" spans="1:24" x14ac:dyDescent="0.2">
      <c r="A1524" s="56" t="s">
        <v>561</v>
      </c>
      <c r="B1524" s="57">
        <v>0.59</v>
      </c>
      <c r="C1524" s="57">
        <v>489</v>
      </c>
      <c r="D1524" s="57">
        <v>0.75</v>
      </c>
      <c r="E1524" s="57">
        <v>361</v>
      </c>
      <c r="F1524" s="57">
        <v>-2.09</v>
      </c>
      <c r="G1524" s="57">
        <v>599</v>
      </c>
      <c r="H1524" s="57">
        <v>-1.01</v>
      </c>
      <c r="I1524" s="57">
        <v>480</v>
      </c>
      <c r="J1524" s="57">
        <v>0.59</v>
      </c>
      <c r="K1524" s="57">
        <v>489</v>
      </c>
      <c r="L1524" s="57">
        <v>4.97</v>
      </c>
      <c r="M1524" s="57">
        <v>337</v>
      </c>
      <c r="N1524" s="57">
        <v>6.99</v>
      </c>
      <c r="O1524" s="57">
        <v>196</v>
      </c>
      <c r="P1524" s="57"/>
      <c r="Q1524" s="57"/>
      <c r="R1524" s="57"/>
      <c r="S1524" s="57"/>
      <c r="T1524" s="57"/>
      <c r="U1524" s="57"/>
      <c r="V1524" s="47">
        <v>1671115482</v>
      </c>
      <c r="W1524" s="48">
        <v>41155</v>
      </c>
      <c r="X1524" s="57">
        <v>5.82</v>
      </c>
    </row>
    <row r="1525" spans="1:24" x14ac:dyDescent="0.2">
      <c r="A1525" s="56" t="s">
        <v>1301</v>
      </c>
      <c r="B1525" s="57">
        <v>2.02</v>
      </c>
      <c r="C1525" s="57">
        <v>404</v>
      </c>
      <c r="D1525" s="57">
        <v>0.87</v>
      </c>
      <c r="E1525" s="57">
        <v>287</v>
      </c>
      <c r="F1525" s="57">
        <v>-1.74</v>
      </c>
      <c r="G1525" s="57">
        <v>549</v>
      </c>
      <c r="H1525" s="57">
        <v>-0.31</v>
      </c>
      <c r="I1525" s="57">
        <v>385</v>
      </c>
      <c r="J1525" s="57">
        <v>2.02</v>
      </c>
      <c r="K1525" s="57">
        <v>404</v>
      </c>
      <c r="L1525" s="57">
        <v>6.38</v>
      </c>
      <c r="M1525" s="57">
        <v>215</v>
      </c>
      <c r="N1525" s="57"/>
      <c r="O1525" s="57"/>
      <c r="P1525" s="57"/>
      <c r="Q1525" s="57"/>
      <c r="R1525" s="57"/>
      <c r="S1525" s="57"/>
      <c r="T1525" s="57"/>
      <c r="U1525" s="57"/>
      <c r="V1525" s="47">
        <v>1671115482</v>
      </c>
      <c r="W1525" s="48">
        <v>42006</v>
      </c>
      <c r="X1525" s="57"/>
    </row>
    <row r="1526" spans="1:24" x14ac:dyDescent="0.2">
      <c r="A1526" s="56" t="s">
        <v>701</v>
      </c>
      <c r="B1526" s="57">
        <v>0.4</v>
      </c>
      <c r="C1526" s="57">
        <v>498</v>
      </c>
      <c r="D1526" s="57">
        <v>0.61</v>
      </c>
      <c r="E1526" s="57">
        <v>486</v>
      </c>
      <c r="F1526" s="57">
        <v>-2.16</v>
      </c>
      <c r="G1526" s="57">
        <v>611</v>
      </c>
      <c r="H1526" s="57">
        <v>-1.54</v>
      </c>
      <c r="I1526" s="57">
        <v>540</v>
      </c>
      <c r="J1526" s="57">
        <v>0.4</v>
      </c>
      <c r="K1526" s="57">
        <v>498</v>
      </c>
      <c r="L1526" s="57">
        <v>4.2300000000000004</v>
      </c>
      <c r="M1526" s="57">
        <v>400</v>
      </c>
      <c r="N1526" s="57">
        <v>5.67</v>
      </c>
      <c r="O1526" s="57">
        <v>338</v>
      </c>
      <c r="P1526" s="57"/>
      <c r="Q1526" s="57"/>
      <c r="R1526" s="57"/>
      <c r="S1526" s="57"/>
      <c r="T1526" s="57"/>
      <c r="U1526" s="57"/>
      <c r="V1526" s="47">
        <v>304924863</v>
      </c>
      <c r="W1526" s="48">
        <v>41396</v>
      </c>
      <c r="X1526" s="57">
        <v>5.42</v>
      </c>
    </row>
    <row r="1527" spans="1:24" x14ac:dyDescent="0.2">
      <c r="A1527" s="56" t="s">
        <v>1302</v>
      </c>
      <c r="B1527" s="57">
        <v>1.82</v>
      </c>
      <c r="C1527" s="57">
        <v>418</v>
      </c>
      <c r="D1527" s="57">
        <v>0.73</v>
      </c>
      <c r="E1527" s="57">
        <v>377</v>
      </c>
      <c r="F1527" s="57">
        <v>-1.81</v>
      </c>
      <c r="G1527" s="57">
        <v>561</v>
      </c>
      <c r="H1527" s="57">
        <v>-0.84</v>
      </c>
      <c r="I1527" s="57">
        <v>465</v>
      </c>
      <c r="J1527" s="57">
        <v>1.82</v>
      </c>
      <c r="K1527" s="57">
        <v>418</v>
      </c>
      <c r="L1527" s="57">
        <v>5.61</v>
      </c>
      <c r="M1527" s="57">
        <v>276</v>
      </c>
      <c r="N1527" s="57"/>
      <c r="O1527" s="57"/>
      <c r="P1527" s="57"/>
      <c r="Q1527" s="57"/>
      <c r="R1527" s="57"/>
      <c r="S1527" s="57"/>
      <c r="T1527" s="57"/>
      <c r="U1527" s="57"/>
      <c r="V1527" s="47">
        <v>304924863</v>
      </c>
      <c r="W1527" s="48">
        <v>42006</v>
      </c>
      <c r="X1527" s="57"/>
    </row>
    <row r="1528" spans="1:24" x14ac:dyDescent="0.2">
      <c r="A1528" s="56" t="s">
        <v>768</v>
      </c>
      <c r="B1528" s="57">
        <v>9.67</v>
      </c>
      <c r="C1528" s="57">
        <v>83</v>
      </c>
      <c r="D1528" s="57">
        <v>0.72</v>
      </c>
      <c r="E1528" s="57">
        <v>382</v>
      </c>
      <c r="F1528" s="57">
        <v>1.82</v>
      </c>
      <c r="G1528" s="57">
        <v>102</v>
      </c>
      <c r="H1528" s="57">
        <v>4.05</v>
      </c>
      <c r="I1528" s="57">
        <v>74</v>
      </c>
      <c r="J1528" s="57">
        <v>9.67</v>
      </c>
      <c r="K1528" s="57">
        <v>83</v>
      </c>
      <c r="L1528" s="57">
        <v>8.1</v>
      </c>
      <c r="M1528" s="57">
        <v>87</v>
      </c>
      <c r="N1528" s="57">
        <v>7.55</v>
      </c>
      <c r="O1528" s="57">
        <v>153</v>
      </c>
      <c r="P1528" s="57"/>
      <c r="Q1528" s="57"/>
      <c r="R1528" s="57"/>
      <c r="S1528" s="57"/>
      <c r="T1528" s="57"/>
      <c r="U1528" s="57"/>
      <c r="V1528" s="47">
        <v>380029125</v>
      </c>
      <c r="W1528" s="48">
        <v>41155</v>
      </c>
      <c r="X1528" s="57">
        <v>1.33</v>
      </c>
    </row>
    <row r="1529" spans="1:24" x14ac:dyDescent="0.2">
      <c r="A1529" s="56" t="s">
        <v>1303</v>
      </c>
      <c r="B1529" s="57">
        <v>10.83</v>
      </c>
      <c r="C1529" s="57">
        <v>57</v>
      </c>
      <c r="D1529" s="57">
        <v>0.81</v>
      </c>
      <c r="E1529" s="57">
        <v>320</v>
      </c>
      <c r="F1529" s="57">
        <v>2.11</v>
      </c>
      <c r="G1529" s="57">
        <v>62</v>
      </c>
      <c r="H1529" s="57">
        <v>4.63</v>
      </c>
      <c r="I1529" s="57">
        <v>40</v>
      </c>
      <c r="J1529" s="57">
        <v>10.83</v>
      </c>
      <c r="K1529" s="57">
        <v>57</v>
      </c>
      <c r="L1529" s="57">
        <v>9.23</v>
      </c>
      <c r="M1529" s="57">
        <v>52</v>
      </c>
      <c r="N1529" s="57"/>
      <c r="O1529" s="57"/>
      <c r="P1529" s="57"/>
      <c r="Q1529" s="57"/>
      <c r="R1529" s="57"/>
      <c r="S1529" s="57"/>
      <c r="T1529" s="57"/>
      <c r="U1529" s="57"/>
      <c r="V1529" s="47">
        <v>380029125</v>
      </c>
      <c r="W1529" s="48">
        <v>42006</v>
      </c>
      <c r="X1529" s="57"/>
    </row>
    <row r="1530" spans="1:24" x14ac:dyDescent="0.2">
      <c r="A1530" s="56" t="s">
        <v>310</v>
      </c>
      <c r="B1530" s="57">
        <v>2.86</v>
      </c>
      <c r="C1530" s="57">
        <v>342</v>
      </c>
      <c r="D1530" s="57">
        <v>0.65</v>
      </c>
      <c r="E1530" s="57">
        <v>449</v>
      </c>
      <c r="F1530" s="57">
        <v>-0.95</v>
      </c>
      <c r="G1530" s="57">
        <v>433</v>
      </c>
      <c r="H1530" s="57">
        <v>0.56000000000000005</v>
      </c>
      <c r="I1530" s="57">
        <v>304</v>
      </c>
      <c r="J1530" s="57">
        <v>2.86</v>
      </c>
      <c r="K1530" s="57">
        <v>342</v>
      </c>
      <c r="L1530" s="57">
        <v>5.84</v>
      </c>
      <c r="M1530" s="57">
        <v>257</v>
      </c>
      <c r="N1530" s="57">
        <v>6.88</v>
      </c>
      <c r="O1530" s="57">
        <v>207</v>
      </c>
      <c r="P1530" s="57"/>
      <c r="Q1530" s="57"/>
      <c r="R1530" s="57"/>
      <c r="S1530" s="57"/>
      <c r="T1530" s="57"/>
      <c r="U1530" s="57"/>
      <c r="V1530" s="47">
        <v>879990298</v>
      </c>
      <c r="W1530" s="48">
        <v>41155</v>
      </c>
      <c r="X1530" s="57">
        <v>3.78</v>
      </c>
    </row>
    <row r="1531" spans="1:24" x14ac:dyDescent="0.2">
      <c r="A1531" s="56" t="s">
        <v>1304</v>
      </c>
      <c r="B1531" s="57">
        <v>4.33</v>
      </c>
      <c r="C1531" s="57">
        <v>262</v>
      </c>
      <c r="D1531" s="57">
        <v>0.77</v>
      </c>
      <c r="E1531" s="57">
        <v>354</v>
      </c>
      <c r="F1531" s="57">
        <v>-0.6</v>
      </c>
      <c r="G1531" s="57">
        <v>373</v>
      </c>
      <c r="H1531" s="57">
        <v>1.27</v>
      </c>
      <c r="I1531" s="57">
        <v>231</v>
      </c>
      <c r="J1531" s="57">
        <v>4.33</v>
      </c>
      <c r="K1531" s="57">
        <v>262</v>
      </c>
      <c r="L1531" s="57">
        <v>7.22</v>
      </c>
      <c r="M1531" s="57">
        <v>145</v>
      </c>
      <c r="N1531" s="57"/>
      <c r="O1531" s="57"/>
      <c r="P1531" s="57"/>
      <c r="Q1531" s="57"/>
      <c r="R1531" s="57"/>
      <c r="S1531" s="57"/>
      <c r="T1531" s="57"/>
      <c r="U1531" s="57"/>
      <c r="V1531" s="47">
        <v>879990298</v>
      </c>
      <c r="W1531" s="48">
        <v>42006</v>
      </c>
      <c r="X1531" s="57"/>
    </row>
    <row r="1532" spans="1:24" x14ac:dyDescent="0.2">
      <c r="A1532" s="56" t="s">
        <v>944</v>
      </c>
      <c r="B1532" s="57">
        <v>9.7100000000000009</v>
      </c>
      <c r="C1532" s="57">
        <v>80</v>
      </c>
      <c r="D1532" s="57">
        <v>0.68</v>
      </c>
      <c r="E1532" s="57">
        <v>423</v>
      </c>
      <c r="F1532" s="57">
        <v>2.0499999999999998</v>
      </c>
      <c r="G1532" s="57">
        <v>67</v>
      </c>
      <c r="H1532" s="57">
        <v>4.22</v>
      </c>
      <c r="I1532" s="57">
        <v>58</v>
      </c>
      <c r="J1532" s="57">
        <v>9.7100000000000009</v>
      </c>
      <c r="K1532" s="57">
        <v>80</v>
      </c>
      <c r="L1532" s="57"/>
      <c r="M1532" s="57"/>
      <c r="N1532" s="57"/>
      <c r="O1532" s="57"/>
      <c r="P1532" s="57"/>
      <c r="Q1532" s="57"/>
      <c r="R1532" s="57"/>
      <c r="S1532" s="57"/>
      <c r="T1532" s="57"/>
      <c r="U1532" s="57"/>
      <c r="V1532" s="47">
        <v>198115537</v>
      </c>
      <c r="W1532" s="48">
        <v>42103</v>
      </c>
      <c r="X1532" s="57"/>
    </row>
    <row r="1533" spans="1:24" x14ac:dyDescent="0.2">
      <c r="A1533" s="56" t="s">
        <v>986</v>
      </c>
      <c r="B1533" s="57">
        <v>-11.99</v>
      </c>
      <c r="C1533" s="57">
        <v>731</v>
      </c>
      <c r="D1533" s="57">
        <v>1.28</v>
      </c>
      <c r="E1533" s="57">
        <v>148</v>
      </c>
      <c r="F1533" s="57">
        <v>-3.59</v>
      </c>
      <c r="G1533" s="57">
        <v>709</v>
      </c>
      <c r="H1533" s="57">
        <v>-6.01</v>
      </c>
      <c r="I1533" s="57">
        <v>759</v>
      </c>
      <c r="J1533" s="57">
        <v>-11.99</v>
      </c>
      <c r="K1533" s="57">
        <v>731</v>
      </c>
      <c r="L1533" s="57"/>
      <c r="M1533" s="57"/>
      <c r="N1533" s="57"/>
      <c r="O1533" s="57"/>
      <c r="P1533" s="57"/>
      <c r="Q1533" s="57"/>
      <c r="R1533" s="57"/>
      <c r="S1533" s="57"/>
      <c r="T1533" s="57"/>
      <c r="U1533" s="57"/>
      <c r="V1533" s="47">
        <v>19851820</v>
      </c>
      <c r="W1533" s="48">
        <v>42340</v>
      </c>
      <c r="X1533" s="57"/>
    </row>
    <row r="1534" spans="1:24" x14ac:dyDescent="0.2">
      <c r="A1534" s="56" t="s">
        <v>1305</v>
      </c>
      <c r="B1534" s="57">
        <v>1.79</v>
      </c>
      <c r="C1534" s="57">
        <v>422</v>
      </c>
      <c r="D1534" s="57">
        <v>0.71</v>
      </c>
      <c r="E1534" s="57">
        <v>392</v>
      </c>
      <c r="F1534" s="57">
        <v>1.37</v>
      </c>
      <c r="G1534" s="57">
        <v>158</v>
      </c>
      <c r="H1534" s="57">
        <v>0.89</v>
      </c>
      <c r="I1534" s="57">
        <v>269</v>
      </c>
      <c r="J1534" s="57">
        <v>1.79</v>
      </c>
      <c r="K1534" s="57">
        <v>422</v>
      </c>
      <c r="L1534" s="57">
        <v>6.69</v>
      </c>
      <c r="M1534" s="57">
        <v>193</v>
      </c>
      <c r="N1534" s="57"/>
      <c r="O1534" s="57"/>
      <c r="P1534" s="57"/>
      <c r="Q1534" s="57"/>
      <c r="R1534" s="57"/>
      <c r="S1534" s="57"/>
      <c r="T1534" s="57"/>
      <c r="U1534" s="57"/>
      <c r="V1534" s="47">
        <v>18489106</v>
      </c>
      <c r="W1534" s="48">
        <v>41730</v>
      </c>
      <c r="X1534" s="57"/>
    </row>
    <row r="1535" spans="1:24" x14ac:dyDescent="0.2">
      <c r="A1535" s="56" t="s">
        <v>1306</v>
      </c>
      <c r="B1535" s="57">
        <v>-6.34</v>
      </c>
      <c r="C1535" s="57">
        <v>676</v>
      </c>
      <c r="D1535" s="57">
        <v>-0.49</v>
      </c>
      <c r="E1535" s="57">
        <v>759</v>
      </c>
      <c r="F1535" s="57">
        <v>1.57</v>
      </c>
      <c r="G1535" s="57">
        <v>135</v>
      </c>
      <c r="H1535" s="57">
        <v>-0.21</v>
      </c>
      <c r="I1535" s="57">
        <v>373</v>
      </c>
      <c r="J1535" s="57">
        <v>-6.34</v>
      </c>
      <c r="K1535" s="57">
        <v>676</v>
      </c>
      <c r="L1535" s="57">
        <v>11.04</v>
      </c>
      <c r="M1535" s="57">
        <v>27</v>
      </c>
      <c r="N1535" s="57"/>
      <c r="O1535" s="57"/>
      <c r="P1535" s="57"/>
      <c r="Q1535" s="57"/>
      <c r="R1535" s="57"/>
      <c r="S1535" s="57"/>
      <c r="T1535" s="57"/>
      <c r="U1535" s="57"/>
      <c r="V1535" s="47">
        <v>29321962</v>
      </c>
      <c r="W1535" s="48">
        <v>41946</v>
      </c>
      <c r="X1535" s="57"/>
    </row>
    <row r="1536" spans="1:24" x14ac:dyDescent="0.2">
      <c r="A1536" s="56" t="s">
        <v>1307</v>
      </c>
      <c r="B1536" s="57">
        <v>1.68</v>
      </c>
      <c r="C1536" s="57">
        <v>427</v>
      </c>
      <c r="D1536" s="57">
        <v>0.68</v>
      </c>
      <c r="E1536" s="57">
        <v>417</v>
      </c>
      <c r="F1536" s="57">
        <v>1.31</v>
      </c>
      <c r="G1536" s="57">
        <v>161</v>
      </c>
      <c r="H1536" s="57">
        <v>0.74</v>
      </c>
      <c r="I1536" s="57">
        <v>289</v>
      </c>
      <c r="J1536" s="57">
        <v>1.68</v>
      </c>
      <c r="K1536" s="57">
        <v>427</v>
      </c>
      <c r="L1536" s="57">
        <v>6.51</v>
      </c>
      <c r="M1536" s="57">
        <v>206</v>
      </c>
      <c r="N1536" s="57"/>
      <c r="O1536" s="57"/>
      <c r="P1536" s="57"/>
      <c r="Q1536" s="57"/>
      <c r="R1536" s="57"/>
      <c r="S1536" s="57"/>
      <c r="T1536" s="57"/>
      <c r="U1536" s="57"/>
      <c r="V1536" s="47">
        <v>7546781</v>
      </c>
      <c r="W1536" s="48">
        <v>41730</v>
      </c>
      <c r="X1536" s="57"/>
    </row>
    <row r="1537" spans="1:24" x14ac:dyDescent="0.2">
      <c r="A1537" s="56" t="s">
        <v>771</v>
      </c>
      <c r="B1537" s="57">
        <v>8.4600000000000009</v>
      </c>
      <c r="C1537" s="57">
        <v>127</v>
      </c>
      <c r="D1537" s="57">
        <v>0.49</v>
      </c>
      <c r="E1537" s="57">
        <v>549</v>
      </c>
      <c r="F1537" s="57">
        <v>1.91</v>
      </c>
      <c r="G1537" s="57">
        <v>90</v>
      </c>
      <c r="H1537" s="57">
        <v>3.74</v>
      </c>
      <c r="I1537" s="57">
        <v>112</v>
      </c>
      <c r="J1537" s="57">
        <v>8.4600000000000009</v>
      </c>
      <c r="K1537" s="57">
        <v>127</v>
      </c>
      <c r="L1537" s="57">
        <v>8.59</v>
      </c>
      <c r="M1537" s="57">
        <v>72</v>
      </c>
      <c r="N1537" s="57"/>
      <c r="O1537" s="57"/>
      <c r="P1537" s="57"/>
      <c r="Q1537" s="57"/>
      <c r="R1537" s="57"/>
      <c r="S1537" s="57"/>
      <c r="T1537" s="57"/>
      <c r="U1537" s="57"/>
      <c r="V1537" s="47">
        <v>555100099</v>
      </c>
      <c r="W1537" s="48">
        <v>41662</v>
      </c>
      <c r="X1537" s="57"/>
    </row>
    <row r="1538" spans="1:24" x14ac:dyDescent="0.2">
      <c r="A1538" s="56" t="s">
        <v>92</v>
      </c>
      <c r="B1538" s="57">
        <v>0.79</v>
      </c>
      <c r="C1538" s="57">
        <v>476</v>
      </c>
      <c r="D1538" s="57">
        <v>1.1299999999999999</v>
      </c>
      <c r="E1538" s="57">
        <v>192</v>
      </c>
      <c r="F1538" s="57">
        <v>-2.78</v>
      </c>
      <c r="G1538" s="57">
        <v>671</v>
      </c>
      <c r="H1538" s="57">
        <v>-1.35</v>
      </c>
      <c r="I1538" s="57">
        <v>517</v>
      </c>
      <c r="J1538" s="57">
        <v>0.79</v>
      </c>
      <c r="K1538" s="57">
        <v>476</v>
      </c>
      <c r="L1538" s="57">
        <v>2.27</v>
      </c>
      <c r="M1538" s="57">
        <v>489</v>
      </c>
      <c r="N1538" s="57"/>
      <c r="O1538" s="57"/>
      <c r="P1538" s="57"/>
      <c r="Q1538" s="57"/>
      <c r="R1538" s="57"/>
      <c r="S1538" s="57"/>
      <c r="T1538" s="57"/>
      <c r="U1538" s="57"/>
      <c r="V1538" s="47">
        <v>257452565</v>
      </c>
      <c r="W1538" s="48">
        <v>41662</v>
      </c>
      <c r="X1538" s="57"/>
    </row>
    <row r="1539" spans="1:24" x14ac:dyDescent="0.2">
      <c r="A1539" s="56" t="s">
        <v>908</v>
      </c>
      <c r="B1539" s="57">
        <v>7.79</v>
      </c>
      <c r="C1539" s="57">
        <v>160</v>
      </c>
      <c r="D1539" s="57">
        <v>0.64</v>
      </c>
      <c r="E1539" s="57">
        <v>456</v>
      </c>
      <c r="F1539" s="57">
        <v>1.91</v>
      </c>
      <c r="G1539" s="57">
        <v>89</v>
      </c>
      <c r="H1539" s="57">
        <v>3.91</v>
      </c>
      <c r="I1539" s="57">
        <v>88</v>
      </c>
      <c r="J1539" s="57">
        <v>7.79</v>
      </c>
      <c r="K1539" s="57">
        <v>160</v>
      </c>
      <c r="L1539" s="57">
        <v>7.23</v>
      </c>
      <c r="M1539" s="57">
        <v>144</v>
      </c>
      <c r="N1539" s="57"/>
      <c r="O1539" s="57"/>
      <c r="P1539" s="57"/>
      <c r="Q1539" s="57"/>
      <c r="R1539" s="57"/>
      <c r="S1539" s="57"/>
      <c r="T1539" s="57"/>
      <c r="U1539" s="57"/>
      <c r="V1539" s="47">
        <v>427874668</v>
      </c>
      <c r="W1539" s="48">
        <v>41662</v>
      </c>
      <c r="X1539" s="57"/>
    </row>
    <row r="1540" spans="1:24" x14ac:dyDescent="0.2">
      <c r="A1540" s="56" t="s">
        <v>843</v>
      </c>
      <c r="B1540" s="57">
        <v>9</v>
      </c>
      <c r="C1540" s="57">
        <v>107</v>
      </c>
      <c r="D1540" s="57">
        <v>4.4000000000000004</v>
      </c>
      <c r="E1540" s="57">
        <v>5</v>
      </c>
      <c r="F1540" s="57">
        <v>1.18</v>
      </c>
      <c r="G1540" s="57">
        <v>175</v>
      </c>
      <c r="H1540" s="57">
        <v>0.42</v>
      </c>
      <c r="I1540" s="57">
        <v>320</v>
      </c>
      <c r="J1540" s="57">
        <v>9</v>
      </c>
      <c r="K1540" s="57">
        <v>107</v>
      </c>
      <c r="L1540" s="57">
        <v>11.3</v>
      </c>
      <c r="M1540" s="57">
        <v>23</v>
      </c>
      <c r="N1540" s="57"/>
      <c r="O1540" s="57"/>
      <c r="P1540" s="57"/>
      <c r="Q1540" s="57"/>
      <c r="R1540" s="57"/>
      <c r="S1540" s="57"/>
      <c r="T1540" s="57"/>
      <c r="U1540" s="57"/>
      <c r="V1540" s="47">
        <v>111721112</v>
      </c>
      <c r="W1540" s="48">
        <v>41662</v>
      </c>
      <c r="X1540" s="57"/>
    </row>
    <row r="1541" spans="1:24" x14ac:dyDescent="0.2">
      <c r="A1541" s="56" t="s">
        <v>566</v>
      </c>
      <c r="B1541" s="57">
        <v>1.1499999999999999</v>
      </c>
      <c r="C1541" s="57">
        <v>462</v>
      </c>
      <c r="D1541" s="57">
        <v>0.85</v>
      </c>
      <c r="E1541" s="57">
        <v>295</v>
      </c>
      <c r="F1541" s="57">
        <v>-0.89</v>
      </c>
      <c r="G1541" s="57">
        <v>421</v>
      </c>
      <c r="H1541" s="57">
        <v>-0.18</v>
      </c>
      <c r="I1541" s="57">
        <v>369</v>
      </c>
      <c r="J1541" s="57">
        <v>1.1499999999999999</v>
      </c>
      <c r="K1541" s="57">
        <v>462</v>
      </c>
      <c r="L1541" s="57">
        <v>5.93</v>
      </c>
      <c r="M1541" s="57">
        <v>255</v>
      </c>
      <c r="N1541" s="57"/>
      <c r="O1541" s="57"/>
      <c r="P1541" s="57"/>
      <c r="Q1541" s="57"/>
      <c r="R1541" s="57"/>
      <c r="S1541" s="57"/>
      <c r="T1541" s="57"/>
      <c r="U1541" s="57"/>
      <c r="V1541" s="47">
        <v>85433933</v>
      </c>
      <c r="W1541" s="48">
        <v>41662</v>
      </c>
      <c r="X1541" s="57"/>
    </row>
    <row r="1542" spans="1:24" x14ac:dyDescent="0.2">
      <c r="A1542" s="56" t="s">
        <v>440</v>
      </c>
      <c r="B1542" s="57">
        <v>2.41</v>
      </c>
      <c r="C1542" s="57">
        <v>368</v>
      </c>
      <c r="D1542" s="57">
        <v>0.7</v>
      </c>
      <c r="E1542" s="57">
        <v>395</v>
      </c>
      <c r="F1542" s="57">
        <v>-0.37</v>
      </c>
      <c r="G1542" s="57">
        <v>342</v>
      </c>
      <c r="H1542" s="57">
        <v>0.55000000000000004</v>
      </c>
      <c r="I1542" s="57">
        <v>305</v>
      </c>
      <c r="J1542" s="57">
        <v>2.41</v>
      </c>
      <c r="K1542" s="57">
        <v>368</v>
      </c>
      <c r="L1542" s="57">
        <v>6.71</v>
      </c>
      <c r="M1542" s="57">
        <v>191</v>
      </c>
      <c r="N1542" s="57"/>
      <c r="O1542" s="57"/>
      <c r="P1542" s="57"/>
      <c r="Q1542" s="57"/>
      <c r="R1542" s="57"/>
      <c r="S1542" s="57"/>
      <c r="T1542" s="57"/>
      <c r="U1542" s="57"/>
      <c r="V1542" s="47">
        <v>257024975</v>
      </c>
      <c r="W1542" s="48">
        <v>41662</v>
      </c>
      <c r="X1542" s="57"/>
    </row>
    <row r="1543" spans="1:24" x14ac:dyDescent="0.2">
      <c r="A1543" s="56" t="s">
        <v>313</v>
      </c>
      <c r="B1543" s="57">
        <v>3.8</v>
      </c>
      <c r="C1543" s="57">
        <v>289</v>
      </c>
      <c r="D1543" s="57">
        <v>0.66</v>
      </c>
      <c r="E1543" s="57">
        <v>439</v>
      </c>
      <c r="F1543" s="57">
        <v>0.48</v>
      </c>
      <c r="G1543" s="57">
        <v>242</v>
      </c>
      <c r="H1543" s="57">
        <v>1.45</v>
      </c>
      <c r="I1543" s="57">
        <v>223</v>
      </c>
      <c r="J1543" s="57">
        <v>3.8</v>
      </c>
      <c r="K1543" s="57">
        <v>289</v>
      </c>
      <c r="L1543" s="57">
        <v>7.27</v>
      </c>
      <c r="M1543" s="57">
        <v>142</v>
      </c>
      <c r="N1543" s="57"/>
      <c r="O1543" s="57"/>
      <c r="P1543" s="57"/>
      <c r="Q1543" s="57"/>
      <c r="R1543" s="57"/>
      <c r="S1543" s="57"/>
      <c r="T1543" s="57"/>
      <c r="U1543" s="57"/>
      <c r="V1543" s="47">
        <v>261853878</v>
      </c>
      <c r="W1543" s="48">
        <v>41662</v>
      </c>
      <c r="X1543" s="57"/>
    </row>
    <row r="1544" spans="1:24" x14ac:dyDescent="0.2">
      <c r="A1544" s="56" t="s">
        <v>874</v>
      </c>
      <c r="B1544" s="57">
        <v>7.57</v>
      </c>
      <c r="C1544" s="57">
        <v>169</v>
      </c>
      <c r="D1544" s="57">
        <v>0.65</v>
      </c>
      <c r="E1544" s="57">
        <v>441</v>
      </c>
      <c r="F1544" s="57">
        <v>2.06</v>
      </c>
      <c r="G1544" s="57">
        <v>66</v>
      </c>
      <c r="H1544" s="57">
        <v>3.9</v>
      </c>
      <c r="I1544" s="57">
        <v>90</v>
      </c>
      <c r="J1544" s="57">
        <v>7.57</v>
      </c>
      <c r="K1544" s="57">
        <v>169</v>
      </c>
      <c r="L1544" s="57">
        <v>7.28</v>
      </c>
      <c r="M1544" s="57">
        <v>139</v>
      </c>
      <c r="N1544" s="57"/>
      <c r="O1544" s="57"/>
      <c r="P1544" s="57"/>
      <c r="Q1544" s="57"/>
      <c r="R1544" s="57"/>
      <c r="S1544" s="57"/>
      <c r="T1544" s="57"/>
      <c r="U1544" s="57"/>
      <c r="V1544" s="47">
        <v>180890097</v>
      </c>
      <c r="W1544" s="48">
        <v>41662</v>
      </c>
      <c r="X1544" s="57"/>
    </row>
    <row r="1545" spans="1:24" x14ac:dyDescent="0.2">
      <c r="A1545" s="56" t="s">
        <v>93</v>
      </c>
      <c r="B1545" s="57">
        <v>-5.56</v>
      </c>
      <c r="C1545" s="57">
        <v>665</v>
      </c>
      <c r="D1545" s="57">
        <v>2.06</v>
      </c>
      <c r="E1545" s="57">
        <v>77</v>
      </c>
      <c r="F1545" s="57">
        <v>-4.3600000000000003</v>
      </c>
      <c r="G1545" s="57">
        <v>757</v>
      </c>
      <c r="H1545" s="57">
        <v>-6.86</v>
      </c>
      <c r="I1545" s="57">
        <v>768</v>
      </c>
      <c r="J1545" s="57">
        <v>-5.56</v>
      </c>
      <c r="K1545" s="57">
        <v>665</v>
      </c>
      <c r="L1545" s="57">
        <v>-0.04</v>
      </c>
      <c r="M1545" s="57">
        <v>556</v>
      </c>
      <c r="N1545" s="57">
        <v>2.16</v>
      </c>
      <c r="O1545" s="57">
        <v>449</v>
      </c>
      <c r="P1545" s="57">
        <v>7.83</v>
      </c>
      <c r="Q1545" s="57">
        <v>255</v>
      </c>
      <c r="R1545" s="57">
        <v>8.3800000000000008</v>
      </c>
      <c r="S1545" s="57">
        <v>177</v>
      </c>
      <c r="T1545" s="57">
        <v>7.09</v>
      </c>
      <c r="U1545" s="57">
        <v>153</v>
      </c>
      <c r="V1545" s="47">
        <v>10376385</v>
      </c>
      <c r="W1545" s="48">
        <v>38901</v>
      </c>
      <c r="X1545" s="57">
        <v>9.9499999999999993</v>
      </c>
    </row>
    <row r="1546" spans="1:24" x14ac:dyDescent="0.2">
      <c r="A1546" s="56" t="s">
        <v>703</v>
      </c>
      <c r="B1546" s="57">
        <v>-2.02</v>
      </c>
      <c r="C1546" s="57">
        <v>578</v>
      </c>
      <c r="D1546" s="57">
        <v>2.2200000000000002</v>
      </c>
      <c r="E1546" s="57">
        <v>65</v>
      </c>
      <c r="F1546" s="57">
        <v>-1.65</v>
      </c>
      <c r="G1546" s="57">
        <v>531</v>
      </c>
      <c r="H1546" s="57">
        <v>-3.64</v>
      </c>
      <c r="I1546" s="57">
        <v>688</v>
      </c>
      <c r="J1546" s="57">
        <v>-2.02</v>
      </c>
      <c r="K1546" s="57">
        <v>578</v>
      </c>
      <c r="L1546" s="57">
        <v>0.73</v>
      </c>
      <c r="M1546" s="57">
        <v>538</v>
      </c>
      <c r="N1546" s="57">
        <v>2.6</v>
      </c>
      <c r="O1546" s="57">
        <v>445</v>
      </c>
      <c r="P1546" s="57">
        <v>7.6</v>
      </c>
      <c r="Q1546" s="57">
        <v>260</v>
      </c>
      <c r="R1546" s="57">
        <v>7.81</v>
      </c>
      <c r="S1546" s="57">
        <v>201</v>
      </c>
      <c r="T1546" s="57"/>
      <c r="U1546" s="57"/>
      <c r="V1546" s="47">
        <v>2649531</v>
      </c>
      <c r="W1546" s="48">
        <v>39155</v>
      </c>
      <c r="X1546" s="57">
        <v>7.39</v>
      </c>
    </row>
    <row r="1547" spans="1:24" x14ac:dyDescent="0.2">
      <c r="A1547" s="56" t="s">
        <v>909</v>
      </c>
      <c r="B1547" s="57"/>
      <c r="C1547" s="57"/>
      <c r="D1547" s="57"/>
      <c r="E1547" s="57"/>
      <c r="F1547" s="57"/>
      <c r="G1547" s="57"/>
      <c r="H1547" s="57"/>
      <c r="I1547" s="57"/>
      <c r="J1547" s="57"/>
      <c r="K1547" s="57"/>
      <c r="L1547" s="57"/>
      <c r="M1547" s="57"/>
      <c r="N1547" s="57"/>
      <c r="O1547" s="57"/>
      <c r="P1547" s="57"/>
      <c r="Q1547" s="57"/>
      <c r="R1547" s="57"/>
      <c r="S1547" s="57"/>
      <c r="T1547" s="57"/>
      <c r="U1547" s="57"/>
      <c r="V1547" s="47">
        <v>52560615</v>
      </c>
      <c r="W1547" s="48">
        <v>42170</v>
      </c>
      <c r="X1547" s="57"/>
    </row>
    <row r="1548" spans="1:24" x14ac:dyDescent="0.2">
      <c r="A1548" s="56" t="s">
        <v>1308</v>
      </c>
      <c r="B1548" s="57"/>
      <c r="C1548" s="57"/>
      <c r="D1548" s="57">
        <v>0.03</v>
      </c>
      <c r="E1548" s="57">
        <v>695</v>
      </c>
      <c r="F1548" s="57">
        <v>-3.72</v>
      </c>
      <c r="G1548" s="57">
        <v>722</v>
      </c>
      <c r="H1548" s="57">
        <v>-8.49</v>
      </c>
      <c r="I1548" s="57">
        <v>781</v>
      </c>
      <c r="J1548" s="57"/>
      <c r="K1548" s="57"/>
      <c r="L1548" s="57"/>
      <c r="M1548" s="57"/>
      <c r="N1548" s="57"/>
      <c r="O1548" s="57"/>
      <c r="P1548" s="57"/>
      <c r="Q1548" s="57"/>
      <c r="R1548" s="57"/>
      <c r="S1548" s="57"/>
      <c r="T1548" s="57"/>
      <c r="U1548" s="57"/>
      <c r="V1548" s="47">
        <v>171664326</v>
      </c>
      <c r="W1548" s="48">
        <v>42373</v>
      </c>
      <c r="X1548" s="57"/>
    </row>
    <row r="1549" spans="1:24" x14ac:dyDescent="0.2">
      <c r="A1549" s="56" t="s">
        <v>1309</v>
      </c>
      <c r="B1549" s="57"/>
      <c r="C1549" s="57"/>
      <c r="D1549" s="57">
        <v>-1.1599999999999999</v>
      </c>
      <c r="E1549" s="57">
        <v>787</v>
      </c>
      <c r="F1549" s="57">
        <v>0.11</v>
      </c>
      <c r="G1549" s="57">
        <v>286</v>
      </c>
      <c r="H1549" s="57">
        <v>-2.0499999999999998</v>
      </c>
      <c r="I1549" s="57">
        <v>588</v>
      </c>
      <c r="J1549" s="57"/>
      <c r="K1549" s="57"/>
      <c r="L1549" s="57"/>
      <c r="M1549" s="57"/>
      <c r="N1549" s="57"/>
      <c r="O1549" s="57"/>
      <c r="P1549" s="57"/>
      <c r="Q1549" s="57"/>
      <c r="R1549" s="57"/>
      <c r="S1549" s="57"/>
      <c r="T1549" s="57"/>
      <c r="U1549" s="57"/>
      <c r="V1549" s="47">
        <v>414372301</v>
      </c>
      <c r="W1549" s="48">
        <v>42373</v>
      </c>
      <c r="X1549" s="57"/>
    </row>
    <row r="1550" spans="1:24" x14ac:dyDescent="0.2">
      <c r="A1550" s="56" t="s">
        <v>1310</v>
      </c>
      <c r="B1550" s="57">
        <v>0.69</v>
      </c>
      <c r="C1550" s="57">
        <v>482</v>
      </c>
      <c r="D1550" s="57">
        <v>-0.09</v>
      </c>
      <c r="E1550" s="57">
        <v>718</v>
      </c>
      <c r="F1550" s="57">
        <v>-3.68</v>
      </c>
      <c r="G1550" s="57">
        <v>717</v>
      </c>
      <c r="H1550" s="57">
        <v>-4.18</v>
      </c>
      <c r="I1550" s="57">
        <v>712</v>
      </c>
      <c r="J1550" s="57">
        <v>0.69</v>
      </c>
      <c r="K1550" s="57">
        <v>482</v>
      </c>
      <c r="L1550" s="57"/>
      <c r="M1550" s="57"/>
      <c r="N1550" s="57"/>
      <c r="O1550" s="57"/>
      <c r="P1550" s="57"/>
      <c r="Q1550" s="57"/>
      <c r="R1550" s="57"/>
      <c r="S1550" s="57"/>
      <c r="T1550" s="57"/>
      <c r="U1550" s="57"/>
      <c r="V1550" s="47">
        <v>53794086</v>
      </c>
      <c r="W1550" s="48">
        <v>42006</v>
      </c>
      <c r="X1550" s="57"/>
    </row>
    <row r="1551" spans="1:24" x14ac:dyDescent="0.2">
      <c r="A1551" s="56" t="s">
        <v>98</v>
      </c>
      <c r="B1551" s="57"/>
      <c r="C1551" s="57"/>
      <c r="D1551" s="57">
        <v>1.25</v>
      </c>
      <c r="E1551" s="57">
        <v>154</v>
      </c>
      <c r="F1551" s="57"/>
      <c r="G1551" s="57"/>
      <c r="H1551" s="57"/>
      <c r="I1551" s="57"/>
      <c r="J1551" s="57"/>
      <c r="K1551" s="57"/>
      <c r="L1551" s="57"/>
      <c r="M1551" s="57"/>
      <c r="N1551" s="57"/>
      <c r="O1551" s="57"/>
      <c r="P1551" s="57"/>
      <c r="Q1551" s="57"/>
      <c r="R1551" s="57"/>
      <c r="S1551" s="57"/>
      <c r="T1551" s="57"/>
      <c r="U1551" s="57"/>
      <c r="V1551" s="47">
        <v>293716956</v>
      </c>
      <c r="W1551" s="48">
        <v>42661</v>
      </c>
      <c r="X1551" s="57"/>
    </row>
    <row r="1552" spans="1:24" x14ac:dyDescent="0.2">
      <c r="A1552" s="56" t="s">
        <v>773</v>
      </c>
      <c r="B1552" s="57"/>
      <c r="C1552" s="57"/>
      <c r="D1552" s="57"/>
      <c r="E1552" s="57"/>
      <c r="F1552" s="57"/>
      <c r="G1552" s="57"/>
      <c r="H1552" s="57"/>
      <c r="I1552" s="57"/>
      <c r="J1552" s="57"/>
      <c r="K1552" s="57"/>
      <c r="L1552" s="57"/>
      <c r="M1552" s="57"/>
      <c r="N1552" s="57"/>
      <c r="O1552" s="57"/>
      <c r="P1552" s="57"/>
      <c r="Q1552" s="57"/>
      <c r="R1552" s="57"/>
      <c r="S1552" s="57"/>
      <c r="T1552" s="57"/>
      <c r="U1552" s="57"/>
      <c r="V1552" s="47">
        <v>107840886</v>
      </c>
      <c r="W1552" s="48">
        <v>42726</v>
      </c>
      <c r="X1552" s="57"/>
    </row>
    <row r="1553" spans="1:24" x14ac:dyDescent="0.2">
      <c r="A1553" s="56" t="s">
        <v>214</v>
      </c>
      <c r="B1553" s="57">
        <v>3.52</v>
      </c>
      <c r="C1553" s="57">
        <v>310</v>
      </c>
      <c r="D1553" s="57">
        <v>2.1</v>
      </c>
      <c r="E1553" s="57">
        <v>74</v>
      </c>
      <c r="F1553" s="57">
        <v>2.61</v>
      </c>
      <c r="G1553" s="57">
        <v>43</v>
      </c>
      <c r="H1553" s="57">
        <v>1.71</v>
      </c>
      <c r="I1553" s="57">
        <v>212</v>
      </c>
      <c r="J1553" s="57">
        <v>3.52</v>
      </c>
      <c r="K1553" s="57">
        <v>310</v>
      </c>
      <c r="L1553" s="57">
        <v>-0.55000000000000004</v>
      </c>
      <c r="M1553" s="57">
        <v>564</v>
      </c>
      <c r="N1553" s="57">
        <v>3.04</v>
      </c>
      <c r="O1553" s="57">
        <v>434</v>
      </c>
      <c r="P1553" s="57">
        <v>7.16</v>
      </c>
      <c r="Q1553" s="57">
        <v>276</v>
      </c>
      <c r="R1553" s="57"/>
      <c r="S1553" s="57"/>
      <c r="T1553" s="57"/>
      <c r="U1553" s="57"/>
      <c r="V1553" s="47">
        <v>47908763</v>
      </c>
      <c r="W1553" s="48">
        <v>40742</v>
      </c>
      <c r="X1553" s="57">
        <v>10.67</v>
      </c>
    </row>
    <row r="1554" spans="1:24" x14ac:dyDescent="0.2">
      <c r="A1554" s="56" t="s">
        <v>1311</v>
      </c>
      <c r="B1554" s="57"/>
      <c r="C1554" s="57"/>
      <c r="D1554" s="57">
        <v>0.79</v>
      </c>
      <c r="E1554" s="57">
        <v>338</v>
      </c>
      <c r="F1554" s="57">
        <v>-0.59</v>
      </c>
      <c r="G1554" s="57">
        <v>372</v>
      </c>
      <c r="H1554" s="57">
        <v>-0.93</v>
      </c>
      <c r="I1554" s="57">
        <v>472</v>
      </c>
      <c r="J1554" s="57"/>
      <c r="K1554" s="57"/>
      <c r="L1554" s="57"/>
      <c r="M1554" s="57"/>
      <c r="N1554" s="57"/>
      <c r="O1554" s="57"/>
      <c r="P1554" s="57"/>
      <c r="Q1554" s="57"/>
      <c r="R1554" s="57"/>
      <c r="S1554" s="57"/>
      <c r="T1554" s="57"/>
      <c r="U1554" s="57"/>
      <c r="V1554" s="47">
        <v>14940211</v>
      </c>
      <c r="W1554" s="48">
        <v>42398</v>
      </c>
      <c r="X1554" s="57"/>
    </row>
    <row r="1555" spans="1:24" x14ac:dyDescent="0.2">
      <c r="A1555" s="56" t="s">
        <v>1312</v>
      </c>
      <c r="B1555" s="57"/>
      <c r="C1555" s="57"/>
      <c r="D1555" s="57">
        <v>0.79</v>
      </c>
      <c r="E1555" s="57">
        <v>336</v>
      </c>
      <c r="F1555" s="57">
        <v>-0.57999999999999996</v>
      </c>
      <c r="G1555" s="57">
        <v>369</v>
      </c>
      <c r="H1555" s="57">
        <v>-0.89</v>
      </c>
      <c r="I1555" s="57">
        <v>469</v>
      </c>
      <c r="J1555" s="57"/>
      <c r="K1555" s="57"/>
      <c r="L1555" s="57"/>
      <c r="M1555" s="57"/>
      <c r="N1555" s="57"/>
      <c r="O1555" s="57"/>
      <c r="P1555" s="57"/>
      <c r="Q1555" s="57"/>
      <c r="R1555" s="57"/>
      <c r="S1555" s="57"/>
      <c r="T1555" s="57"/>
      <c r="U1555" s="57"/>
      <c r="V1555" s="47">
        <v>14940211</v>
      </c>
      <c r="W1555" s="48">
        <v>42398</v>
      </c>
      <c r="X1555" s="57"/>
    </row>
    <row r="1556" spans="1:24" x14ac:dyDescent="0.2">
      <c r="A1556" s="56" t="s">
        <v>316</v>
      </c>
      <c r="B1556" s="57"/>
      <c r="C1556" s="57"/>
      <c r="D1556" s="57">
        <v>0.6</v>
      </c>
      <c r="E1556" s="57">
        <v>499</v>
      </c>
      <c r="F1556" s="57">
        <v>-0.03</v>
      </c>
      <c r="G1556" s="57">
        <v>308</v>
      </c>
      <c r="H1556" s="57">
        <v>0.39</v>
      </c>
      <c r="I1556" s="57">
        <v>326</v>
      </c>
      <c r="J1556" s="57"/>
      <c r="K1556" s="57"/>
      <c r="L1556" s="57"/>
      <c r="M1556" s="57"/>
      <c r="N1556" s="57"/>
      <c r="O1556" s="57"/>
      <c r="P1556" s="57"/>
      <c r="Q1556" s="57"/>
      <c r="R1556" s="57"/>
      <c r="S1556" s="57"/>
      <c r="T1556" s="57"/>
      <c r="U1556" s="57"/>
      <c r="V1556" s="47">
        <v>14127807</v>
      </c>
      <c r="W1556" s="48">
        <v>42398</v>
      </c>
      <c r="X1556" s="57"/>
    </row>
    <row r="1557" spans="1:24" x14ac:dyDescent="0.2">
      <c r="A1557" s="56" t="s">
        <v>1313</v>
      </c>
      <c r="B1557" s="57"/>
      <c r="C1557" s="57"/>
      <c r="D1557" s="57">
        <v>0.61</v>
      </c>
      <c r="E1557" s="57">
        <v>485</v>
      </c>
      <c r="F1557" s="57">
        <v>0.01</v>
      </c>
      <c r="G1557" s="57">
        <v>301</v>
      </c>
      <c r="H1557" s="57">
        <v>0.5</v>
      </c>
      <c r="I1557" s="57">
        <v>313</v>
      </c>
      <c r="J1557" s="57"/>
      <c r="K1557" s="57"/>
      <c r="L1557" s="57"/>
      <c r="M1557" s="57"/>
      <c r="N1557" s="57"/>
      <c r="O1557" s="57"/>
      <c r="P1557" s="57"/>
      <c r="Q1557" s="57"/>
      <c r="R1557" s="57"/>
      <c r="S1557" s="57"/>
      <c r="T1557" s="57"/>
      <c r="U1557" s="57"/>
      <c r="V1557" s="47">
        <v>14127807</v>
      </c>
      <c r="W1557" s="48">
        <v>42398</v>
      </c>
      <c r="X1557" s="57"/>
    </row>
    <row r="1558" spans="1:24" x14ac:dyDescent="0.2">
      <c r="A1558" s="56" t="s">
        <v>774</v>
      </c>
      <c r="B1558" s="57">
        <v>7.92</v>
      </c>
      <c r="C1558" s="57">
        <v>150</v>
      </c>
      <c r="D1558" s="57">
        <v>0.65</v>
      </c>
      <c r="E1558" s="57">
        <v>444</v>
      </c>
      <c r="F1558" s="57">
        <v>1.41</v>
      </c>
      <c r="G1558" s="57">
        <v>155</v>
      </c>
      <c r="H1558" s="57">
        <v>2.93</v>
      </c>
      <c r="I1558" s="57">
        <v>164</v>
      </c>
      <c r="J1558" s="57">
        <v>7.92</v>
      </c>
      <c r="K1558" s="57">
        <v>150</v>
      </c>
      <c r="L1558" s="57">
        <v>6.99</v>
      </c>
      <c r="M1558" s="57">
        <v>170</v>
      </c>
      <c r="N1558" s="57">
        <v>6.58</v>
      </c>
      <c r="O1558" s="57">
        <v>249</v>
      </c>
      <c r="P1558" s="57">
        <v>6.59</v>
      </c>
      <c r="Q1558" s="57">
        <v>293</v>
      </c>
      <c r="R1558" s="57">
        <v>7.02</v>
      </c>
      <c r="S1558" s="57">
        <v>214</v>
      </c>
      <c r="T1558" s="57"/>
      <c r="U1558" s="57"/>
      <c r="V1558" s="47">
        <v>323220235</v>
      </c>
      <c r="W1558" s="48">
        <v>40147</v>
      </c>
      <c r="X1558" s="57">
        <v>1.66</v>
      </c>
    </row>
    <row r="1559" spans="1:24" x14ac:dyDescent="0.2">
      <c r="A1559" s="56" t="s">
        <v>1135</v>
      </c>
      <c r="B1559" s="57">
        <v>-2.67</v>
      </c>
      <c r="C1559" s="57">
        <v>603</v>
      </c>
      <c r="D1559" s="57">
        <v>-1.33</v>
      </c>
      <c r="E1559" s="57">
        <v>793</v>
      </c>
      <c r="F1559" s="57">
        <v>-1.8</v>
      </c>
      <c r="G1559" s="57">
        <v>559</v>
      </c>
      <c r="H1559" s="57">
        <v>0.01</v>
      </c>
      <c r="I1559" s="57">
        <v>363</v>
      </c>
      <c r="J1559" s="57">
        <v>-2.67</v>
      </c>
      <c r="K1559" s="57">
        <v>603</v>
      </c>
      <c r="L1559" s="57"/>
      <c r="M1559" s="57"/>
      <c r="N1559" s="57"/>
      <c r="O1559" s="57"/>
      <c r="P1559" s="57"/>
      <c r="Q1559" s="57"/>
      <c r="R1559" s="57"/>
      <c r="S1559" s="57"/>
      <c r="T1559" s="57"/>
      <c r="U1559" s="57"/>
      <c r="V1559" s="47">
        <v>35877839</v>
      </c>
      <c r="W1559" s="48">
        <v>42037</v>
      </c>
      <c r="X1559" s="57"/>
    </row>
    <row r="1560" spans="1:24" x14ac:dyDescent="0.2">
      <c r="A1560" s="56" t="s">
        <v>1314</v>
      </c>
      <c r="B1560" s="57">
        <v>-2.5</v>
      </c>
      <c r="C1560" s="57">
        <v>597</v>
      </c>
      <c r="D1560" s="57">
        <v>-1.31</v>
      </c>
      <c r="E1560" s="57">
        <v>791</v>
      </c>
      <c r="F1560" s="57">
        <v>-1.76</v>
      </c>
      <c r="G1560" s="57">
        <v>553</v>
      </c>
      <c r="H1560" s="57">
        <v>0.1</v>
      </c>
      <c r="I1560" s="57">
        <v>354</v>
      </c>
      <c r="J1560" s="57">
        <v>-2.5</v>
      </c>
      <c r="K1560" s="57">
        <v>597</v>
      </c>
      <c r="L1560" s="57"/>
      <c r="M1560" s="57"/>
      <c r="N1560" s="57"/>
      <c r="O1560" s="57"/>
      <c r="P1560" s="57"/>
      <c r="Q1560" s="57"/>
      <c r="R1560" s="57"/>
      <c r="S1560" s="57"/>
      <c r="T1560" s="57"/>
      <c r="U1560" s="57"/>
      <c r="V1560" s="47">
        <v>35877839</v>
      </c>
      <c r="W1560" s="48">
        <v>42037</v>
      </c>
      <c r="X1560" s="57"/>
    </row>
    <row r="1561" spans="1:24" x14ac:dyDescent="0.2">
      <c r="A1561" s="56" t="s">
        <v>875</v>
      </c>
      <c r="B1561" s="57">
        <v>8.01</v>
      </c>
      <c r="C1561" s="57">
        <v>146</v>
      </c>
      <c r="D1561" s="57">
        <v>0.59</v>
      </c>
      <c r="E1561" s="57">
        <v>504</v>
      </c>
      <c r="F1561" s="57">
        <v>1.78</v>
      </c>
      <c r="G1561" s="57">
        <v>108</v>
      </c>
      <c r="H1561" s="57">
        <v>3.73</v>
      </c>
      <c r="I1561" s="57">
        <v>115</v>
      </c>
      <c r="J1561" s="57">
        <v>8.01</v>
      </c>
      <c r="K1561" s="57">
        <v>146</v>
      </c>
      <c r="L1561" s="57">
        <v>7.38</v>
      </c>
      <c r="M1561" s="57">
        <v>133</v>
      </c>
      <c r="N1561" s="57">
        <v>6.67</v>
      </c>
      <c r="O1561" s="57">
        <v>236</v>
      </c>
      <c r="P1561" s="57">
        <v>6.79</v>
      </c>
      <c r="Q1561" s="57">
        <v>287</v>
      </c>
      <c r="R1561" s="57">
        <v>7.14</v>
      </c>
      <c r="S1561" s="57">
        <v>208</v>
      </c>
      <c r="T1561" s="57">
        <v>7.73</v>
      </c>
      <c r="U1561" s="57">
        <v>135</v>
      </c>
      <c r="V1561" s="47">
        <v>539993518</v>
      </c>
      <c r="W1561" s="48">
        <v>38169</v>
      </c>
      <c r="X1561" s="57">
        <v>1.26</v>
      </c>
    </row>
    <row r="1562" spans="1:24" x14ac:dyDescent="0.2">
      <c r="A1562" s="56" t="s">
        <v>1315</v>
      </c>
      <c r="B1562" s="57"/>
      <c r="C1562" s="57"/>
      <c r="D1562" s="57"/>
      <c r="E1562" s="57"/>
      <c r="F1562" s="57"/>
      <c r="G1562" s="57"/>
      <c r="H1562" s="57"/>
      <c r="I1562" s="57"/>
      <c r="J1562" s="57"/>
      <c r="K1562" s="57"/>
      <c r="L1562" s="57"/>
      <c r="M1562" s="57"/>
      <c r="N1562" s="57"/>
      <c r="O1562" s="57"/>
      <c r="P1562" s="57"/>
      <c r="Q1562" s="57"/>
      <c r="R1562" s="57"/>
      <c r="S1562" s="57"/>
      <c r="T1562" s="57"/>
      <c r="U1562" s="57"/>
      <c r="V1562" s="47">
        <v>539993518</v>
      </c>
      <c r="W1562" s="48">
        <v>41768</v>
      </c>
      <c r="X1562" s="57"/>
    </row>
    <row r="1563" spans="1:24" x14ac:dyDescent="0.2">
      <c r="A1563" s="56" t="s">
        <v>1316</v>
      </c>
      <c r="B1563" s="57"/>
      <c r="C1563" s="57"/>
      <c r="D1563" s="57"/>
      <c r="E1563" s="57"/>
      <c r="F1563" s="57"/>
      <c r="G1563" s="57"/>
      <c r="H1563" s="57"/>
      <c r="I1563" s="57"/>
      <c r="J1563" s="57"/>
      <c r="K1563" s="57"/>
      <c r="L1563" s="57"/>
      <c r="M1563" s="57"/>
      <c r="N1563" s="57"/>
      <c r="O1563" s="57"/>
      <c r="P1563" s="57"/>
      <c r="Q1563" s="57"/>
      <c r="R1563" s="57"/>
      <c r="S1563" s="57"/>
      <c r="T1563" s="57"/>
      <c r="U1563" s="57"/>
      <c r="V1563" s="47">
        <v>539993518</v>
      </c>
      <c r="W1563" s="48">
        <v>41729</v>
      </c>
      <c r="X1563" s="57"/>
    </row>
    <row r="1564" spans="1:24" x14ac:dyDescent="0.2">
      <c r="A1564" s="56" t="s">
        <v>1317</v>
      </c>
      <c r="B1564" s="57"/>
      <c r="C1564" s="57"/>
      <c r="D1564" s="57"/>
      <c r="E1564" s="57"/>
      <c r="F1564" s="57"/>
      <c r="G1564" s="57"/>
      <c r="H1564" s="57"/>
      <c r="I1564" s="57"/>
      <c r="J1564" s="57"/>
      <c r="K1564" s="57"/>
      <c r="L1564" s="57"/>
      <c r="M1564" s="57"/>
      <c r="N1564" s="57"/>
      <c r="O1564" s="57"/>
      <c r="P1564" s="57"/>
      <c r="Q1564" s="57"/>
      <c r="R1564" s="57"/>
      <c r="S1564" s="57"/>
      <c r="T1564" s="57"/>
      <c r="U1564" s="57"/>
      <c r="V1564" s="47">
        <v>2545643930</v>
      </c>
      <c r="W1564" s="48">
        <v>42095</v>
      </c>
      <c r="X1564" s="57"/>
    </row>
    <row r="1565" spans="1:24" x14ac:dyDescent="0.2">
      <c r="A1565" s="56" t="s">
        <v>1318</v>
      </c>
      <c r="B1565" s="57"/>
      <c r="C1565" s="57"/>
      <c r="D1565" s="57"/>
      <c r="E1565" s="57"/>
      <c r="F1565" s="57"/>
      <c r="G1565" s="57"/>
      <c r="H1565" s="57"/>
      <c r="I1565" s="57"/>
      <c r="J1565" s="57"/>
      <c r="K1565" s="57"/>
      <c r="L1565" s="57"/>
      <c r="M1565" s="57"/>
      <c r="N1565" s="57"/>
      <c r="O1565" s="57"/>
      <c r="P1565" s="57"/>
      <c r="Q1565" s="57"/>
      <c r="R1565" s="57"/>
      <c r="S1565" s="57"/>
      <c r="T1565" s="57"/>
      <c r="U1565" s="57"/>
      <c r="V1565" s="47">
        <v>1601370725</v>
      </c>
      <c r="W1565" s="48">
        <v>42186</v>
      </c>
      <c r="X1565" s="57"/>
    </row>
    <row r="1566" spans="1:24" x14ac:dyDescent="0.2">
      <c r="A1566" s="56" t="s">
        <v>1319</v>
      </c>
      <c r="B1566" s="57"/>
      <c r="C1566" s="57"/>
      <c r="D1566" s="57"/>
      <c r="E1566" s="57"/>
      <c r="F1566" s="57"/>
      <c r="G1566" s="57"/>
      <c r="H1566" s="57"/>
      <c r="I1566" s="57"/>
      <c r="J1566" s="57"/>
      <c r="K1566" s="57"/>
      <c r="L1566" s="57"/>
      <c r="M1566" s="57"/>
      <c r="N1566" s="57"/>
      <c r="O1566" s="57"/>
      <c r="P1566" s="57"/>
      <c r="Q1566" s="57"/>
      <c r="R1566" s="57"/>
      <c r="S1566" s="57"/>
      <c r="T1566" s="57"/>
      <c r="U1566" s="57"/>
      <c r="V1566" s="47">
        <v>4227392284</v>
      </c>
      <c r="W1566" s="48">
        <v>40819</v>
      </c>
      <c r="X1566" s="57"/>
    </row>
    <row r="1567" spans="1:24" x14ac:dyDescent="0.2">
      <c r="A1567" s="56" t="s">
        <v>1320</v>
      </c>
      <c r="B1567" s="57"/>
      <c r="C1567" s="57"/>
      <c r="D1567" s="57"/>
      <c r="E1567" s="57"/>
      <c r="F1567" s="57"/>
      <c r="G1567" s="57"/>
      <c r="H1567" s="57"/>
      <c r="I1567" s="57"/>
      <c r="J1567" s="57"/>
      <c r="K1567" s="57"/>
      <c r="L1567" s="57"/>
      <c r="M1567" s="57"/>
      <c r="N1567" s="57"/>
      <c r="O1567" s="57"/>
      <c r="P1567" s="57"/>
      <c r="Q1567" s="57"/>
      <c r="R1567" s="57"/>
      <c r="S1567" s="57"/>
      <c r="T1567" s="57"/>
      <c r="U1567" s="57"/>
      <c r="V1567" s="47">
        <v>1455612524</v>
      </c>
      <c r="W1567" s="48">
        <v>42095</v>
      </c>
      <c r="X1567" s="57"/>
    </row>
    <row r="1568" spans="1:24" x14ac:dyDescent="0.2">
      <c r="A1568" s="56" t="s">
        <v>1321</v>
      </c>
      <c r="B1568" s="57"/>
      <c r="C1568" s="57"/>
      <c r="D1568" s="57"/>
      <c r="E1568" s="57"/>
      <c r="F1568" s="57"/>
      <c r="G1568" s="57"/>
      <c r="H1568" s="57"/>
      <c r="I1568" s="57"/>
      <c r="J1568" s="57"/>
      <c r="K1568" s="57"/>
      <c r="L1568" s="57"/>
      <c r="M1568" s="57"/>
      <c r="N1568" s="57"/>
      <c r="O1568" s="57"/>
      <c r="P1568" s="57"/>
      <c r="Q1568" s="57"/>
      <c r="R1568" s="57"/>
      <c r="S1568" s="57"/>
      <c r="T1568" s="57"/>
      <c r="U1568" s="57"/>
      <c r="V1568" s="47">
        <v>1455612524</v>
      </c>
      <c r="W1568" s="48">
        <v>42186</v>
      </c>
      <c r="X1568" s="57"/>
    </row>
    <row r="1569" spans="1:24" x14ac:dyDescent="0.2">
      <c r="A1569" s="56" t="s">
        <v>1322</v>
      </c>
      <c r="B1569" s="57"/>
      <c r="C1569" s="57"/>
      <c r="D1569" s="57"/>
      <c r="E1569" s="57"/>
      <c r="F1569" s="57"/>
      <c r="G1569" s="57"/>
      <c r="H1569" s="57"/>
      <c r="I1569" s="57"/>
      <c r="J1569" s="57"/>
      <c r="K1569" s="57"/>
      <c r="L1569" s="57"/>
      <c r="M1569" s="57"/>
      <c r="N1569" s="57"/>
      <c r="O1569" s="57"/>
      <c r="P1569" s="57"/>
      <c r="Q1569" s="57"/>
      <c r="R1569" s="57"/>
      <c r="S1569" s="57"/>
      <c r="T1569" s="57"/>
      <c r="U1569" s="57"/>
      <c r="V1569" s="47">
        <v>2647076150</v>
      </c>
      <c r="W1569" s="48">
        <v>40967</v>
      </c>
      <c r="X1569" s="57"/>
    </row>
    <row r="1570" spans="1:24" x14ac:dyDescent="0.2">
      <c r="A1570" s="56" t="s">
        <v>1323</v>
      </c>
      <c r="B1570" s="57"/>
      <c r="C1570" s="57"/>
      <c r="D1570" s="57"/>
      <c r="E1570" s="57"/>
      <c r="F1570" s="57"/>
      <c r="G1570" s="57"/>
      <c r="H1570" s="57"/>
      <c r="I1570" s="57"/>
      <c r="J1570" s="57"/>
      <c r="K1570" s="57"/>
      <c r="L1570" s="57"/>
      <c r="M1570" s="57"/>
      <c r="N1570" s="57"/>
      <c r="O1570" s="57"/>
      <c r="P1570" s="57"/>
      <c r="Q1570" s="57"/>
      <c r="R1570" s="57"/>
      <c r="S1570" s="57"/>
      <c r="T1570" s="57"/>
      <c r="U1570" s="57"/>
      <c r="V1570" s="47">
        <v>444709797</v>
      </c>
      <c r="W1570" s="48">
        <v>41666</v>
      </c>
      <c r="X1570" s="57"/>
    </row>
    <row r="1571" spans="1:24" x14ac:dyDescent="0.2">
      <c r="A1571" s="56" t="s">
        <v>1324</v>
      </c>
      <c r="B1571" s="57"/>
      <c r="C1571" s="57"/>
      <c r="D1571" s="57"/>
      <c r="E1571" s="57"/>
      <c r="F1571" s="57"/>
      <c r="G1571" s="57"/>
      <c r="H1571" s="57"/>
      <c r="I1571" s="57"/>
      <c r="J1571" s="57"/>
      <c r="K1571" s="57"/>
      <c r="L1571" s="57"/>
      <c r="M1571" s="57"/>
      <c r="N1571" s="57"/>
      <c r="O1571" s="57"/>
      <c r="P1571" s="57"/>
      <c r="Q1571" s="57"/>
      <c r="R1571" s="57"/>
      <c r="S1571" s="57"/>
      <c r="T1571" s="57"/>
      <c r="U1571" s="57"/>
      <c r="V1571" s="47">
        <v>2390975030</v>
      </c>
      <c r="W1571" s="48">
        <v>42034</v>
      </c>
      <c r="X1571" s="57"/>
    </row>
    <row r="1572" spans="1:24" x14ac:dyDescent="0.2">
      <c r="A1572" s="56" t="s">
        <v>776</v>
      </c>
      <c r="B1572" s="57">
        <v>7.5</v>
      </c>
      <c r="C1572" s="57">
        <v>176</v>
      </c>
      <c r="D1572" s="57">
        <v>0.05</v>
      </c>
      <c r="E1572" s="57">
        <v>693</v>
      </c>
      <c r="F1572" s="57">
        <v>2.4</v>
      </c>
      <c r="G1572" s="57">
        <v>51</v>
      </c>
      <c r="H1572" s="57">
        <v>3.69</v>
      </c>
      <c r="I1572" s="57">
        <v>117</v>
      </c>
      <c r="J1572" s="57">
        <v>7.5</v>
      </c>
      <c r="K1572" s="57">
        <v>176</v>
      </c>
      <c r="L1572" s="57">
        <v>6.29</v>
      </c>
      <c r="M1572" s="57">
        <v>223</v>
      </c>
      <c r="N1572" s="57">
        <v>5.52</v>
      </c>
      <c r="O1572" s="57">
        <v>348</v>
      </c>
      <c r="P1572" s="57">
        <v>5.67</v>
      </c>
      <c r="Q1572" s="57">
        <v>318</v>
      </c>
      <c r="R1572" s="57">
        <v>5.6</v>
      </c>
      <c r="S1572" s="57">
        <v>237</v>
      </c>
      <c r="T1572" s="57">
        <v>6.8</v>
      </c>
      <c r="U1572" s="57">
        <v>160</v>
      </c>
      <c r="V1572" s="47">
        <v>1853835334</v>
      </c>
      <c r="W1572" s="48">
        <v>37803</v>
      </c>
      <c r="X1572" s="57">
        <v>1.67</v>
      </c>
    </row>
    <row r="1573" spans="1:24" x14ac:dyDescent="0.2">
      <c r="A1573" s="56" t="s">
        <v>101</v>
      </c>
      <c r="B1573" s="57">
        <v>3.64</v>
      </c>
      <c r="C1573" s="57">
        <v>299</v>
      </c>
      <c r="D1573" s="57">
        <v>1.03</v>
      </c>
      <c r="E1573" s="57">
        <v>223</v>
      </c>
      <c r="F1573" s="57">
        <v>-2.4500000000000002</v>
      </c>
      <c r="G1573" s="57">
        <v>648</v>
      </c>
      <c r="H1573" s="57">
        <v>-2.77</v>
      </c>
      <c r="I1573" s="57">
        <v>652</v>
      </c>
      <c r="J1573" s="57">
        <v>3.64</v>
      </c>
      <c r="K1573" s="57">
        <v>299</v>
      </c>
      <c r="L1573" s="57">
        <v>0.01</v>
      </c>
      <c r="M1573" s="57">
        <v>555</v>
      </c>
      <c r="N1573" s="57">
        <v>4.22</v>
      </c>
      <c r="O1573" s="57">
        <v>408</v>
      </c>
      <c r="P1573" s="57">
        <v>11.71</v>
      </c>
      <c r="Q1573" s="57">
        <v>118</v>
      </c>
      <c r="R1573" s="57">
        <v>11.87</v>
      </c>
      <c r="S1573" s="57">
        <v>78</v>
      </c>
      <c r="T1573" s="57">
        <v>10.35</v>
      </c>
      <c r="U1573" s="57">
        <v>23</v>
      </c>
      <c r="V1573" s="47">
        <v>1008315732</v>
      </c>
      <c r="W1573" s="48">
        <v>38443</v>
      </c>
      <c r="X1573" s="57">
        <v>10.74</v>
      </c>
    </row>
    <row r="1574" spans="1:24" x14ac:dyDescent="0.2">
      <c r="A1574" s="56" t="s">
        <v>1325</v>
      </c>
      <c r="B1574" s="57">
        <v>3.65</v>
      </c>
      <c r="C1574" s="57">
        <v>297</v>
      </c>
      <c r="D1574" s="57">
        <v>1.03</v>
      </c>
      <c r="E1574" s="57">
        <v>224</v>
      </c>
      <c r="F1574" s="57">
        <v>-2.44</v>
      </c>
      <c r="G1574" s="57">
        <v>647</v>
      </c>
      <c r="H1574" s="57">
        <v>-2.76</v>
      </c>
      <c r="I1574" s="57">
        <v>650</v>
      </c>
      <c r="J1574" s="57">
        <v>3.65</v>
      </c>
      <c r="K1574" s="57">
        <v>297</v>
      </c>
      <c r="L1574" s="57">
        <v>0.02</v>
      </c>
      <c r="M1574" s="57">
        <v>554</v>
      </c>
      <c r="N1574" s="57">
        <v>4.22</v>
      </c>
      <c r="O1574" s="57">
        <v>407</v>
      </c>
      <c r="P1574" s="57">
        <v>11.71</v>
      </c>
      <c r="Q1574" s="57">
        <v>117</v>
      </c>
      <c r="R1574" s="57">
        <v>11.87</v>
      </c>
      <c r="S1574" s="57">
        <v>77</v>
      </c>
      <c r="T1574" s="57">
        <v>10.39</v>
      </c>
      <c r="U1574" s="57">
        <v>21</v>
      </c>
      <c r="V1574" s="47">
        <v>1008315732</v>
      </c>
      <c r="W1574" s="48">
        <v>38443</v>
      </c>
      <c r="X1574" s="57">
        <v>10.74</v>
      </c>
    </row>
    <row r="1575" spans="1:24" x14ac:dyDescent="0.2">
      <c r="A1575" s="56" t="s">
        <v>318</v>
      </c>
      <c r="B1575" s="57">
        <v>1.28</v>
      </c>
      <c r="C1575" s="57">
        <v>454</v>
      </c>
      <c r="D1575" s="57">
        <v>0.2</v>
      </c>
      <c r="E1575" s="57">
        <v>667</v>
      </c>
      <c r="F1575" s="57">
        <v>-0.57999999999999996</v>
      </c>
      <c r="G1575" s="57">
        <v>368</v>
      </c>
      <c r="H1575" s="57">
        <v>-1.28</v>
      </c>
      <c r="I1575" s="57">
        <v>510</v>
      </c>
      <c r="J1575" s="57">
        <v>1.28</v>
      </c>
      <c r="K1575" s="57">
        <v>454</v>
      </c>
      <c r="L1575" s="57">
        <v>6.29</v>
      </c>
      <c r="M1575" s="57">
        <v>221</v>
      </c>
      <c r="N1575" s="57">
        <v>6.77</v>
      </c>
      <c r="O1575" s="57">
        <v>220</v>
      </c>
      <c r="P1575" s="57">
        <v>8.73</v>
      </c>
      <c r="Q1575" s="57">
        <v>228</v>
      </c>
      <c r="R1575" s="57">
        <v>8.49</v>
      </c>
      <c r="S1575" s="57">
        <v>171</v>
      </c>
      <c r="T1575" s="57">
        <v>8.3800000000000008</v>
      </c>
      <c r="U1575" s="57">
        <v>100</v>
      </c>
      <c r="V1575" s="47">
        <v>11484023773</v>
      </c>
      <c r="W1575" s="48">
        <v>38808</v>
      </c>
      <c r="X1575" s="57">
        <v>4.01</v>
      </c>
    </row>
    <row r="1576" spans="1:24" x14ac:dyDescent="0.2">
      <c r="A1576" s="56" t="s">
        <v>1326</v>
      </c>
      <c r="B1576" s="57">
        <v>1.28</v>
      </c>
      <c r="C1576" s="57">
        <v>455</v>
      </c>
      <c r="D1576" s="57">
        <v>0.2</v>
      </c>
      <c r="E1576" s="57">
        <v>670</v>
      </c>
      <c r="F1576" s="57">
        <v>-0.57999999999999996</v>
      </c>
      <c r="G1576" s="57">
        <v>370</v>
      </c>
      <c r="H1576" s="57">
        <v>-1.28</v>
      </c>
      <c r="I1576" s="57">
        <v>511</v>
      </c>
      <c r="J1576" s="57">
        <v>1.28</v>
      </c>
      <c r="K1576" s="57">
        <v>455</v>
      </c>
      <c r="L1576" s="57">
        <v>6.29</v>
      </c>
      <c r="M1576" s="57">
        <v>222</v>
      </c>
      <c r="N1576" s="57">
        <v>6.77</v>
      </c>
      <c r="O1576" s="57">
        <v>223</v>
      </c>
      <c r="P1576" s="57">
        <v>8.7200000000000006</v>
      </c>
      <c r="Q1576" s="57">
        <v>229</v>
      </c>
      <c r="R1576" s="57">
        <v>8.49</v>
      </c>
      <c r="S1576" s="57">
        <v>172</v>
      </c>
      <c r="T1576" s="57">
        <v>8.4499999999999993</v>
      </c>
      <c r="U1576" s="57">
        <v>95</v>
      </c>
      <c r="V1576" s="47">
        <v>11484023773</v>
      </c>
      <c r="W1576" s="48">
        <v>38808</v>
      </c>
      <c r="X1576" s="57">
        <v>4.01</v>
      </c>
    </row>
    <row r="1577" spans="1:24" x14ac:dyDescent="0.2">
      <c r="A1577" s="56" t="s">
        <v>1327</v>
      </c>
      <c r="B1577" s="57">
        <v>41.1</v>
      </c>
      <c r="C1577" s="57">
        <v>10</v>
      </c>
      <c r="D1577" s="57">
        <v>-3</v>
      </c>
      <c r="E1577" s="57">
        <v>838</v>
      </c>
      <c r="F1577" s="57">
        <v>-1.08</v>
      </c>
      <c r="G1577" s="57">
        <v>455</v>
      </c>
      <c r="H1577" s="57">
        <v>10.16</v>
      </c>
      <c r="I1577" s="57">
        <v>10</v>
      </c>
      <c r="J1577" s="57">
        <v>41.1</v>
      </c>
      <c r="K1577" s="57">
        <v>10</v>
      </c>
      <c r="L1577" s="57">
        <v>7.1</v>
      </c>
      <c r="M1577" s="57">
        <v>159</v>
      </c>
      <c r="N1577" s="57">
        <v>2.2400000000000002</v>
      </c>
      <c r="O1577" s="57">
        <v>448</v>
      </c>
      <c r="P1577" s="57">
        <v>4.25</v>
      </c>
      <c r="Q1577" s="57">
        <v>330</v>
      </c>
      <c r="R1577" s="57">
        <v>4.1900000000000004</v>
      </c>
      <c r="S1577" s="57">
        <v>247</v>
      </c>
      <c r="T1577" s="57">
        <v>5.9</v>
      </c>
      <c r="U1577" s="57">
        <v>169</v>
      </c>
      <c r="V1577" s="47">
        <v>438849539</v>
      </c>
      <c r="W1577" s="48">
        <v>36648</v>
      </c>
      <c r="X1577" s="57">
        <v>22.79</v>
      </c>
    </row>
    <row r="1578" spans="1:24" x14ac:dyDescent="0.2">
      <c r="A1578" s="56" t="s">
        <v>1328</v>
      </c>
      <c r="B1578" s="57">
        <v>41.1</v>
      </c>
      <c r="C1578" s="57">
        <v>9</v>
      </c>
      <c r="D1578" s="57">
        <v>-3</v>
      </c>
      <c r="E1578" s="57">
        <v>838</v>
      </c>
      <c r="F1578" s="57">
        <v>-1.08</v>
      </c>
      <c r="G1578" s="57">
        <v>455</v>
      </c>
      <c r="H1578" s="57">
        <v>10.16</v>
      </c>
      <c r="I1578" s="57">
        <v>10</v>
      </c>
      <c r="J1578" s="57">
        <v>41.1</v>
      </c>
      <c r="K1578" s="57">
        <v>9</v>
      </c>
      <c r="L1578" s="57">
        <v>7.1</v>
      </c>
      <c r="M1578" s="57">
        <v>158</v>
      </c>
      <c r="N1578" s="57">
        <v>2.2400000000000002</v>
      </c>
      <c r="O1578" s="57">
        <v>447</v>
      </c>
      <c r="P1578" s="57">
        <v>4.25</v>
      </c>
      <c r="Q1578" s="57">
        <v>329</v>
      </c>
      <c r="R1578" s="57">
        <v>4.1900000000000004</v>
      </c>
      <c r="S1578" s="57">
        <v>246</v>
      </c>
      <c r="T1578" s="57">
        <v>5.97</v>
      </c>
      <c r="U1578" s="57">
        <v>168</v>
      </c>
      <c r="V1578" s="47">
        <v>438849539</v>
      </c>
      <c r="W1578" s="48">
        <v>37712</v>
      </c>
      <c r="X1578" s="57">
        <v>22.79</v>
      </c>
    </row>
    <row r="1579" spans="1:24" x14ac:dyDescent="0.2">
      <c r="A1579" s="56" t="s">
        <v>777</v>
      </c>
      <c r="B1579" s="57">
        <v>7.51</v>
      </c>
      <c r="C1579" s="57">
        <v>174</v>
      </c>
      <c r="D1579" s="57">
        <v>0.68</v>
      </c>
      <c r="E1579" s="57">
        <v>424</v>
      </c>
      <c r="F1579" s="57">
        <v>1.08</v>
      </c>
      <c r="G1579" s="57">
        <v>183</v>
      </c>
      <c r="H1579" s="57">
        <v>2.41</v>
      </c>
      <c r="I1579" s="57">
        <v>188</v>
      </c>
      <c r="J1579" s="57">
        <v>7.51</v>
      </c>
      <c r="K1579" s="57">
        <v>174</v>
      </c>
      <c r="L1579" s="57">
        <v>8.39</v>
      </c>
      <c r="M1579" s="57">
        <v>79</v>
      </c>
      <c r="N1579" s="57">
        <v>7.49</v>
      </c>
      <c r="O1579" s="57">
        <v>158</v>
      </c>
      <c r="P1579" s="57">
        <v>7.46</v>
      </c>
      <c r="Q1579" s="57">
        <v>265</v>
      </c>
      <c r="R1579" s="57">
        <v>8.16</v>
      </c>
      <c r="S1579" s="57">
        <v>188</v>
      </c>
      <c r="T1579" s="57"/>
      <c r="U1579" s="57"/>
      <c r="V1579" s="47">
        <v>4574734030</v>
      </c>
      <c r="W1579" s="48">
        <v>40087</v>
      </c>
      <c r="X1579" s="57">
        <v>2.0499999999999998</v>
      </c>
    </row>
    <row r="1580" spans="1:24" x14ac:dyDescent="0.2">
      <c r="A1580" s="56" t="s">
        <v>1329</v>
      </c>
      <c r="B1580" s="57">
        <v>-4.3899999999999997</v>
      </c>
      <c r="C1580" s="57">
        <v>638</v>
      </c>
      <c r="D1580" s="57">
        <v>-0.1</v>
      </c>
      <c r="E1580" s="57">
        <v>720</v>
      </c>
      <c r="F1580" s="57">
        <v>-1.69</v>
      </c>
      <c r="G1580" s="57">
        <v>541</v>
      </c>
      <c r="H1580" s="57">
        <v>-1.42</v>
      </c>
      <c r="I1580" s="57">
        <v>526</v>
      </c>
      <c r="J1580" s="57">
        <v>-4.3899999999999997</v>
      </c>
      <c r="K1580" s="57">
        <v>638</v>
      </c>
      <c r="L1580" s="57">
        <v>0.93</v>
      </c>
      <c r="M1580" s="57">
        <v>533</v>
      </c>
      <c r="N1580" s="57">
        <v>2.71</v>
      </c>
      <c r="O1580" s="57">
        <v>444</v>
      </c>
      <c r="P1580" s="57">
        <v>12.74</v>
      </c>
      <c r="Q1580" s="57">
        <v>91</v>
      </c>
      <c r="R1580" s="57">
        <v>13.43</v>
      </c>
      <c r="S1580" s="57">
        <v>45</v>
      </c>
      <c r="T1580" s="57">
        <v>9.2799999999999994</v>
      </c>
      <c r="U1580" s="57">
        <v>62</v>
      </c>
      <c r="V1580" s="47">
        <v>2608683779</v>
      </c>
      <c r="W1580" s="48">
        <v>36648</v>
      </c>
      <c r="X1580" s="57">
        <v>10.210000000000001</v>
      </c>
    </row>
    <row r="1581" spans="1:24" x14ac:dyDescent="0.2">
      <c r="A1581" s="56" t="s">
        <v>1330</v>
      </c>
      <c r="B1581" s="57">
        <v>-4.3899999999999997</v>
      </c>
      <c r="C1581" s="57">
        <v>639</v>
      </c>
      <c r="D1581" s="57">
        <v>-0.1</v>
      </c>
      <c r="E1581" s="57">
        <v>719</v>
      </c>
      <c r="F1581" s="57">
        <v>-1.69</v>
      </c>
      <c r="G1581" s="57">
        <v>540</v>
      </c>
      <c r="H1581" s="57">
        <v>-1.42</v>
      </c>
      <c r="I1581" s="57">
        <v>525</v>
      </c>
      <c r="J1581" s="57">
        <v>-4.3899999999999997</v>
      </c>
      <c r="K1581" s="57">
        <v>639</v>
      </c>
      <c r="L1581" s="57">
        <v>0.93</v>
      </c>
      <c r="M1581" s="57">
        <v>532</v>
      </c>
      <c r="N1581" s="57">
        <v>2.71</v>
      </c>
      <c r="O1581" s="57">
        <v>443</v>
      </c>
      <c r="P1581" s="57">
        <v>12.74</v>
      </c>
      <c r="Q1581" s="57">
        <v>90</v>
      </c>
      <c r="R1581" s="57">
        <v>13.43</v>
      </c>
      <c r="S1581" s="57">
        <v>44</v>
      </c>
      <c r="T1581" s="57">
        <v>9.35</v>
      </c>
      <c r="U1581" s="57">
        <v>58</v>
      </c>
      <c r="V1581" s="47">
        <v>2608683779</v>
      </c>
      <c r="W1581" s="48">
        <v>37712</v>
      </c>
      <c r="X1581" s="57">
        <v>10.210000000000001</v>
      </c>
    </row>
    <row r="1582" spans="1:24" x14ac:dyDescent="0.2">
      <c r="A1582" s="56" t="s">
        <v>1331</v>
      </c>
      <c r="B1582" s="57">
        <v>0.73</v>
      </c>
      <c r="C1582" s="57">
        <v>478</v>
      </c>
      <c r="D1582" s="57">
        <v>0.72</v>
      </c>
      <c r="E1582" s="57">
        <v>383</v>
      </c>
      <c r="F1582" s="57">
        <v>-2.15</v>
      </c>
      <c r="G1582" s="57">
        <v>606</v>
      </c>
      <c r="H1582" s="57">
        <v>-2.7</v>
      </c>
      <c r="I1582" s="57">
        <v>641</v>
      </c>
      <c r="J1582" s="57">
        <v>0.73</v>
      </c>
      <c r="K1582" s="57">
        <v>478</v>
      </c>
      <c r="L1582" s="57">
        <v>6.21</v>
      </c>
      <c r="M1582" s="57">
        <v>232</v>
      </c>
      <c r="N1582" s="57">
        <v>9.52</v>
      </c>
      <c r="O1582" s="57">
        <v>82</v>
      </c>
      <c r="P1582" s="57">
        <v>14.58</v>
      </c>
      <c r="Q1582" s="57">
        <v>57</v>
      </c>
      <c r="R1582" s="57">
        <v>13.1</v>
      </c>
      <c r="S1582" s="57">
        <v>51</v>
      </c>
      <c r="T1582" s="57">
        <v>10.050000000000001</v>
      </c>
      <c r="U1582" s="57">
        <v>31</v>
      </c>
      <c r="V1582" s="47">
        <v>7778541077</v>
      </c>
      <c r="W1582" s="48">
        <v>36648</v>
      </c>
      <c r="X1582" s="57">
        <v>10.57</v>
      </c>
    </row>
    <row r="1583" spans="1:24" x14ac:dyDescent="0.2">
      <c r="A1583" s="56" t="s">
        <v>1332</v>
      </c>
      <c r="B1583" s="57">
        <v>0.73</v>
      </c>
      <c r="C1583" s="57">
        <v>479</v>
      </c>
      <c r="D1583" s="57">
        <v>0.72</v>
      </c>
      <c r="E1583" s="57">
        <v>384</v>
      </c>
      <c r="F1583" s="57">
        <v>-2.15</v>
      </c>
      <c r="G1583" s="57">
        <v>607</v>
      </c>
      <c r="H1583" s="57">
        <v>-2.7</v>
      </c>
      <c r="I1583" s="57">
        <v>642</v>
      </c>
      <c r="J1583" s="57">
        <v>0.73</v>
      </c>
      <c r="K1583" s="57">
        <v>479</v>
      </c>
      <c r="L1583" s="57">
        <v>6.21</v>
      </c>
      <c r="M1583" s="57">
        <v>231</v>
      </c>
      <c r="N1583" s="57">
        <v>9.52</v>
      </c>
      <c r="O1583" s="57">
        <v>83</v>
      </c>
      <c r="P1583" s="57">
        <v>14.58</v>
      </c>
      <c r="Q1583" s="57">
        <v>58</v>
      </c>
      <c r="R1583" s="57">
        <v>13.1</v>
      </c>
      <c r="S1583" s="57">
        <v>52</v>
      </c>
      <c r="T1583" s="57">
        <v>10.1</v>
      </c>
      <c r="U1583" s="57">
        <v>30</v>
      </c>
      <c r="V1583" s="47">
        <v>7778541077</v>
      </c>
      <c r="W1583" s="48">
        <v>37712</v>
      </c>
      <c r="X1583" s="57">
        <v>10.57</v>
      </c>
    </row>
    <row r="1584" spans="1:24" x14ac:dyDescent="0.2">
      <c r="A1584" s="56" t="s">
        <v>1333</v>
      </c>
      <c r="B1584" s="57">
        <v>1.1299999999999999</v>
      </c>
      <c r="C1584" s="57">
        <v>464</v>
      </c>
      <c r="D1584" s="57">
        <v>0.7</v>
      </c>
      <c r="E1584" s="57">
        <v>398</v>
      </c>
      <c r="F1584" s="57">
        <v>-2.21</v>
      </c>
      <c r="G1584" s="57">
        <v>616</v>
      </c>
      <c r="H1584" s="57">
        <v>-2.72</v>
      </c>
      <c r="I1584" s="57">
        <v>644</v>
      </c>
      <c r="J1584" s="57">
        <v>1.1299999999999999</v>
      </c>
      <c r="K1584" s="57">
        <v>464</v>
      </c>
      <c r="L1584" s="57">
        <v>7.45</v>
      </c>
      <c r="M1584" s="57">
        <v>130</v>
      </c>
      <c r="N1584" s="57">
        <v>10.33</v>
      </c>
      <c r="O1584" s="57">
        <v>57</v>
      </c>
      <c r="P1584" s="57">
        <v>15.03</v>
      </c>
      <c r="Q1584" s="57">
        <v>52</v>
      </c>
      <c r="R1584" s="57">
        <v>13.36</v>
      </c>
      <c r="S1584" s="57">
        <v>48</v>
      </c>
      <c r="T1584" s="57">
        <v>10.24</v>
      </c>
      <c r="U1584" s="57">
        <v>28</v>
      </c>
      <c r="V1584" s="47">
        <v>7778541077</v>
      </c>
      <c r="W1584" s="48">
        <v>42461</v>
      </c>
      <c r="X1584" s="57">
        <v>10.57</v>
      </c>
    </row>
    <row r="1585" spans="1:24" x14ac:dyDescent="0.2">
      <c r="A1585" s="56" t="s">
        <v>1334</v>
      </c>
      <c r="B1585" s="57">
        <v>0.67</v>
      </c>
      <c r="C1585" s="57">
        <v>484</v>
      </c>
      <c r="D1585" s="57">
        <v>0.66</v>
      </c>
      <c r="E1585" s="57">
        <v>436</v>
      </c>
      <c r="F1585" s="57">
        <v>-2.3199999999999998</v>
      </c>
      <c r="G1585" s="57">
        <v>626</v>
      </c>
      <c r="H1585" s="57">
        <v>-2.94</v>
      </c>
      <c r="I1585" s="57">
        <v>661</v>
      </c>
      <c r="J1585" s="57">
        <v>0.67</v>
      </c>
      <c r="K1585" s="57">
        <v>484</v>
      </c>
      <c r="L1585" s="57">
        <v>6.96</v>
      </c>
      <c r="M1585" s="57">
        <v>171</v>
      </c>
      <c r="N1585" s="57">
        <v>9.83</v>
      </c>
      <c r="O1585" s="57">
        <v>69</v>
      </c>
      <c r="P1585" s="57">
        <v>14.51</v>
      </c>
      <c r="Q1585" s="57">
        <v>59</v>
      </c>
      <c r="R1585" s="57">
        <v>12.85</v>
      </c>
      <c r="S1585" s="57">
        <v>54</v>
      </c>
      <c r="T1585" s="57">
        <v>9.74</v>
      </c>
      <c r="U1585" s="57">
        <v>43</v>
      </c>
      <c r="V1585" s="47">
        <v>7778541077</v>
      </c>
      <c r="W1585" s="48">
        <v>42461</v>
      </c>
      <c r="X1585" s="57">
        <v>10.58</v>
      </c>
    </row>
    <row r="1586" spans="1:24" x14ac:dyDescent="0.2">
      <c r="A1586" s="56" t="s">
        <v>1335</v>
      </c>
      <c r="B1586" s="57"/>
      <c r="C1586" s="57"/>
      <c r="D1586" s="57">
        <v>0.73</v>
      </c>
      <c r="E1586" s="57">
        <v>379</v>
      </c>
      <c r="F1586" s="57">
        <v>-2.13</v>
      </c>
      <c r="G1586" s="57">
        <v>605</v>
      </c>
      <c r="H1586" s="57">
        <v>-2.57</v>
      </c>
      <c r="I1586" s="57">
        <v>637</v>
      </c>
      <c r="J1586" s="57"/>
      <c r="K1586" s="57"/>
      <c r="L1586" s="57"/>
      <c r="M1586" s="57"/>
      <c r="N1586" s="57"/>
      <c r="O1586" s="57"/>
      <c r="P1586" s="57"/>
      <c r="Q1586" s="57"/>
      <c r="R1586" s="57"/>
      <c r="S1586" s="57"/>
      <c r="T1586" s="57"/>
      <c r="U1586" s="57"/>
      <c r="V1586" s="47">
        <v>7778541077</v>
      </c>
      <c r="W1586" s="48">
        <v>42461</v>
      </c>
      <c r="X1586" s="57"/>
    </row>
    <row r="1587" spans="1:24" x14ac:dyDescent="0.2">
      <c r="A1587" s="56" t="s">
        <v>1336</v>
      </c>
      <c r="B1587" s="57">
        <v>-12.74</v>
      </c>
      <c r="C1587" s="57">
        <v>739</v>
      </c>
      <c r="D1587" s="57">
        <v>-1.89</v>
      </c>
      <c r="E1587" s="57">
        <v>817</v>
      </c>
      <c r="F1587" s="57">
        <v>-4.75</v>
      </c>
      <c r="G1587" s="57">
        <v>777</v>
      </c>
      <c r="H1587" s="57">
        <v>-8.8000000000000007</v>
      </c>
      <c r="I1587" s="57">
        <v>784</v>
      </c>
      <c r="J1587" s="57">
        <v>-12.74</v>
      </c>
      <c r="K1587" s="57">
        <v>739</v>
      </c>
      <c r="L1587" s="57">
        <v>12.06</v>
      </c>
      <c r="M1587" s="57">
        <v>13</v>
      </c>
      <c r="N1587" s="57">
        <v>12.67</v>
      </c>
      <c r="O1587" s="57">
        <v>31</v>
      </c>
      <c r="P1587" s="57">
        <v>18.850000000000001</v>
      </c>
      <c r="Q1587" s="57">
        <v>14</v>
      </c>
      <c r="R1587" s="57">
        <v>15.15</v>
      </c>
      <c r="S1587" s="57">
        <v>20</v>
      </c>
      <c r="T1587" s="57">
        <v>9.67</v>
      </c>
      <c r="U1587" s="57">
        <v>49</v>
      </c>
      <c r="V1587" s="47">
        <v>4210568889</v>
      </c>
      <c r="W1587" s="48">
        <v>37073</v>
      </c>
      <c r="X1587" s="57">
        <v>14.99</v>
      </c>
    </row>
    <row r="1588" spans="1:24" x14ac:dyDescent="0.2">
      <c r="A1588" s="56" t="s">
        <v>1052</v>
      </c>
      <c r="B1588" s="57"/>
      <c r="C1588" s="57"/>
      <c r="D1588" s="57">
        <v>-0.9</v>
      </c>
      <c r="E1588" s="57">
        <v>780</v>
      </c>
      <c r="F1588" s="57">
        <v>-0.91</v>
      </c>
      <c r="G1588" s="57">
        <v>424</v>
      </c>
      <c r="H1588" s="57">
        <v>-5.36</v>
      </c>
      <c r="I1588" s="57">
        <v>738</v>
      </c>
      <c r="J1588" s="57"/>
      <c r="K1588" s="57"/>
      <c r="L1588" s="57"/>
      <c r="M1588" s="57"/>
      <c r="N1588" s="57"/>
      <c r="O1588" s="57"/>
      <c r="P1588" s="57"/>
      <c r="Q1588" s="57"/>
      <c r="R1588" s="57"/>
      <c r="S1588" s="57"/>
      <c r="T1588" s="57"/>
      <c r="U1588" s="57"/>
      <c r="V1588" s="47">
        <v>251694132</v>
      </c>
      <c r="W1588" s="48">
        <v>37316</v>
      </c>
      <c r="X1588" s="57"/>
    </row>
    <row r="1589" spans="1:24" x14ac:dyDescent="0.2">
      <c r="A1589" s="56" t="s">
        <v>1337</v>
      </c>
      <c r="B1589" s="57">
        <v>-8.34</v>
      </c>
      <c r="C1589" s="57">
        <v>695</v>
      </c>
      <c r="D1589" s="57">
        <v>-1.67</v>
      </c>
      <c r="E1589" s="57">
        <v>811</v>
      </c>
      <c r="F1589" s="57">
        <v>-1.73</v>
      </c>
      <c r="G1589" s="57">
        <v>546</v>
      </c>
      <c r="H1589" s="57">
        <v>-2.2999999999999998</v>
      </c>
      <c r="I1589" s="57">
        <v>616</v>
      </c>
      <c r="J1589" s="57">
        <v>-8.34</v>
      </c>
      <c r="K1589" s="57">
        <v>695</v>
      </c>
      <c r="L1589" s="57">
        <v>9.57</v>
      </c>
      <c r="M1589" s="57">
        <v>46</v>
      </c>
      <c r="N1589" s="57">
        <v>9.83</v>
      </c>
      <c r="O1589" s="57">
        <v>70</v>
      </c>
      <c r="P1589" s="57">
        <v>17.27</v>
      </c>
      <c r="Q1589" s="57">
        <v>30</v>
      </c>
      <c r="R1589" s="57">
        <v>14.1</v>
      </c>
      <c r="S1589" s="57">
        <v>33</v>
      </c>
      <c r="T1589" s="57">
        <v>9.5299999999999994</v>
      </c>
      <c r="U1589" s="57">
        <v>51</v>
      </c>
      <c r="V1589" s="47">
        <v>2791441251</v>
      </c>
      <c r="W1589" s="48">
        <v>37865</v>
      </c>
      <c r="X1589" s="57">
        <v>13.17</v>
      </c>
    </row>
    <row r="1590" spans="1:24" x14ac:dyDescent="0.2">
      <c r="A1590" s="56" t="s">
        <v>1338</v>
      </c>
      <c r="B1590" s="57">
        <v>8.06</v>
      </c>
      <c r="C1590" s="57">
        <v>142</v>
      </c>
      <c r="D1590" s="57">
        <v>0.7</v>
      </c>
      <c r="E1590" s="57">
        <v>404</v>
      </c>
      <c r="F1590" s="57">
        <v>2.0499999999999998</v>
      </c>
      <c r="G1590" s="57">
        <v>69</v>
      </c>
      <c r="H1590" s="57">
        <v>4.2</v>
      </c>
      <c r="I1590" s="57">
        <v>64</v>
      </c>
      <c r="J1590" s="57">
        <v>8.06</v>
      </c>
      <c r="K1590" s="57">
        <v>142</v>
      </c>
      <c r="L1590" s="57">
        <v>7.9</v>
      </c>
      <c r="M1590" s="57">
        <v>101</v>
      </c>
      <c r="N1590" s="57">
        <v>6.74</v>
      </c>
      <c r="O1590" s="57">
        <v>229</v>
      </c>
      <c r="P1590" s="57">
        <v>6.8</v>
      </c>
      <c r="Q1590" s="57">
        <v>285</v>
      </c>
      <c r="R1590" s="57">
        <v>7.06</v>
      </c>
      <c r="S1590" s="57">
        <v>212</v>
      </c>
      <c r="T1590" s="57">
        <v>7.73</v>
      </c>
      <c r="U1590" s="57">
        <v>133</v>
      </c>
      <c r="V1590" s="47">
        <v>6921116321</v>
      </c>
      <c r="W1590" s="48">
        <v>36648</v>
      </c>
      <c r="X1590" s="57">
        <v>1.34</v>
      </c>
    </row>
    <row r="1591" spans="1:24" x14ac:dyDescent="0.2">
      <c r="A1591" s="56" t="s">
        <v>1339</v>
      </c>
      <c r="B1591" s="57">
        <v>8.0500000000000007</v>
      </c>
      <c r="C1591" s="57">
        <v>143</v>
      </c>
      <c r="D1591" s="57">
        <v>0.7</v>
      </c>
      <c r="E1591" s="57">
        <v>403</v>
      </c>
      <c r="F1591" s="57">
        <v>2.0499999999999998</v>
      </c>
      <c r="G1591" s="57">
        <v>68</v>
      </c>
      <c r="H1591" s="57">
        <v>4.2</v>
      </c>
      <c r="I1591" s="57">
        <v>63</v>
      </c>
      <c r="J1591" s="57">
        <v>8.0500000000000007</v>
      </c>
      <c r="K1591" s="57">
        <v>143</v>
      </c>
      <c r="L1591" s="57">
        <v>7.9</v>
      </c>
      <c r="M1591" s="57">
        <v>100</v>
      </c>
      <c r="N1591" s="57">
        <v>6.74</v>
      </c>
      <c r="O1591" s="57">
        <v>228</v>
      </c>
      <c r="P1591" s="57">
        <v>6.79</v>
      </c>
      <c r="Q1591" s="57">
        <v>286</v>
      </c>
      <c r="R1591" s="57">
        <v>7.05</v>
      </c>
      <c r="S1591" s="57">
        <v>213</v>
      </c>
      <c r="T1591" s="57">
        <v>7.79</v>
      </c>
      <c r="U1591" s="57">
        <v>131</v>
      </c>
      <c r="V1591" s="47">
        <v>6921116321</v>
      </c>
      <c r="W1591" s="48">
        <v>37712</v>
      </c>
      <c r="X1591" s="57">
        <v>1.34</v>
      </c>
    </row>
    <row r="1592" spans="1:24" x14ac:dyDescent="0.2">
      <c r="A1592" s="56" t="s">
        <v>1340</v>
      </c>
      <c r="B1592" s="57">
        <v>1.92</v>
      </c>
      <c r="C1592" s="57">
        <v>415</v>
      </c>
      <c r="D1592" s="57">
        <v>0.44</v>
      </c>
      <c r="E1592" s="57">
        <v>572</v>
      </c>
      <c r="F1592" s="57">
        <v>0.17</v>
      </c>
      <c r="G1592" s="57">
        <v>281</v>
      </c>
      <c r="H1592" s="57">
        <v>-0.23</v>
      </c>
      <c r="I1592" s="57">
        <v>377</v>
      </c>
      <c r="J1592" s="57">
        <v>1.92</v>
      </c>
      <c r="K1592" s="57">
        <v>415</v>
      </c>
      <c r="L1592" s="57">
        <v>9.1300000000000008</v>
      </c>
      <c r="M1592" s="57">
        <v>55</v>
      </c>
      <c r="N1592" s="57">
        <v>8.58</v>
      </c>
      <c r="O1592" s="57">
        <v>103</v>
      </c>
      <c r="P1592" s="57">
        <v>13.14</v>
      </c>
      <c r="Q1592" s="57">
        <v>78</v>
      </c>
      <c r="R1592" s="57">
        <v>11.86</v>
      </c>
      <c r="S1592" s="57">
        <v>79</v>
      </c>
      <c r="T1592" s="57">
        <v>9.7100000000000009</v>
      </c>
      <c r="U1592" s="57">
        <v>48</v>
      </c>
      <c r="V1592" s="47">
        <v>10301011735</v>
      </c>
      <c r="W1592" s="48">
        <v>36648</v>
      </c>
      <c r="X1592" s="57">
        <v>5.0599999999999996</v>
      </c>
    </row>
    <row r="1593" spans="1:24" x14ac:dyDescent="0.2">
      <c r="A1593" s="56" t="s">
        <v>1341</v>
      </c>
      <c r="B1593" s="57">
        <v>1.92</v>
      </c>
      <c r="C1593" s="57">
        <v>414</v>
      </c>
      <c r="D1593" s="57">
        <v>0.44</v>
      </c>
      <c r="E1593" s="57">
        <v>572</v>
      </c>
      <c r="F1593" s="57">
        <v>0.17</v>
      </c>
      <c r="G1593" s="57">
        <v>280</v>
      </c>
      <c r="H1593" s="57">
        <v>-0.23</v>
      </c>
      <c r="I1593" s="57">
        <v>375</v>
      </c>
      <c r="J1593" s="57">
        <v>1.92</v>
      </c>
      <c r="K1593" s="57">
        <v>414</v>
      </c>
      <c r="L1593" s="57">
        <v>9.1300000000000008</v>
      </c>
      <c r="M1593" s="57">
        <v>56</v>
      </c>
      <c r="N1593" s="57">
        <v>8.57</v>
      </c>
      <c r="O1593" s="57">
        <v>104</v>
      </c>
      <c r="P1593" s="57">
        <v>13.13</v>
      </c>
      <c r="Q1593" s="57">
        <v>80</v>
      </c>
      <c r="R1593" s="57">
        <v>11.85</v>
      </c>
      <c r="S1593" s="57">
        <v>80</v>
      </c>
      <c r="T1593" s="57">
        <v>9.76</v>
      </c>
      <c r="U1593" s="57">
        <v>42</v>
      </c>
      <c r="V1593" s="47">
        <v>10301011735</v>
      </c>
      <c r="W1593" s="48">
        <v>37712</v>
      </c>
      <c r="X1593" s="57">
        <v>5.0599999999999996</v>
      </c>
    </row>
    <row r="1594" spans="1:24" x14ac:dyDescent="0.2">
      <c r="A1594" s="56" t="s">
        <v>1342</v>
      </c>
      <c r="B1594" s="57">
        <v>7.81</v>
      </c>
      <c r="C1594" s="57">
        <v>158</v>
      </c>
      <c r="D1594" s="57">
        <v>0.67</v>
      </c>
      <c r="E1594" s="57">
        <v>429</v>
      </c>
      <c r="F1594" s="57">
        <v>1.98</v>
      </c>
      <c r="G1594" s="57">
        <v>78</v>
      </c>
      <c r="H1594" s="57">
        <v>3.97</v>
      </c>
      <c r="I1594" s="57">
        <v>79</v>
      </c>
      <c r="J1594" s="57">
        <v>7.81</v>
      </c>
      <c r="K1594" s="57">
        <v>158</v>
      </c>
      <c r="L1594" s="57">
        <v>7.3</v>
      </c>
      <c r="M1594" s="57">
        <v>137</v>
      </c>
      <c r="N1594" s="57">
        <v>6.88</v>
      </c>
      <c r="O1594" s="57">
        <v>206</v>
      </c>
      <c r="P1594" s="57">
        <v>6.32</v>
      </c>
      <c r="Q1594" s="57">
        <v>300</v>
      </c>
      <c r="R1594" s="57">
        <v>6.37</v>
      </c>
      <c r="S1594" s="57">
        <v>223</v>
      </c>
      <c r="T1594" s="57"/>
      <c r="U1594" s="57"/>
      <c r="V1594" s="47">
        <v>29071672873</v>
      </c>
      <c r="W1594" s="48">
        <v>37316</v>
      </c>
      <c r="X1594" s="57">
        <v>0.23</v>
      </c>
    </row>
    <row r="1595" spans="1:24" x14ac:dyDescent="0.2">
      <c r="A1595" s="56" t="s">
        <v>1343</v>
      </c>
      <c r="B1595" s="57">
        <v>5.99</v>
      </c>
      <c r="C1595" s="57">
        <v>214</v>
      </c>
      <c r="D1595" s="57">
        <v>0.53</v>
      </c>
      <c r="E1595" s="57">
        <v>537</v>
      </c>
      <c r="F1595" s="57">
        <v>1.55</v>
      </c>
      <c r="G1595" s="57">
        <v>141</v>
      </c>
      <c r="H1595" s="57">
        <v>3.08</v>
      </c>
      <c r="I1595" s="57">
        <v>162</v>
      </c>
      <c r="J1595" s="57">
        <v>5.99</v>
      </c>
      <c r="K1595" s="57">
        <v>214</v>
      </c>
      <c r="L1595" s="57">
        <v>5.49</v>
      </c>
      <c r="M1595" s="57">
        <v>291</v>
      </c>
      <c r="N1595" s="57">
        <v>5.07</v>
      </c>
      <c r="O1595" s="57">
        <v>375</v>
      </c>
      <c r="P1595" s="57">
        <v>4.5199999999999996</v>
      </c>
      <c r="Q1595" s="57">
        <v>327</v>
      </c>
      <c r="R1595" s="57">
        <v>4.57</v>
      </c>
      <c r="S1595" s="57">
        <v>245</v>
      </c>
      <c r="T1595" s="57">
        <v>5.76</v>
      </c>
      <c r="U1595" s="57">
        <v>171</v>
      </c>
      <c r="V1595" s="47">
        <v>29071672873</v>
      </c>
      <c r="W1595" s="48">
        <v>37347</v>
      </c>
      <c r="X1595" s="57">
        <v>0.22</v>
      </c>
    </row>
    <row r="1596" spans="1:24" x14ac:dyDescent="0.2">
      <c r="A1596" s="56" t="s">
        <v>1344</v>
      </c>
      <c r="B1596" s="57">
        <v>0.65</v>
      </c>
      <c r="C1596" s="57">
        <v>485</v>
      </c>
      <c r="D1596" s="57">
        <v>0.42</v>
      </c>
      <c r="E1596" s="57">
        <v>581</v>
      </c>
      <c r="F1596" s="57">
        <v>-1.52</v>
      </c>
      <c r="G1596" s="57">
        <v>516</v>
      </c>
      <c r="H1596" s="57">
        <v>-3.9</v>
      </c>
      <c r="I1596" s="57">
        <v>703</v>
      </c>
      <c r="J1596" s="57">
        <v>0.65</v>
      </c>
      <c r="K1596" s="57">
        <v>485</v>
      </c>
      <c r="L1596" s="57">
        <v>6.88</v>
      </c>
      <c r="M1596" s="57">
        <v>177</v>
      </c>
      <c r="N1596" s="57">
        <v>7.24</v>
      </c>
      <c r="O1596" s="57">
        <v>178</v>
      </c>
      <c r="P1596" s="57">
        <v>10.33</v>
      </c>
      <c r="Q1596" s="57">
        <v>170</v>
      </c>
      <c r="R1596" s="57">
        <v>10.44</v>
      </c>
      <c r="S1596" s="57">
        <v>114</v>
      </c>
      <c r="T1596" s="57">
        <v>9.9</v>
      </c>
      <c r="U1596" s="57">
        <v>38</v>
      </c>
      <c r="V1596" s="47">
        <v>43351278318</v>
      </c>
      <c r="W1596" s="48">
        <v>36648</v>
      </c>
      <c r="X1596" s="57">
        <v>5.66</v>
      </c>
    </row>
    <row r="1597" spans="1:24" x14ac:dyDescent="0.2">
      <c r="A1597" s="56" t="s">
        <v>1345</v>
      </c>
      <c r="B1597" s="57">
        <v>0.65</v>
      </c>
      <c r="C1597" s="57">
        <v>485</v>
      </c>
      <c r="D1597" s="57">
        <v>0.42</v>
      </c>
      <c r="E1597" s="57">
        <v>580</v>
      </c>
      <c r="F1597" s="57">
        <v>-1.52</v>
      </c>
      <c r="G1597" s="57">
        <v>516</v>
      </c>
      <c r="H1597" s="57">
        <v>-3.9</v>
      </c>
      <c r="I1597" s="57">
        <v>702</v>
      </c>
      <c r="J1597" s="57">
        <v>0.65</v>
      </c>
      <c r="K1597" s="57">
        <v>486</v>
      </c>
      <c r="L1597" s="57">
        <v>6.88</v>
      </c>
      <c r="M1597" s="57">
        <v>176</v>
      </c>
      <c r="N1597" s="57">
        <v>7.24</v>
      </c>
      <c r="O1597" s="57">
        <v>177</v>
      </c>
      <c r="P1597" s="57">
        <v>10.33</v>
      </c>
      <c r="Q1597" s="57">
        <v>169</v>
      </c>
      <c r="R1597" s="57">
        <v>10.44</v>
      </c>
      <c r="S1597" s="57">
        <v>113</v>
      </c>
      <c r="T1597" s="57">
        <v>9.94</v>
      </c>
      <c r="U1597" s="57">
        <v>35</v>
      </c>
      <c r="V1597" s="47">
        <v>43351278318</v>
      </c>
      <c r="W1597" s="48">
        <v>37712</v>
      </c>
      <c r="X1597" s="57">
        <v>5.66</v>
      </c>
    </row>
    <row r="1598" spans="1:24" x14ac:dyDescent="0.2">
      <c r="A1598" s="56" t="s">
        <v>1346</v>
      </c>
      <c r="B1598" s="57">
        <v>0.84</v>
      </c>
      <c r="C1598" s="57">
        <v>473</v>
      </c>
      <c r="D1598" s="57">
        <v>0.37</v>
      </c>
      <c r="E1598" s="57">
        <v>606</v>
      </c>
      <c r="F1598" s="57">
        <v>-1.69</v>
      </c>
      <c r="G1598" s="57">
        <v>542</v>
      </c>
      <c r="H1598" s="57">
        <v>-3.99</v>
      </c>
      <c r="I1598" s="57">
        <v>705</v>
      </c>
      <c r="J1598" s="57">
        <v>0.84</v>
      </c>
      <c r="K1598" s="57">
        <v>473</v>
      </c>
      <c r="L1598" s="57">
        <v>7.08</v>
      </c>
      <c r="M1598" s="57">
        <v>164</v>
      </c>
      <c r="N1598" s="57">
        <v>7.56</v>
      </c>
      <c r="O1598" s="57">
        <v>152</v>
      </c>
      <c r="P1598" s="57">
        <v>11.12</v>
      </c>
      <c r="Q1598" s="57">
        <v>136</v>
      </c>
      <c r="R1598" s="57">
        <v>11.09</v>
      </c>
      <c r="S1598" s="57">
        <v>90</v>
      </c>
      <c r="T1598" s="57">
        <v>10.43</v>
      </c>
      <c r="U1598" s="57">
        <v>20</v>
      </c>
      <c r="V1598" s="47">
        <v>43351278318</v>
      </c>
      <c r="W1598" s="48">
        <v>41548</v>
      </c>
      <c r="X1598" s="57">
        <v>5.68</v>
      </c>
    </row>
    <row r="1599" spans="1:24" x14ac:dyDescent="0.2">
      <c r="A1599" s="56" t="s">
        <v>878</v>
      </c>
      <c r="B1599" s="57">
        <v>7.84</v>
      </c>
      <c r="C1599" s="57">
        <v>156</v>
      </c>
      <c r="D1599" s="57">
        <v>0.65</v>
      </c>
      <c r="E1599" s="57">
        <v>442</v>
      </c>
      <c r="F1599" s="57">
        <v>1.97</v>
      </c>
      <c r="G1599" s="57">
        <v>79</v>
      </c>
      <c r="H1599" s="57">
        <v>3.98</v>
      </c>
      <c r="I1599" s="57">
        <v>78</v>
      </c>
      <c r="J1599" s="57">
        <v>7.84</v>
      </c>
      <c r="K1599" s="57">
        <v>156</v>
      </c>
      <c r="L1599" s="57">
        <v>7.54</v>
      </c>
      <c r="M1599" s="57">
        <v>121</v>
      </c>
      <c r="N1599" s="57">
        <v>6.61</v>
      </c>
      <c r="O1599" s="57">
        <v>243</v>
      </c>
      <c r="P1599" s="57">
        <v>6.06</v>
      </c>
      <c r="Q1599" s="57">
        <v>313</v>
      </c>
      <c r="R1599" s="57">
        <v>6.2</v>
      </c>
      <c r="S1599" s="57">
        <v>225</v>
      </c>
      <c r="T1599" s="57">
        <v>7.24</v>
      </c>
      <c r="U1599" s="57">
        <v>148</v>
      </c>
      <c r="V1599" s="47">
        <v>2394543111</v>
      </c>
      <c r="W1599" s="48">
        <v>36710</v>
      </c>
      <c r="X1599" s="57">
        <v>0.91</v>
      </c>
    </row>
    <row r="1600" spans="1:24" x14ac:dyDescent="0.2">
      <c r="A1600" s="56" t="s">
        <v>1347</v>
      </c>
      <c r="B1600" s="57">
        <v>60.3</v>
      </c>
      <c r="C1600" s="57">
        <v>4</v>
      </c>
      <c r="D1600" s="57">
        <v>2.0299999999999998</v>
      </c>
      <c r="E1600" s="57">
        <v>80</v>
      </c>
      <c r="F1600" s="57">
        <v>-4.8</v>
      </c>
      <c r="G1600" s="57">
        <v>779</v>
      </c>
      <c r="H1600" s="57">
        <v>3.09</v>
      </c>
      <c r="I1600" s="57">
        <v>160</v>
      </c>
      <c r="J1600" s="57">
        <v>60.3</v>
      </c>
      <c r="K1600" s="57">
        <v>4</v>
      </c>
      <c r="L1600" s="57">
        <v>18.34</v>
      </c>
      <c r="M1600" s="57">
        <v>4</v>
      </c>
      <c r="N1600" s="57">
        <v>14.72</v>
      </c>
      <c r="O1600" s="57">
        <v>15</v>
      </c>
      <c r="P1600" s="57">
        <v>11.19</v>
      </c>
      <c r="Q1600" s="57">
        <v>132</v>
      </c>
      <c r="R1600" s="57">
        <v>10.97</v>
      </c>
      <c r="S1600" s="57">
        <v>94</v>
      </c>
      <c r="T1600" s="57">
        <v>9.42</v>
      </c>
      <c r="U1600" s="57">
        <v>55</v>
      </c>
      <c r="V1600" s="47">
        <v>5531652438</v>
      </c>
      <c r="W1600" s="48">
        <v>36648</v>
      </c>
      <c r="X1600" s="57">
        <v>24.38</v>
      </c>
    </row>
    <row r="1601" spans="1:24" x14ac:dyDescent="0.2">
      <c r="A1601" s="56" t="s">
        <v>1348</v>
      </c>
      <c r="B1601" s="57">
        <v>60.3</v>
      </c>
      <c r="C1601" s="57">
        <v>3</v>
      </c>
      <c r="D1601" s="57">
        <v>2.0299999999999998</v>
      </c>
      <c r="E1601" s="57">
        <v>81</v>
      </c>
      <c r="F1601" s="57">
        <v>-4.8</v>
      </c>
      <c r="G1601" s="57">
        <v>780</v>
      </c>
      <c r="H1601" s="57">
        <v>3.09</v>
      </c>
      <c r="I1601" s="57">
        <v>161</v>
      </c>
      <c r="J1601" s="57">
        <v>60.3</v>
      </c>
      <c r="K1601" s="57">
        <v>3</v>
      </c>
      <c r="L1601" s="57">
        <v>18.34</v>
      </c>
      <c r="M1601" s="57">
        <v>3</v>
      </c>
      <c r="N1601" s="57">
        <v>14.72</v>
      </c>
      <c r="O1601" s="57">
        <v>14</v>
      </c>
      <c r="P1601" s="57">
        <v>11.19</v>
      </c>
      <c r="Q1601" s="57">
        <v>131</v>
      </c>
      <c r="R1601" s="57">
        <v>10.97</v>
      </c>
      <c r="S1601" s="57">
        <v>93</v>
      </c>
      <c r="T1601" s="57">
        <v>9.4499999999999993</v>
      </c>
      <c r="U1601" s="57">
        <v>54</v>
      </c>
      <c r="V1601" s="47">
        <v>5531652438</v>
      </c>
      <c r="W1601" s="48">
        <v>37712</v>
      </c>
      <c r="X1601" s="57">
        <v>24.38</v>
      </c>
    </row>
    <row r="1602" spans="1:24" x14ac:dyDescent="0.2">
      <c r="A1602" s="56" t="s">
        <v>1349</v>
      </c>
      <c r="B1602" s="57">
        <v>62.16</v>
      </c>
      <c r="C1602" s="57">
        <v>1</v>
      </c>
      <c r="D1602" s="57">
        <v>2.21</v>
      </c>
      <c r="E1602" s="57">
        <v>66</v>
      </c>
      <c r="F1602" s="57">
        <v>-4.28</v>
      </c>
      <c r="G1602" s="57">
        <v>754</v>
      </c>
      <c r="H1602" s="57">
        <v>4.2</v>
      </c>
      <c r="I1602" s="57">
        <v>61</v>
      </c>
      <c r="J1602" s="57">
        <v>62.16</v>
      </c>
      <c r="K1602" s="57">
        <v>1</v>
      </c>
      <c r="L1602" s="57">
        <v>18.86</v>
      </c>
      <c r="M1602" s="57">
        <v>2</v>
      </c>
      <c r="N1602" s="57">
        <v>15.43</v>
      </c>
      <c r="O1602" s="57">
        <v>9</v>
      </c>
      <c r="P1602" s="57">
        <v>11.48</v>
      </c>
      <c r="Q1602" s="57">
        <v>124</v>
      </c>
      <c r="R1602" s="57">
        <v>11.27</v>
      </c>
      <c r="S1602" s="57">
        <v>85</v>
      </c>
      <c r="T1602" s="57">
        <v>10</v>
      </c>
      <c r="U1602" s="57">
        <v>32</v>
      </c>
      <c r="V1602" s="47">
        <v>5531652438</v>
      </c>
      <c r="W1602" s="48">
        <v>42461</v>
      </c>
      <c r="X1602" s="57">
        <v>24.35</v>
      </c>
    </row>
    <row r="1603" spans="1:24" x14ac:dyDescent="0.2">
      <c r="A1603" s="56" t="s">
        <v>1350</v>
      </c>
      <c r="B1603" s="57">
        <v>61.38</v>
      </c>
      <c r="C1603" s="57">
        <v>2</v>
      </c>
      <c r="D1603" s="57">
        <v>2.17</v>
      </c>
      <c r="E1603" s="57">
        <v>68</v>
      </c>
      <c r="F1603" s="57">
        <v>-4.41</v>
      </c>
      <c r="G1603" s="57">
        <v>760</v>
      </c>
      <c r="H1603" s="57">
        <v>3.93</v>
      </c>
      <c r="I1603" s="57">
        <v>86</v>
      </c>
      <c r="J1603" s="57">
        <v>61.38</v>
      </c>
      <c r="K1603" s="57">
        <v>2</v>
      </c>
      <c r="L1603" s="57">
        <v>18.29</v>
      </c>
      <c r="M1603" s="57">
        <v>5</v>
      </c>
      <c r="N1603" s="57">
        <v>14.89</v>
      </c>
      <c r="O1603" s="57">
        <v>12</v>
      </c>
      <c r="P1603" s="57">
        <v>10.97</v>
      </c>
      <c r="Q1603" s="57">
        <v>144</v>
      </c>
      <c r="R1603" s="57">
        <v>10.76</v>
      </c>
      <c r="S1603" s="57">
        <v>102</v>
      </c>
      <c r="T1603" s="57">
        <v>9.5</v>
      </c>
      <c r="U1603" s="57">
        <v>53</v>
      </c>
      <c r="V1603" s="47">
        <v>5531652438</v>
      </c>
      <c r="W1603" s="48">
        <v>42461</v>
      </c>
      <c r="X1603" s="57">
        <v>24.36</v>
      </c>
    </row>
    <row r="1604" spans="1:24" x14ac:dyDescent="0.2">
      <c r="A1604" s="56" t="s">
        <v>1351</v>
      </c>
      <c r="B1604" s="57"/>
      <c r="C1604" s="57"/>
      <c r="D1604" s="57">
        <v>2.23</v>
      </c>
      <c r="E1604" s="57">
        <v>63</v>
      </c>
      <c r="F1604" s="57">
        <v>-4.2300000000000004</v>
      </c>
      <c r="G1604" s="57">
        <v>751</v>
      </c>
      <c r="H1604" s="57">
        <v>4.33</v>
      </c>
      <c r="I1604" s="57">
        <v>53</v>
      </c>
      <c r="J1604" s="57"/>
      <c r="K1604" s="57"/>
      <c r="L1604" s="57"/>
      <c r="M1604" s="57"/>
      <c r="N1604" s="57"/>
      <c r="O1604" s="57"/>
      <c r="P1604" s="57"/>
      <c r="Q1604" s="57"/>
      <c r="R1604" s="57"/>
      <c r="S1604" s="57"/>
      <c r="T1604" s="57"/>
      <c r="U1604" s="57"/>
      <c r="V1604" s="47">
        <v>5531652438</v>
      </c>
      <c r="W1604" s="48">
        <v>42461</v>
      </c>
      <c r="X1604" s="57"/>
    </row>
    <row r="1605" spans="1:24" x14ac:dyDescent="0.2">
      <c r="A1605" s="56" t="s">
        <v>1352</v>
      </c>
      <c r="B1605" s="57">
        <v>-12.26</v>
      </c>
      <c r="C1605" s="57">
        <v>735</v>
      </c>
      <c r="D1605" s="57">
        <v>-1.52</v>
      </c>
      <c r="E1605" s="57">
        <v>804</v>
      </c>
      <c r="F1605" s="57">
        <v>-2.42</v>
      </c>
      <c r="G1605" s="57">
        <v>640</v>
      </c>
      <c r="H1605" s="57">
        <v>-2.23</v>
      </c>
      <c r="I1605" s="57">
        <v>611</v>
      </c>
      <c r="J1605" s="57">
        <v>-12.26</v>
      </c>
      <c r="K1605" s="57">
        <v>735</v>
      </c>
      <c r="L1605" s="57">
        <v>6.64</v>
      </c>
      <c r="M1605" s="57">
        <v>197</v>
      </c>
      <c r="N1605" s="57">
        <v>8.16</v>
      </c>
      <c r="O1605" s="57">
        <v>118</v>
      </c>
      <c r="P1605" s="57">
        <v>18.71</v>
      </c>
      <c r="Q1605" s="57">
        <v>15</v>
      </c>
      <c r="R1605" s="57">
        <v>15.08</v>
      </c>
      <c r="S1605" s="57">
        <v>22</v>
      </c>
      <c r="T1605" s="57">
        <v>8.56</v>
      </c>
      <c r="U1605" s="57">
        <v>85</v>
      </c>
      <c r="V1605" s="47">
        <v>3855418391</v>
      </c>
      <c r="W1605" s="48">
        <v>36648</v>
      </c>
      <c r="X1605" s="57">
        <v>15.01</v>
      </c>
    </row>
    <row r="1606" spans="1:24" x14ac:dyDescent="0.2">
      <c r="A1606" s="56" t="s">
        <v>1353</v>
      </c>
      <c r="B1606" s="57">
        <v>-12.26</v>
      </c>
      <c r="C1606" s="57">
        <v>736</v>
      </c>
      <c r="D1606" s="57">
        <v>-1.52</v>
      </c>
      <c r="E1606" s="57">
        <v>803</v>
      </c>
      <c r="F1606" s="57">
        <v>-2.42</v>
      </c>
      <c r="G1606" s="57">
        <v>641</v>
      </c>
      <c r="H1606" s="57">
        <v>-2.23</v>
      </c>
      <c r="I1606" s="57">
        <v>610</v>
      </c>
      <c r="J1606" s="57">
        <v>-12.26</v>
      </c>
      <c r="K1606" s="57">
        <v>736</v>
      </c>
      <c r="L1606" s="57">
        <v>6.64</v>
      </c>
      <c r="M1606" s="57">
        <v>198</v>
      </c>
      <c r="N1606" s="57">
        <v>8.16</v>
      </c>
      <c r="O1606" s="57">
        <v>119</v>
      </c>
      <c r="P1606" s="57">
        <v>18.55</v>
      </c>
      <c r="Q1606" s="57">
        <v>19</v>
      </c>
      <c r="R1606" s="57">
        <v>14.94</v>
      </c>
      <c r="S1606" s="57">
        <v>26</v>
      </c>
      <c r="T1606" s="57">
        <v>8.5500000000000007</v>
      </c>
      <c r="U1606" s="57">
        <v>86</v>
      </c>
      <c r="V1606" s="47">
        <v>3855418391</v>
      </c>
      <c r="W1606" s="48">
        <v>37712</v>
      </c>
      <c r="X1606" s="57">
        <v>15</v>
      </c>
    </row>
    <row r="1607" spans="1:24" x14ac:dyDescent="0.2">
      <c r="A1607" s="56" t="s">
        <v>1136</v>
      </c>
      <c r="B1607" s="57"/>
      <c r="C1607" s="57"/>
      <c r="D1607" s="57">
        <v>0.84</v>
      </c>
      <c r="E1607" s="57">
        <v>300</v>
      </c>
      <c r="F1607" s="57">
        <v>1.1499999999999999</v>
      </c>
      <c r="G1607" s="57">
        <v>177</v>
      </c>
      <c r="H1607" s="57">
        <v>-1.1399999999999999</v>
      </c>
      <c r="I1607" s="57">
        <v>487</v>
      </c>
      <c r="J1607" s="57"/>
      <c r="K1607" s="57"/>
      <c r="L1607" s="57"/>
      <c r="M1607" s="57"/>
      <c r="N1607" s="57"/>
      <c r="O1607" s="57"/>
      <c r="P1607" s="57"/>
      <c r="Q1607" s="57"/>
      <c r="R1607" s="57"/>
      <c r="S1607" s="57"/>
      <c r="T1607" s="57"/>
      <c r="U1607" s="57"/>
      <c r="V1607" s="47">
        <v>497778479</v>
      </c>
      <c r="W1607" s="48">
        <v>42461</v>
      </c>
      <c r="X1607" s="57"/>
    </row>
    <row r="1608" spans="1:24" x14ac:dyDescent="0.2">
      <c r="A1608" s="56" t="s">
        <v>1354</v>
      </c>
      <c r="B1608" s="57"/>
      <c r="C1608" s="57"/>
      <c r="D1608" s="57">
        <v>0.8</v>
      </c>
      <c r="E1608" s="57">
        <v>327</v>
      </c>
      <c r="F1608" s="57">
        <v>1.04</v>
      </c>
      <c r="G1608" s="57">
        <v>189</v>
      </c>
      <c r="H1608" s="57">
        <v>-1.36</v>
      </c>
      <c r="I1608" s="57">
        <v>518</v>
      </c>
      <c r="J1608" s="57"/>
      <c r="K1608" s="57"/>
      <c r="L1608" s="57"/>
      <c r="M1608" s="57"/>
      <c r="N1608" s="57"/>
      <c r="O1608" s="57"/>
      <c r="P1608" s="57"/>
      <c r="Q1608" s="57"/>
      <c r="R1608" s="57"/>
      <c r="S1608" s="57"/>
      <c r="T1608" s="57"/>
      <c r="U1608" s="57"/>
      <c r="V1608" s="47">
        <v>497778479</v>
      </c>
      <c r="W1608" s="48">
        <v>42461</v>
      </c>
      <c r="X1608" s="57"/>
    </row>
    <row r="1609" spans="1:24" x14ac:dyDescent="0.2">
      <c r="A1609" s="56" t="s">
        <v>1355</v>
      </c>
      <c r="B1609" s="57"/>
      <c r="C1609" s="57"/>
      <c r="D1609" s="57">
        <v>0.86</v>
      </c>
      <c r="E1609" s="57">
        <v>292</v>
      </c>
      <c r="F1609" s="57">
        <v>1.23</v>
      </c>
      <c r="G1609" s="57">
        <v>169</v>
      </c>
      <c r="H1609" s="57">
        <v>-0.99</v>
      </c>
      <c r="I1609" s="57">
        <v>477</v>
      </c>
      <c r="J1609" s="57"/>
      <c r="K1609" s="57"/>
      <c r="L1609" s="57"/>
      <c r="M1609" s="57"/>
      <c r="N1609" s="57"/>
      <c r="O1609" s="57"/>
      <c r="P1609" s="57"/>
      <c r="Q1609" s="57"/>
      <c r="R1609" s="57"/>
      <c r="S1609" s="57"/>
      <c r="T1609" s="57"/>
      <c r="U1609" s="57"/>
      <c r="V1609" s="47">
        <v>497778479</v>
      </c>
      <c r="W1609" s="48">
        <v>42461</v>
      </c>
      <c r="X1609" s="57"/>
    </row>
    <row r="1610" spans="1:24" x14ac:dyDescent="0.2">
      <c r="A1610" s="56" t="s">
        <v>443</v>
      </c>
      <c r="B1610" s="57">
        <v>2.11</v>
      </c>
      <c r="C1610" s="57">
        <v>391</v>
      </c>
      <c r="D1610" s="57">
        <v>0.81</v>
      </c>
      <c r="E1610" s="57">
        <v>319</v>
      </c>
      <c r="F1610" s="57">
        <v>-1.21</v>
      </c>
      <c r="G1610" s="57">
        <v>473</v>
      </c>
      <c r="H1610" s="57">
        <v>-0.38</v>
      </c>
      <c r="I1610" s="57">
        <v>393</v>
      </c>
      <c r="J1610" s="57">
        <v>2.11</v>
      </c>
      <c r="K1610" s="57">
        <v>391</v>
      </c>
      <c r="L1610" s="57">
        <v>4.0999999999999996</v>
      </c>
      <c r="M1610" s="57">
        <v>405</v>
      </c>
      <c r="N1610" s="57">
        <v>6.1</v>
      </c>
      <c r="O1610" s="57">
        <v>303</v>
      </c>
      <c r="P1610" s="57">
        <v>10.85</v>
      </c>
      <c r="Q1610" s="57">
        <v>147</v>
      </c>
      <c r="R1610" s="57">
        <v>10.34</v>
      </c>
      <c r="S1610" s="57">
        <v>118</v>
      </c>
      <c r="T1610" s="57">
        <v>8.3800000000000008</v>
      </c>
      <c r="U1610" s="57">
        <v>101</v>
      </c>
      <c r="V1610" s="47">
        <v>957206144</v>
      </c>
      <c r="W1610" s="48">
        <v>41253</v>
      </c>
      <c r="X1610" s="57">
        <v>5.49</v>
      </c>
    </row>
    <row r="1611" spans="1:24" x14ac:dyDescent="0.2">
      <c r="A1611" s="56" t="s">
        <v>706</v>
      </c>
      <c r="B1611" s="57">
        <v>1.98</v>
      </c>
      <c r="C1611" s="57">
        <v>409</v>
      </c>
      <c r="D1611" s="57">
        <v>1.62</v>
      </c>
      <c r="E1611" s="57">
        <v>104</v>
      </c>
      <c r="F1611" s="57">
        <v>-2.31</v>
      </c>
      <c r="G1611" s="57">
        <v>623</v>
      </c>
      <c r="H1611" s="57">
        <v>-2.44</v>
      </c>
      <c r="I1611" s="57">
        <v>629</v>
      </c>
      <c r="J1611" s="57">
        <v>1.98</v>
      </c>
      <c r="K1611" s="57">
        <v>409</v>
      </c>
      <c r="L1611" s="57">
        <v>0.83</v>
      </c>
      <c r="M1611" s="57">
        <v>537</v>
      </c>
      <c r="N1611" s="57">
        <v>3.66</v>
      </c>
      <c r="O1611" s="57">
        <v>426</v>
      </c>
      <c r="P1611" s="57">
        <v>10.53</v>
      </c>
      <c r="Q1611" s="57">
        <v>160</v>
      </c>
      <c r="R1611" s="57">
        <v>10.029999999999999</v>
      </c>
      <c r="S1611" s="57">
        <v>129</v>
      </c>
      <c r="T1611" s="57">
        <v>6.72</v>
      </c>
      <c r="U1611" s="57">
        <v>161</v>
      </c>
      <c r="V1611" s="47">
        <v>193700043</v>
      </c>
      <c r="W1611" s="48">
        <v>41253</v>
      </c>
      <c r="X1611" s="57">
        <v>8.6</v>
      </c>
    </row>
    <row r="1612" spans="1:24" x14ac:dyDescent="0.2">
      <c r="A1612" s="56" t="s">
        <v>1028</v>
      </c>
      <c r="B1612" s="57">
        <v>-10.46</v>
      </c>
      <c r="C1612" s="57">
        <v>719</v>
      </c>
      <c r="D1612" s="57">
        <v>-2.1</v>
      </c>
      <c r="E1612" s="57">
        <v>823</v>
      </c>
      <c r="F1612" s="57">
        <v>-0.54</v>
      </c>
      <c r="G1612" s="57">
        <v>364</v>
      </c>
      <c r="H1612" s="57">
        <v>-1.54</v>
      </c>
      <c r="I1612" s="57">
        <v>539</v>
      </c>
      <c r="J1612" s="57">
        <v>-10.46</v>
      </c>
      <c r="K1612" s="57">
        <v>719</v>
      </c>
      <c r="L1612" s="57">
        <v>7.81</v>
      </c>
      <c r="M1612" s="57">
        <v>105</v>
      </c>
      <c r="N1612" s="57">
        <v>8.1300000000000008</v>
      </c>
      <c r="O1612" s="57">
        <v>121</v>
      </c>
      <c r="P1612" s="57">
        <v>16.079999999999998</v>
      </c>
      <c r="Q1612" s="57">
        <v>40</v>
      </c>
      <c r="R1612" s="57">
        <v>12.32</v>
      </c>
      <c r="S1612" s="57">
        <v>64</v>
      </c>
      <c r="T1612" s="57"/>
      <c r="U1612" s="57"/>
      <c r="V1612" s="47">
        <v>228894721</v>
      </c>
      <c r="W1612" s="48">
        <v>41253</v>
      </c>
      <c r="X1612" s="57">
        <v>13.35</v>
      </c>
    </row>
    <row r="1613" spans="1:24" x14ac:dyDescent="0.2">
      <c r="A1613" s="56" t="s">
        <v>321</v>
      </c>
      <c r="B1613" s="57">
        <v>2.92</v>
      </c>
      <c r="C1613" s="57">
        <v>340</v>
      </c>
      <c r="D1613" s="57">
        <v>0.28999999999999998</v>
      </c>
      <c r="E1613" s="57">
        <v>643</v>
      </c>
      <c r="F1613" s="57">
        <v>-0.44</v>
      </c>
      <c r="G1613" s="57">
        <v>351</v>
      </c>
      <c r="H1613" s="57">
        <v>0.48</v>
      </c>
      <c r="I1613" s="57">
        <v>314</v>
      </c>
      <c r="J1613" s="57">
        <v>2.92</v>
      </c>
      <c r="K1613" s="57">
        <v>339</v>
      </c>
      <c r="L1613" s="57">
        <v>6</v>
      </c>
      <c r="M1613" s="57">
        <v>249</v>
      </c>
      <c r="N1613" s="57">
        <v>7</v>
      </c>
      <c r="O1613" s="57">
        <v>195</v>
      </c>
      <c r="P1613" s="57">
        <v>10.130000000000001</v>
      </c>
      <c r="Q1613" s="57">
        <v>177</v>
      </c>
      <c r="R1613" s="57">
        <v>10.06</v>
      </c>
      <c r="S1613" s="57">
        <v>127</v>
      </c>
      <c r="T1613" s="57">
        <v>8.7799999999999994</v>
      </c>
      <c r="U1613" s="57">
        <v>75</v>
      </c>
      <c r="V1613" s="47">
        <v>823730172</v>
      </c>
      <c r="W1613" s="48">
        <v>41253</v>
      </c>
      <c r="X1613" s="57">
        <v>3.4</v>
      </c>
    </row>
    <row r="1614" spans="1:24" x14ac:dyDescent="0.2">
      <c r="A1614" s="56" t="s">
        <v>581</v>
      </c>
      <c r="B1614" s="57">
        <v>3.48</v>
      </c>
      <c r="C1614" s="57">
        <v>314</v>
      </c>
      <c r="D1614" s="57">
        <v>1.18</v>
      </c>
      <c r="E1614" s="57">
        <v>183</v>
      </c>
      <c r="F1614" s="57">
        <v>1.32</v>
      </c>
      <c r="G1614" s="57">
        <v>160</v>
      </c>
      <c r="H1614" s="57">
        <v>2.42</v>
      </c>
      <c r="I1614" s="57">
        <v>187</v>
      </c>
      <c r="J1614" s="57">
        <v>3.48</v>
      </c>
      <c r="K1614" s="57">
        <v>314</v>
      </c>
      <c r="L1614" s="57"/>
      <c r="M1614" s="57"/>
      <c r="N1614" s="57"/>
      <c r="O1614" s="57"/>
      <c r="P1614" s="57"/>
      <c r="Q1614" s="57"/>
      <c r="R1614" s="57"/>
      <c r="S1614" s="57"/>
      <c r="T1614" s="57"/>
      <c r="U1614" s="57"/>
      <c r="V1614" s="47">
        <v>81360219</v>
      </c>
      <c r="W1614" s="48">
        <v>42346</v>
      </c>
      <c r="X1614" s="57"/>
    </row>
    <row r="1615" spans="1:24" x14ac:dyDescent="0.2">
      <c r="A1615" s="56" t="s">
        <v>1356</v>
      </c>
      <c r="B1615" s="57">
        <v>3.65</v>
      </c>
      <c r="C1615" s="57">
        <v>298</v>
      </c>
      <c r="D1615" s="57">
        <v>1.18</v>
      </c>
      <c r="E1615" s="57">
        <v>182</v>
      </c>
      <c r="F1615" s="57">
        <v>1.36</v>
      </c>
      <c r="G1615" s="57">
        <v>159</v>
      </c>
      <c r="H1615" s="57">
        <v>2.5</v>
      </c>
      <c r="I1615" s="57">
        <v>185</v>
      </c>
      <c r="J1615" s="57">
        <v>3.65</v>
      </c>
      <c r="K1615" s="57">
        <v>298</v>
      </c>
      <c r="L1615" s="57"/>
      <c r="M1615" s="57"/>
      <c r="N1615" s="57"/>
      <c r="O1615" s="57"/>
      <c r="P1615" s="57"/>
      <c r="Q1615" s="57"/>
      <c r="R1615" s="57"/>
      <c r="S1615" s="57"/>
      <c r="T1615" s="57"/>
      <c r="U1615" s="57"/>
      <c r="V1615" s="47">
        <v>81360219</v>
      </c>
      <c r="W1615" s="48">
        <v>42346</v>
      </c>
      <c r="X1615" s="57"/>
    </row>
    <row r="1616" spans="1:24" x14ac:dyDescent="0.2">
      <c r="A1616" s="56" t="s">
        <v>106</v>
      </c>
      <c r="B1616" s="57">
        <v>-4.09</v>
      </c>
      <c r="C1616" s="57">
        <v>634</v>
      </c>
      <c r="D1616" s="57">
        <v>1.53</v>
      </c>
      <c r="E1616" s="57">
        <v>119</v>
      </c>
      <c r="F1616" s="57">
        <v>-2.44</v>
      </c>
      <c r="G1616" s="57">
        <v>645</v>
      </c>
      <c r="H1616" s="57">
        <v>-3.52</v>
      </c>
      <c r="I1616" s="57">
        <v>682</v>
      </c>
      <c r="J1616" s="57">
        <v>-4.09</v>
      </c>
      <c r="K1616" s="57">
        <v>634</v>
      </c>
      <c r="L1616" s="57">
        <v>2.6</v>
      </c>
      <c r="M1616" s="57">
        <v>470</v>
      </c>
      <c r="N1616" s="57"/>
      <c r="O1616" s="57"/>
      <c r="P1616" s="57"/>
      <c r="Q1616" s="57"/>
      <c r="R1616" s="57"/>
      <c r="S1616" s="57"/>
      <c r="T1616" s="57"/>
      <c r="U1616" s="57"/>
      <c r="V1616" s="47">
        <v>884794872</v>
      </c>
      <c r="W1616" s="48">
        <v>41725</v>
      </c>
      <c r="X1616" s="57"/>
    </row>
    <row r="1617" spans="1:24" x14ac:dyDescent="0.2">
      <c r="A1617" s="56" t="s">
        <v>1357</v>
      </c>
      <c r="B1617" s="57">
        <v>-4.09</v>
      </c>
      <c r="C1617" s="57">
        <v>635</v>
      </c>
      <c r="D1617" s="57">
        <v>1.54</v>
      </c>
      <c r="E1617" s="57">
        <v>116</v>
      </c>
      <c r="F1617" s="57">
        <v>-2.44</v>
      </c>
      <c r="G1617" s="57">
        <v>646</v>
      </c>
      <c r="H1617" s="57">
        <v>-3.52</v>
      </c>
      <c r="I1617" s="57">
        <v>683</v>
      </c>
      <c r="J1617" s="57">
        <v>-4.09</v>
      </c>
      <c r="K1617" s="57">
        <v>635</v>
      </c>
      <c r="L1617" s="57">
        <v>2.61</v>
      </c>
      <c r="M1617" s="57">
        <v>469</v>
      </c>
      <c r="N1617" s="57"/>
      <c r="O1617" s="57"/>
      <c r="P1617" s="57"/>
      <c r="Q1617" s="57"/>
      <c r="R1617" s="57"/>
      <c r="S1617" s="57"/>
      <c r="T1617" s="57"/>
      <c r="U1617" s="57"/>
      <c r="V1617" s="47">
        <v>884794872</v>
      </c>
      <c r="W1617" s="48">
        <v>41725</v>
      </c>
      <c r="X1617" s="57"/>
    </row>
    <row r="1618" spans="1:24" x14ac:dyDescent="0.2">
      <c r="A1618" s="56" t="s">
        <v>1358</v>
      </c>
      <c r="B1618" s="57">
        <v>-3.95</v>
      </c>
      <c r="C1618" s="57">
        <v>631</v>
      </c>
      <c r="D1618" s="57">
        <v>1.55</v>
      </c>
      <c r="E1618" s="57">
        <v>115</v>
      </c>
      <c r="F1618" s="57">
        <v>-2.4</v>
      </c>
      <c r="G1618" s="57">
        <v>637</v>
      </c>
      <c r="H1618" s="57">
        <v>-3.41</v>
      </c>
      <c r="I1618" s="57">
        <v>678</v>
      </c>
      <c r="J1618" s="57">
        <v>-3.95</v>
      </c>
      <c r="K1618" s="57">
        <v>631</v>
      </c>
      <c r="L1618" s="57">
        <v>2.78</v>
      </c>
      <c r="M1618" s="57">
        <v>465</v>
      </c>
      <c r="N1618" s="57"/>
      <c r="O1618" s="57"/>
      <c r="P1618" s="57"/>
      <c r="Q1618" s="57"/>
      <c r="R1618" s="57"/>
      <c r="S1618" s="57"/>
      <c r="T1618" s="57"/>
      <c r="U1618" s="57"/>
      <c r="V1618" s="47">
        <v>884794872</v>
      </c>
      <c r="W1618" s="48">
        <v>41725</v>
      </c>
      <c r="X1618" s="57"/>
    </row>
    <row r="1619" spans="1:24" x14ac:dyDescent="0.2">
      <c r="A1619" s="56" t="s">
        <v>707</v>
      </c>
      <c r="B1619" s="57">
        <v>-1.74</v>
      </c>
      <c r="C1619" s="57">
        <v>574</v>
      </c>
      <c r="D1619" s="57">
        <v>1.19</v>
      </c>
      <c r="E1619" s="57">
        <v>177</v>
      </c>
      <c r="F1619" s="57">
        <v>-0.15</v>
      </c>
      <c r="G1619" s="57">
        <v>324</v>
      </c>
      <c r="H1619" s="57">
        <v>-0.47</v>
      </c>
      <c r="I1619" s="57">
        <v>405</v>
      </c>
      <c r="J1619" s="57">
        <v>-1.74</v>
      </c>
      <c r="K1619" s="57">
        <v>574</v>
      </c>
      <c r="L1619" s="57">
        <v>6.84</v>
      </c>
      <c r="M1619" s="57">
        <v>180</v>
      </c>
      <c r="N1619" s="57">
        <v>11.87</v>
      </c>
      <c r="O1619" s="57">
        <v>37</v>
      </c>
      <c r="P1619" s="57"/>
      <c r="Q1619" s="57"/>
      <c r="R1619" s="57"/>
      <c r="S1619" s="57"/>
      <c r="T1619" s="57"/>
      <c r="U1619" s="57"/>
      <c r="V1619" s="47">
        <v>1600050404</v>
      </c>
      <c r="W1619" s="48">
        <v>41306</v>
      </c>
      <c r="X1619" s="57">
        <v>8.0399999999999991</v>
      </c>
    </row>
    <row r="1620" spans="1:24" x14ac:dyDescent="0.2">
      <c r="A1620" s="56" t="s">
        <v>1359</v>
      </c>
      <c r="B1620" s="57">
        <v>-1.74</v>
      </c>
      <c r="C1620" s="57">
        <v>573</v>
      </c>
      <c r="D1620" s="57">
        <v>1.2</v>
      </c>
      <c r="E1620" s="57">
        <v>175</v>
      </c>
      <c r="F1620" s="57">
        <v>-0.15</v>
      </c>
      <c r="G1620" s="57">
        <v>322</v>
      </c>
      <c r="H1620" s="57">
        <v>-0.47</v>
      </c>
      <c r="I1620" s="57">
        <v>404</v>
      </c>
      <c r="J1620" s="57">
        <v>-1.74</v>
      </c>
      <c r="K1620" s="57">
        <v>573</v>
      </c>
      <c r="L1620" s="57">
        <v>7.14</v>
      </c>
      <c r="M1620" s="57">
        <v>157</v>
      </c>
      <c r="N1620" s="57"/>
      <c r="O1620" s="57"/>
      <c r="P1620" s="57"/>
      <c r="Q1620" s="57"/>
      <c r="R1620" s="57"/>
      <c r="S1620" s="57"/>
      <c r="T1620" s="57"/>
      <c r="U1620" s="57"/>
      <c r="V1620" s="47">
        <v>1600050404</v>
      </c>
      <c r="W1620" s="48">
        <v>41306</v>
      </c>
      <c r="X1620" s="57"/>
    </row>
    <row r="1621" spans="1:24" x14ac:dyDescent="0.2">
      <c r="A1621" s="56" t="s">
        <v>1360</v>
      </c>
      <c r="B1621" s="57">
        <v>2.5299999999999998</v>
      </c>
      <c r="C1621" s="57">
        <v>361</v>
      </c>
      <c r="D1621" s="57">
        <v>-3.26</v>
      </c>
      <c r="E1621" s="57">
        <v>840</v>
      </c>
      <c r="F1621" s="57">
        <v>-12.33</v>
      </c>
      <c r="G1621" s="57">
        <v>838</v>
      </c>
      <c r="H1621" s="57">
        <v>-9.73</v>
      </c>
      <c r="I1621" s="57">
        <v>796</v>
      </c>
      <c r="J1621" s="57">
        <v>2.5299999999999998</v>
      </c>
      <c r="K1621" s="57">
        <v>361</v>
      </c>
      <c r="L1621" s="57">
        <v>11.81</v>
      </c>
      <c r="M1621" s="57">
        <v>15</v>
      </c>
      <c r="N1621" s="57">
        <v>11.8</v>
      </c>
      <c r="O1621" s="57">
        <v>38</v>
      </c>
      <c r="P1621" s="57"/>
      <c r="Q1621" s="57"/>
      <c r="R1621" s="57"/>
      <c r="S1621" s="57"/>
      <c r="T1621" s="57"/>
      <c r="U1621" s="57"/>
      <c r="V1621" s="47">
        <v>121430568</v>
      </c>
      <c r="W1621" s="48">
        <v>41001</v>
      </c>
      <c r="X1621" s="57">
        <v>12.25</v>
      </c>
    </row>
    <row r="1622" spans="1:24" x14ac:dyDescent="0.2">
      <c r="A1622" s="56" t="s">
        <v>582</v>
      </c>
      <c r="B1622" s="57">
        <v>-2.21</v>
      </c>
      <c r="C1622" s="57">
        <v>584</v>
      </c>
      <c r="D1622" s="57">
        <v>-2.77</v>
      </c>
      <c r="E1622" s="57">
        <v>837</v>
      </c>
      <c r="F1622" s="57">
        <v>-10.9</v>
      </c>
      <c r="G1622" s="57">
        <v>836</v>
      </c>
      <c r="H1622" s="57">
        <v>-9.56</v>
      </c>
      <c r="I1622" s="57">
        <v>794</v>
      </c>
      <c r="J1622" s="57">
        <v>-2.21</v>
      </c>
      <c r="K1622" s="57">
        <v>584</v>
      </c>
      <c r="L1622" s="57">
        <v>7.98</v>
      </c>
      <c r="M1622" s="57">
        <v>96</v>
      </c>
      <c r="N1622" s="57">
        <v>8.68</v>
      </c>
      <c r="O1622" s="57">
        <v>100</v>
      </c>
      <c r="P1622" s="57"/>
      <c r="Q1622" s="57"/>
      <c r="R1622" s="57"/>
      <c r="S1622" s="57"/>
      <c r="T1622" s="57"/>
      <c r="U1622" s="57"/>
      <c r="V1622" s="47">
        <v>18249274</v>
      </c>
      <c r="W1622" s="48">
        <v>41340</v>
      </c>
      <c r="X1622" s="57">
        <v>10.9</v>
      </c>
    </row>
    <row r="1623" spans="1:24" x14ac:dyDescent="0.2">
      <c r="A1623" s="56" t="s">
        <v>583</v>
      </c>
      <c r="B1623" s="57">
        <v>3.3</v>
      </c>
      <c r="C1623" s="57">
        <v>320</v>
      </c>
      <c r="D1623" s="57">
        <v>0.42</v>
      </c>
      <c r="E1623" s="57">
        <v>583</v>
      </c>
      <c r="F1623" s="57">
        <v>0.68</v>
      </c>
      <c r="G1623" s="57">
        <v>218</v>
      </c>
      <c r="H1623" s="57">
        <v>1.72</v>
      </c>
      <c r="I1623" s="57">
        <v>208</v>
      </c>
      <c r="J1623" s="57">
        <v>3.3</v>
      </c>
      <c r="K1623" s="57">
        <v>320</v>
      </c>
      <c r="L1623" s="57">
        <v>7.18</v>
      </c>
      <c r="M1623" s="57">
        <v>151</v>
      </c>
      <c r="N1623" s="57">
        <v>7.75</v>
      </c>
      <c r="O1623" s="57">
        <v>144</v>
      </c>
      <c r="P1623" s="57">
        <v>12.02</v>
      </c>
      <c r="Q1623" s="57">
        <v>109</v>
      </c>
      <c r="R1623" s="57">
        <v>10.39</v>
      </c>
      <c r="S1623" s="57">
        <v>117</v>
      </c>
      <c r="T1623" s="57">
        <v>8.44</v>
      </c>
      <c r="U1623" s="57">
        <v>97</v>
      </c>
      <c r="V1623" s="47">
        <v>426789434</v>
      </c>
      <c r="W1623" s="48">
        <v>38534</v>
      </c>
      <c r="X1623" s="57">
        <v>4.03</v>
      </c>
    </row>
    <row r="1624" spans="1:24" x14ac:dyDescent="0.2">
      <c r="A1624" s="56" t="s">
        <v>1361</v>
      </c>
      <c r="B1624" s="57">
        <v>3.3</v>
      </c>
      <c r="C1624" s="57">
        <v>321</v>
      </c>
      <c r="D1624" s="57">
        <v>0.42</v>
      </c>
      <c r="E1624" s="57">
        <v>585</v>
      </c>
      <c r="F1624" s="57">
        <v>0.68</v>
      </c>
      <c r="G1624" s="57">
        <v>219</v>
      </c>
      <c r="H1624" s="57">
        <v>1.72</v>
      </c>
      <c r="I1624" s="57">
        <v>210</v>
      </c>
      <c r="J1624" s="57">
        <v>3.3</v>
      </c>
      <c r="K1624" s="57">
        <v>321</v>
      </c>
      <c r="L1624" s="57">
        <v>7.16</v>
      </c>
      <c r="M1624" s="57">
        <v>156</v>
      </c>
      <c r="N1624" s="57">
        <v>7.75</v>
      </c>
      <c r="O1624" s="57">
        <v>145</v>
      </c>
      <c r="P1624" s="57">
        <v>11.96</v>
      </c>
      <c r="Q1624" s="57">
        <v>111</v>
      </c>
      <c r="R1624" s="57">
        <v>10.33</v>
      </c>
      <c r="S1624" s="57">
        <v>119</v>
      </c>
      <c r="T1624" s="57"/>
      <c r="U1624" s="57"/>
      <c r="V1624" s="47">
        <v>426789434</v>
      </c>
      <c r="W1624" s="48">
        <v>39995</v>
      </c>
      <c r="X1624" s="57">
        <v>4.0199999999999996</v>
      </c>
    </row>
    <row r="1625" spans="1:24" x14ac:dyDescent="0.2">
      <c r="A1625" s="56" t="s">
        <v>1362</v>
      </c>
      <c r="B1625" s="57">
        <v>2.95</v>
      </c>
      <c r="C1625" s="57">
        <v>336</v>
      </c>
      <c r="D1625" s="57">
        <v>0.39</v>
      </c>
      <c r="E1625" s="57">
        <v>599</v>
      </c>
      <c r="F1625" s="57">
        <v>0.59</v>
      </c>
      <c r="G1625" s="57">
        <v>228</v>
      </c>
      <c r="H1625" s="57">
        <v>1.55</v>
      </c>
      <c r="I1625" s="57">
        <v>220</v>
      </c>
      <c r="J1625" s="57">
        <v>2.95</v>
      </c>
      <c r="K1625" s="57">
        <v>336</v>
      </c>
      <c r="L1625" s="57">
        <v>6.81</v>
      </c>
      <c r="M1625" s="57">
        <v>186</v>
      </c>
      <c r="N1625" s="57">
        <v>7.41</v>
      </c>
      <c r="O1625" s="57">
        <v>166</v>
      </c>
      <c r="P1625" s="57">
        <v>11.62</v>
      </c>
      <c r="Q1625" s="57">
        <v>120</v>
      </c>
      <c r="R1625" s="57"/>
      <c r="S1625" s="57"/>
      <c r="T1625" s="57"/>
      <c r="U1625" s="57"/>
      <c r="V1625" s="47">
        <v>426789434</v>
      </c>
      <c r="W1625" s="48">
        <v>40546</v>
      </c>
      <c r="X1625" s="57">
        <v>4.03</v>
      </c>
    </row>
    <row r="1626" spans="1:24" x14ac:dyDescent="0.2">
      <c r="A1626" s="56" t="s">
        <v>1363</v>
      </c>
      <c r="B1626" s="57">
        <v>1.93</v>
      </c>
      <c r="C1626" s="57">
        <v>411</v>
      </c>
      <c r="D1626" s="57">
        <v>0.32</v>
      </c>
      <c r="E1626" s="57">
        <v>630</v>
      </c>
      <c r="F1626" s="57">
        <v>0.35</v>
      </c>
      <c r="G1626" s="57">
        <v>259</v>
      </c>
      <c r="H1626" s="57">
        <v>1.06</v>
      </c>
      <c r="I1626" s="57">
        <v>247</v>
      </c>
      <c r="J1626" s="57">
        <v>1.93</v>
      </c>
      <c r="K1626" s="57">
        <v>411</v>
      </c>
      <c r="L1626" s="57">
        <v>5.74</v>
      </c>
      <c r="M1626" s="57">
        <v>262</v>
      </c>
      <c r="N1626" s="57">
        <v>6.45</v>
      </c>
      <c r="O1626" s="57">
        <v>267</v>
      </c>
      <c r="P1626" s="57">
        <v>10.7</v>
      </c>
      <c r="Q1626" s="57">
        <v>152</v>
      </c>
      <c r="R1626" s="57">
        <v>9.02</v>
      </c>
      <c r="S1626" s="57">
        <v>154</v>
      </c>
      <c r="T1626" s="57"/>
      <c r="U1626" s="57"/>
      <c r="V1626" s="47">
        <v>426789434</v>
      </c>
      <c r="W1626" s="48">
        <v>39995</v>
      </c>
      <c r="X1626" s="57">
        <v>4.0599999999999996</v>
      </c>
    </row>
    <row r="1627" spans="1:24" x14ac:dyDescent="0.2">
      <c r="A1627" s="56" t="s">
        <v>323</v>
      </c>
      <c r="B1627" s="57">
        <v>2.33</v>
      </c>
      <c r="C1627" s="57">
        <v>376</v>
      </c>
      <c r="D1627" s="57">
        <v>0.19</v>
      </c>
      <c r="E1627" s="57">
        <v>672</v>
      </c>
      <c r="F1627" s="57">
        <v>0.49</v>
      </c>
      <c r="G1627" s="57">
        <v>239</v>
      </c>
      <c r="H1627" s="57">
        <v>0.99</v>
      </c>
      <c r="I1627" s="57">
        <v>257</v>
      </c>
      <c r="J1627" s="57">
        <v>2.33</v>
      </c>
      <c r="K1627" s="57">
        <v>376</v>
      </c>
      <c r="L1627" s="57">
        <v>7.06</v>
      </c>
      <c r="M1627" s="57">
        <v>165</v>
      </c>
      <c r="N1627" s="57">
        <v>7.03</v>
      </c>
      <c r="O1627" s="57">
        <v>193</v>
      </c>
      <c r="P1627" s="57">
        <v>9.68</v>
      </c>
      <c r="Q1627" s="57">
        <v>190</v>
      </c>
      <c r="R1627" s="57">
        <v>8.3699999999999992</v>
      </c>
      <c r="S1627" s="57">
        <v>179</v>
      </c>
      <c r="T1627" s="57">
        <v>7.96</v>
      </c>
      <c r="U1627" s="57">
        <v>120</v>
      </c>
      <c r="V1627" s="47">
        <v>207756521</v>
      </c>
      <c r="W1627" s="48">
        <v>38534</v>
      </c>
      <c r="X1627" s="57">
        <v>2.98</v>
      </c>
    </row>
    <row r="1628" spans="1:24" x14ac:dyDescent="0.2">
      <c r="A1628" s="56" t="s">
        <v>1364</v>
      </c>
      <c r="B1628" s="57">
        <v>2.35</v>
      </c>
      <c r="C1628" s="57">
        <v>374</v>
      </c>
      <c r="D1628" s="57">
        <v>0.19</v>
      </c>
      <c r="E1628" s="57">
        <v>671</v>
      </c>
      <c r="F1628" s="57">
        <v>0.49</v>
      </c>
      <c r="G1628" s="57">
        <v>238</v>
      </c>
      <c r="H1628" s="57">
        <v>1.01</v>
      </c>
      <c r="I1628" s="57">
        <v>252</v>
      </c>
      <c r="J1628" s="57">
        <v>2.35</v>
      </c>
      <c r="K1628" s="57">
        <v>374</v>
      </c>
      <c r="L1628" s="57">
        <v>7.46</v>
      </c>
      <c r="M1628" s="57">
        <v>128</v>
      </c>
      <c r="N1628" s="57">
        <v>7.31</v>
      </c>
      <c r="O1628" s="57">
        <v>172</v>
      </c>
      <c r="P1628" s="57">
        <v>9.85</v>
      </c>
      <c r="Q1628" s="57">
        <v>185</v>
      </c>
      <c r="R1628" s="57">
        <v>8.51</v>
      </c>
      <c r="S1628" s="57">
        <v>170</v>
      </c>
      <c r="T1628" s="57"/>
      <c r="U1628" s="57"/>
      <c r="V1628" s="47">
        <v>207756521</v>
      </c>
      <c r="W1628" s="48">
        <v>39995</v>
      </c>
      <c r="X1628" s="57">
        <v>3.03</v>
      </c>
    </row>
    <row r="1629" spans="1:24" x14ac:dyDescent="0.2">
      <c r="A1629" s="56" t="s">
        <v>1365</v>
      </c>
      <c r="B1629" s="57">
        <v>1.98</v>
      </c>
      <c r="C1629" s="57">
        <v>407</v>
      </c>
      <c r="D1629" s="57">
        <v>0.17</v>
      </c>
      <c r="E1629" s="57">
        <v>678</v>
      </c>
      <c r="F1629" s="57">
        <v>0.4</v>
      </c>
      <c r="G1629" s="57">
        <v>253</v>
      </c>
      <c r="H1629" s="57">
        <v>0.82</v>
      </c>
      <c r="I1629" s="57">
        <v>279</v>
      </c>
      <c r="J1629" s="57">
        <v>1.98</v>
      </c>
      <c r="K1629" s="57">
        <v>407</v>
      </c>
      <c r="L1629" s="57">
        <v>7.08</v>
      </c>
      <c r="M1629" s="57">
        <v>163</v>
      </c>
      <c r="N1629" s="57">
        <v>6.96</v>
      </c>
      <c r="O1629" s="57">
        <v>200</v>
      </c>
      <c r="P1629" s="57">
        <v>9.49</v>
      </c>
      <c r="Q1629" s="57">
        <v>198</v>
      </c>
      <c r="R1629" s="57"/>
      <c r="S1629" s="57"/>
      <c r="T1629" s="57"/>
      <c r="U1629" s="57"/>
      <c r="V1629" s="47">
        <v>207756521</v>
      </c>
      <c r="W1629" s="48">
        <v>40546</v>
      </c>
      <c r="X1629" s="57">
        <v>3.03</v>
      </c>
    </row>
    <row r="1630" spans="1:24" x14ac:dyDescent="0.2">
      <c r="A1630" s="56" t="s">
        <v>1366</v>
      </c>
      <c r="B1630" s="57">
        <v>0.95</v>
      </c>
      <c r="C1630" s="57">
        <v>470</v>
      </c>
      <c r="D1630" s="57">
        <v>0.09</v>
      </c>
      <c r="E1630" s="57">
        <v>688</v>
      </c>
      <c r="F1630" s="57">
        <v>0.15</v>
      </c>
      <c r="G1630" s="57">
        <v>282</v>
      </c>
      <c r="H1630" s="57">
        <v>0.31</v>
      </c>
      <c r="I1630" s="57">
        <v>330</v>
      </c>
      <c r="J1630" s="57">
        <v>0.95</v>
      </c>
      <c r="K1630" s="57">
        <v>470</v>
      </c>
      <c r="L1630" s="57">
        <v>5.95</v>
      </c>
      <c r="M1630" s="57">
        <v>254</v>
      </c>
      <c r="N1630" s="57">
        <v>5.89</v>
      </c>
      <c r="O1630" s="57">
        <v>321</v>
      </c>
      <c r="P1630" s="57">
        <v>8.41</v>
      </c>
      <c r="Q1630" s="57">
        <v>237</v>
      </c>
      <c r="R1630" s="57">
        <v>7.06</v>
      </c>
      <c r="S1630" s="57">
        <v>211</v>
      </c>
      <c r="T1630" s="57"/>
      <c r="U1630" s="57"/>
      <c r="V1630" s="47">
        <v>207756521</v>
      </c>
      <c r="W1630" s="48">
        <v>39995</v>
      </c>
      <c r="X1630" s="57">
        <v>3.04</v>
      </c>
    </row>
    <row r="1631" spans="1:24" x14ac:dyDescent="0.2">
      <c r="A1631" s="56" t="s">
        <v>1367</v>
      </c>
      <c r="B1631" s="57">
        <v>-8.64</v>
      </c>
      <c r="C1631" s="57">
        <v>703</v>
      </c>
      <c r="D1631" s="57">
        <v>-2.2200000000000002</v>
      </c>
      <c r="E1631" s="57">
        <v>825</v>
      </c>
      <c r="F1631" s="57">
        <v>-1.33</v>
      </c>
      <c r="G1631" s="57">
        <v>492</v>
      </c>
      <c r="H1631" s="57">
        <v>-3.7</v>
      </c>
      <c r="I1631" s="57">
        <v>692</v>
      </c>
      <c r="J1631" s="57">
        <v>-8.64</v>
      </c>
      <c r="K1631" s="57">
        <v>703</v>
      </c>
      <c r="L1631" s="57">
        <v>8.07</v>
      </c>
      <c r="M1631" s="57">
        <v>89</v>
      </c>
      <c r="N1631" s="57">
        <v>8.4600000000000009</v>
      </c>
      <c r="O1631" s="57">
        <v>107</v>
      </c>
      <c r="P1631" s="57">
        <v>15.12</v>
      </c>
      <c r="Q1631" s="57">
        <v>51</v>
      </c>
      <c r="R1631" s="57">
        <v>11.96</v>
      </c>
      <c r="S1631" s="57">
        <v>73</v>
      </c>
      <c r="T1631" s="57"/>
      <c r="U1631" s="57"/>
      <c r="V1631" s="47">
        <v>339750862</v>
      </c>
      <c r="W1631" s="48">
        <v>40119</v>
      </c>
      <c r="X1631" s="57">
        <v>12.33</v>
      </c>
    </row>
    <row r="1632" spans="1:24" x14ac:dyDescent="0.2">
      <c r="A1632" s="56" t="s">
        <v>1368</v>
      </c>
      <c r="B1632" s="57">
        <v>-8.94</v>
      </c>
      <c r="C1632" s="57">
        <v>706</v>
      </c>
      <c r="D1632" s="57">
        <v>-2.23</v>
      </c>
      <c r="E1632" s="57">
        <v>826</v>
      </c>
      <c r="F1632" s="57">
        <v>-1.4</v>
      </c>
      <c r="G1632" s="57">
        <v>502</v>
      </c>
      <c r="H1632" s="57">
        <v>-3.85</v>
      </c>
      <c r="I1632" s="57">
        <v>700</v>
      </c>
      <c r="J1632" s="57">
        <v>-8.94</v>
      </c>
      <c r="K1632" s="57">
        <v>706</v>
      </c>
      <c r="L1632" s="57">
        <v>7.69</v>
      </c>
      <c r="M1632" s="57">
        <v>111</v>
      </c>
      <c r="N1632" s="57">
        <v>8.0299999999999994</v>
      </c>
      <c r="O1632" s="57">
        <v>124</v>
      </c>
      <c r="P1632" s="57">
        <v>14.46</v>
      </c>
      <c r="Q1632" s="57">
        <v>60</v>
      </c>
      <c r="R1632" s="57"/>
      <c r="S1632" s="57"/>
      <c r="T1632" s="57"/>
      <c r="U1632" s="57"/>
      <c r="V1632" s="47">
        <v>339750862</v>
      </c>
      <c r="W1632" s="48">
        <v>40546</v>
      </c>
      <c r="X1632" s="57">
        <v>12.28</v>
      </c>
    </row>
    <row r="1633" spans="1:24" x14ac:dyDescent="0.2">
      <c r="A1633" s="56" t="s">
        <v>1369</v>
      </c>
      <c r="B1633" s="57"/>
      <c r="C1633" s="57"/>
      <c r="D1633" s="57"/>
      <c r="E1633" s="57"/>
      <c r="F1633" s="57"/>
      <c r="G1633" s="57"/>
      <c r="H1633" s="57"/>
      <c r="I1633" s="57"/>
      <c r="J1633" s="57"/>
      <c r="K1633" s="57"/>
      <c r="L1633" s="57"/>
      <c r="M1633" s="57"/>
      <c r="N1633" s="57"/>
      <c r="O1633" s="57"/>
      <c r="P1633" s="57"/>
      <c r="Q1633" s="57"/>
      <c r="R1633" s="57"/>
      <c r="S1633" s="57"/>
      <c r="T1633" s="57"/>
      <c r="U1633" s="57"/>
      <c r="V1633" s="47">
        <v>339750862</v>
      </c>
      <c r="W1633" s="48">
        <v>42583</v>
      </c>
      <c r="X1633" s="57"/>
    </row>
    <row r="1634" spans="1:24" x14ac:dyDescent="0.2">
      <c r="A1634" s="56" t="s">
        <v>1370</v>
      </c>
      <c r="B1634" s="57">
        <v>1.71</v>
      </c>
      <c r="C1634" s="57">
        <v>425</v>
      </c>
      <c r="D1634" s="57">
        <v>0.82</v>
      </c>
      <c r="E1634" s="57">
        <v>308</v>
      </c>
      <c r="F1634" s="57">
        <v>-0.32</v>
      </c>
      <c r="G1634" s="57">
        <v>338</v>
      </c>
      <c r="H1634" s="57">
        <v>1.35</v>
      </c>
      <c r="I1634" s="57">
        <v>230</v>
      </c>
      <c r="J1634" s="57">
        <v>1.71</v>
      </c>
      <c r="K1634" s="57">
        <v>425</v>
      </c>
      <c r="L1634" s="57">
        <v>4.33</v>
      </c>
      <c r="M1634" s="57">
        <v>392</v>
      </c>
      <c r="N1634" s="57">
        <v>6.62</v>
      </c>
      <c r="O1634" s="57">
        <v>240</v>
      </c>
      <c r="P1634" s="57">
        <v>12.18</v>
      </c>
      <c r="Q1634" s="57">
        <v>101</v>
      </c>
      <c r="R1634" s="57">
        <v>11.94</v>
      </c>
      <c r="S1634" s="57">
        <v>74</v>
      </c>
      <c r="T1634" s="57"/>
      <c r="U1634" s="57"/>
      <c r="V1634" s="47">
        <v>64553959</v>
      </c>
      <c r="W1634" s="48">
        <v>39995</v>
      </c>
      <c r="X1634" s="57">
        <v>8.19</v>
      </c>
    </row>
    <row r="1635" spans="1:24" x14ac:dyDescent="0.2">
      <c r="A1635" s="56" t="s">
        <v>1371</v>
      </c>
      <c r="B1635" s="57">
        <v>1.42</v>
      </c>
      <c r="C1635" s="57">
        <v>449</v>
      </c>
      <c r="D1635" s="57">
        <v>0.8</v>
      </c>
      <c r="E1635" s="57">
        <v>323</v>
      </c>
      <c r="F1635" s="57">
        <v>-0.4</v>
      </c>
      <c r="G1635" s="57">
        <v>345</v>
      </c>
      <c r="H1635" s="57">
        <v>1.19</v>
      </c>
      <c r="I1635" s="57">
        <v>237</v>
      </c>
      <c r="J1635" s="57">
        <v>1.42</v>
      </c>
      <c r="K1635" s="57">
        <v>449</v>
      </c>
      <c r="L1635" s="57">
        <v>4.01</v>
      </c>
      <c r="M1635" s="57">
        <v>410</v>
      </c>
      <c r="N1635" s="57">
        <v>6.29</v>
      </c>
      <c r="O1635" s="57">
        <v>285</v>
      </c>
      <c r="P1635" s="57">
        <v>11.85</v>
      </c>
      <c r="Q1635" s="57">
        <v>114</v>
      </c>
      <c r="R1635" s="57"/>
      <c r="S1635" s="57"/>
      <c r="T1635" s="57"/>
      <c r="U1635" s="57"/>
      <c r="V1635" s="47">
        <v>64553959</v>
      </c>
      <c r="W1635" s="48">
        <v>40546</v>
      </c>
      <c r="X1635" s="57">
        <v>8.1999999999999993</v>
      </c>
    </row>
    <row r="1636" spans="1:24" x14ac:dyDescent="0.2">
      <c r="A1636" s="56" t="s">
        <v>1372</v>
      </c>
      <c r="B1636" s="57">
        <v>0.26</v>
      </c>
      <c r="C1636" s="57">
        <v>509</v>
      </c>
      <c r="D1636" s="57">
        <v>0.75</v>
      </c>
      <c r="E1636" s="57">
        <v>366</v>
      </c>
      <c r="F1636" s="57">
        <v>-0.74</v>
      </c>
      <c r="G1636" s="57">
        <v>393</v>
      </c>
      <c r="H1636" s="57">
        <v>0.57999999999999996</v>
      </c>
      <c r="I1636" s="57">
        <v>301</v>
      </c>
      <c r="J1636" s="57">
        <v>0.26</v>
      </c>
      <c r="K1636" s="57">
        <v>509</v>
      </c>
      <c r="L1636" s="57">
        <v>2.99</v>
      </c>
      <c r="M1636" s="57">
        <v>450</v>
      </c>
      <c r="N1636" s="57">
        <v>5.36</v>
      </c>
      <c r="O1636" s="57">
        <v>357</v>
      </c>
      <c r="P1636" s="57">
        <v>11</v>
      </c>
      <c r="Q1636" s="57">
        <v>142</v>
      </c>
      <c r="R1636" s="57">
        <v>10.73</v>
      </c>
      <c r="S1636" s="57">
        <v>103</v>
      </c>
      <c r="T1636" s="57"/>
      <c r="U1636" s="57"/>
      <c r="V1636" s="47">
        <v>64553959</v>
      </c>
      <c r="W1636" s="48">
        <v>39846</v>
      </c>
      <c r="X1636" s="57">
        <v>8.2899999999999991</v>
      </c>
    </row>
    <row r="1637" spans="1:24" x14ac:dyDescent="0.2">
      <c r="A1637" s="56" t="s">
        <v>1373</v>
      </c>
      <c r="B1637" s="57">
        <v>0.33</v>
      </c>
      <c r="C1637" s="57">
        <v>503</v>
      </c>
      <c r="D1637" s="57">
        <v>0.75</v>
      </c>
      <c r="E1637" s="57">
        <v>364</v>
      </c>
      <c r="F1637" s="57">
        <v>-0.66</v>
      </c>
      <c r="G1637" s="57">
        <v>381</v>
      </c>
      <c r="H1637" s="57">
        <v>0.66</v>
      </c>
      <c r="I1637" s="57">
        <v>296</v>
      </c>
      <c r="J1637" s="57">
        <v>0.33</v>
      </c>
      <c r="K1637" s="57">
        <v>503</v>
      </c>
      <c r="L1637" s="57">
        <v>3.04</v>
      </c>
      <c r="M1637" s="57">
        <v>449</v>
      </c>
      <c r="N1637" s="57">
        <v>5.4</v>
      </c>
      <c r="O1637" s="57">
        <v>354</v>
      </c>
      <c r="P1637" s="57">
        <v>10.97</v>
      </c>
      <c r="Q1637" s="57">
        <v>143</v>
      </c>
      <c r="R1637" s="57">
        <v>10.71</v>
      </c>
      <c r="S1637" s="57">
        <v>104</v>
      </c>
      <c r="T1637" s="57"/>
      <c r="U1637" s="57"/>
      <c r="V1637" s="47">
        <v>64553959</v>
      </c>
      <c r="W1637" s="48">
        <v>39995</v>
      </c>
      <c r="X1637" s="57">
        <v>8.2899999999999991</v>
      </c>
    </row>
    <row r="1638" spans="1:24" x14ac:dyDescent="0.2">
      <c r="A1638" s="56" t="s">
        <v>1374</v>
      </c>
      <c r="B1638" s="57">
        <v>1.1499999999999999</v>
      </c>
      <c r="C1638" s="57">
        <v>461</v>
      </c>
      <c r="D1638" s="57">
        <v>0.92</v>
      </c>
      <c r="E1638" s="57">
        <v>268</v>
      </c>
      <c r="F1638" s="57">
        <v>-0.83</v>
      </c>
      <c r="G1638" s="57">
        <v>410</v>
      </c>
      <c r="H1638" s="57">
        <v>-1.39</v>
      </c>
      <c r="I1638" s="57">
        <v>523</v>
      </c>
      <c r="J1638" s="57">
        <v>1.1499999999999999</v>
      </c>
      <c r="K1638" s="57">
        <v>461</v>
      </c>
      <c r="L1638" s="57">
        <v>5.64</v>
      </c>
      <c r="M1638" s="57">
        <v>273</v>
      </c>
      <c r="N1638" s="57"/>
      <c r="O1638" s="57"/>
      <c r="P1638" s="57"/>
      <c r="Q1638" s="57"/>
      <c r="R1638" s="57"/>
      <c r="S1638" s="57"/>
      <c r="T1638" s="57"/>
      <c r="U1638" s="57"/>
      <c r="V1638" s="47">
        <v>208334646</v>
      </c>
      <c r="W1638" s="48">
        <v>41858</v>
      </c>
      <c r="X1638" s="57"/>
    </row>
    <row r="1639" spans="1:24" x14ac:dyDescent="0.2">
      <c r="A1639" s="56" t="s">
        <v>109</v>
      </c>
      <c r="B1639" s="57">
        <v>0.59</v>
      </c>
      <c r="C1639" s="57">
        <v>491</v>
      </c>
      <c r="D1639" s="57">
        <v>0.88</v>
      </c>
      <c r="E1639" s="57">
        <v>285</v>
      </c>
      <c r="F1639" s="57">
        <v>-0.97</v>
      </c>
      <c r="G1639" s="57">
        <v>435</v>
      </c>
      <c r="H1639" s="57">
        <v>-1.67</v>
      </c>
      <c r="I1639" s="57">
        <v>553</v>
      </c>
      <c r="J1639" s="57">
        <v>0.59</v>
      </c>
      <c r="K1639" s="57">
        <v>491</v>
      </c>
      <c r="L1639" s="57">
        <v>5.07</v>
      </c>
      <c r="M1639" s="57">
        <v>329</v>
      </c>
      <c r="N1639" s="57"/>
      <c r="O1639" s="57"/>
      <c r="P1639" s="57"/>
      <c r="Q1639" s="57"/>
      <c r="R1639" s="57"/>
      <c r="S1639" s="57"/>
      <c r="T1639" s="57"/>
      <c r="U1639" s="57"/>
      <c r="V1639" s="47">
        <v>208334646</v>
      </c>
      <c r="W1639" s="48">
        <v>41858</v>
      </c>
      <c r="X1639" s="57"/>
    </row>
    <row r="1640" spans="1:24" x14ac:dyDescent="0.2">
      <c r="A1640" s="56" t="s">
        <v>1375</v>
      </c>
      <c r="B1640" s="57"/>
      <c r="C1640" s="57"/>
      <c r="D1640" s="57"/>
      <c r="E1640" s="57"/>
      <c r="F1640" s="57"/>
      <c r="G1640" s="57"/>
      <c r="H1640" s="57"/>
      <c r="I1640" s="57"/>
      <c r="J1640" s="57"/>
      <c r="K1640" s="57"/>
      <c r="L1640" s="57"/>
      <c r="M1640" s="57"/>
      <c r="N1640" s="57"/>
      <c r="O1640" s="57"/>
      <c r="P1640" s="57"/>
      <c r="Q1640" s="57"/>
      <c r="R1640" s="57"/>
      <c r="S1640" s="57"/>
      <c r="T1640" s="57"/>
      <c r="U1640" s="57"/>
      <c r="V1640" s="47">
        <v>208334646</v>
      </c>
      <c r="W1640" s="48">
        <v>42461</v>
      </c>
      <c r="X1640" s="57"/>
    </row>
    <row r="1641" spans="1:24" x14ac:dyDescent="0.2">
      <c r="A1641" s="56" t="s">
        <v>1376</v>
      </c>
      <c r="B1641" s="57"/>
      <c r="C1641" s="57"/>
      <c r="D1641" s="57"/>
      <c r="E1641" s="57"/>
      <c r="F1641" s="57"/>
      <c r="G1641" s="57"/>
      <c r="H1641" s="57"/>
      <c r="I1641" s="57"/>
      <c r="J1641" s="57"/>
      <c r="K1641" s="57"/>
      <c r="L1641" s="57"/>
      <c r="M1641" s="57"/>
      <c r="N1641" s="57"/>
      <c r="O1641" s="57"/>
      <c r="P1641" s="57"/>
      <c r="Q1641" s="57"/>
      <c r="R1641" s="57"/>
      <c r="S1641" s="57"/>
      <c r="T1641" s="57"/>
      <c r="U1641" s="57"/>
      <c r="V1641" s="47">
        <v>208334646</v>
      </c>
      <c r="W1641" s="48">
        <v>42461</v>
      </c>
      <c r="X1641" s="57"/>
    </row>
    <row r="1642" spans="1:24" x14ac:dyDescent="0.2">
      <c r="A1642" s="56" t="s">
        <v>991</v>
      </c>
      <c r="B1642" s="57"/>
      <c r="C1642" s="57"/>
      <c r="D1642" s="57">
        <v>-1.46</v>
      </c>
      <c r="E1642" s="57">
        <v>799</v>
      </c>
      <c r="F1642" s="57">
        <v>-1.69</v>
      </c>
      <c r="G1642" s="57">
        <v>537</v>
      </c>
      <c r="H1642" s="57">
        <v>-2.75</v>
      </c>
      <c r="I1642" s="57">
        <v>649</v>
      </c>
      <c r="J1642" s="57"/>
      <c r="K1642" s="57"/>
      <c r="L1642" s="57"/>
      <c r="M1642" s="57"/>
      <c r="N1642" s="57"/>
      <c r="O1642" s="57"/>
      <c r="P1642" s="57"/>
      <c r="Q1642" s="57"/>
      <c r="R1642" s="57"/>
      <c r="S1642" s="57"/>
      <c r="T1642" s="57"/>
      <c r="U1642" s="57"/>
      <c r="V1642" s="47">
        <v>21766265</v>
      </c>
      <c r="W1642" s="48">
        <v>42451</v>
      </c>
      <c r="X1642" s="57"/>
    </row>
    <row r="1643" spans="1:24" x14ac:dyDescent="0.2">
      <c r="A1643" s="56" t="s">
        <v>1377</v>
      </c>
      <c r="B1643" s="57"/>
      <c r="C1643" s="57"/>
      <c r="D1643" s="57">
        <v>-1.46</v>
      </c>
      <c r="E1643" s="57">
        <v>798</v>
      </c>
      <c r="F1643" s="57">
        <v>-1.68</v>
      </c>
      <c r="G1643" s="57">
        <v>535</v>
      </c>
      <c r="H1643" s="57">
        <v>-2.72</v>
      </c>
      <c r="I1643" s="57">
        <v>643</v>
      </c>
      <c r="J1643" s="57"/>
      <c r="K1643" s="57"/>
      <c r="L1643" s="57"/>
      <c r="M1643" s="57"/>
      <c r="N1643" s="57"/>
      <c r="O1643" s="57"/>
      <c r="P1643" s="57"/>
      <c r="Q1643" s="57"/>
      <c r="R1643" s="57"/>
      <c r="S1643" s="57"/>
      <c r="T1643" s="57"/>
      <c r="U1643" s="57"/>
      <c r="V1643" s="47">
        <v>21766265</v>
      </c>
      <c r="W1643" s="48">
        <v>42451</v>
      </c>
      <c r="X1643" s="57"/>
    </row>
    <row r="1644" spans="1:24" x14ac:dyDescent="0.2">
      <c r="A1644" s="56" t="s">
        <v>1378</v>
      </c>
      <c r="B1644" s="57"/>
      <c r="C1644" s="57"/>
      <c r="D1644" s="57">
        <v>-1.57</v>
      </c>
      <c r="E1644" s="57">
        <v>807</v>
      </c>
      <c r="F1644" s="57">
        <v>-1.97</v>
      </c>
      <c r="G1644" s="57">
        <v>586</v>
      </c>
      <c r="H1644" s="57">
        <v>-3.3</v>
      </c>
      <c r="I1644" s="57">
        <v>674</v>
      </c>
      <c r="J1644" s="57"/>
      <c r="K1644" s="57"/>
      <c r="L1644" s="57"/>
      <c r="M1644" s="57"/>
      <c r="N1644" s="57"/>
      <c r="O1644" s="57"/>
      <c r="P1644" s="57"/>
      <c r="Q1644" s="57"/>
      <c r="R1644" s="57"/>
      <c r="S1644" s="57"/>
      <c r="T1644" s="57"/>
      <c r="U1644" s="57"/>
      <c r="V1644" s="47">
        <v>21766265</v>
      </c>
      <c r="W1644" s="48">
        <v>42451</v>
      </c>
      <c r="X1644" s="57"/>
    </row>
    <row r="1645" spans="1:24" x14ac:dyDescent="0.2">
      <c r="A1645" s="56" t="s">
        <v>110</v>
      </c>
      <c r="B1645" s="57">
        <v>-2.12</v>
      </c>
      <c r="C1645" s="57">
        <v>582</v>
      </c>
      <c r="D1645" s="57">
        <v>2.04</v>
      </c>
      <c r="E1645" s="57">
        <v>79</v>
      </c>
      <c r="F1645" s="57">
        <v>-1.94</v>
      </c>
      <c r="G1645" s="57">
        <v>582</v>
      </c>
      <c r="H1645" s="57">
        <v>-1.81</v>
      </c>
      <c r="I1645" s="57">
        <v>566</v>
      </c>
      <c r="J1645" s="57">
        <v>-2.12</v>
      </c>
      <c r="K1645" s="57">
        <v>582</v>
      </c>
      <c r="L1645" s="57">
        <v>0.97</v>
      </c>
      <c r="M1645" s="57">
        <v>528</v>
      </c>
      <c r="N1645" s="57">
        <v>4.05</v>
      </c>
      <c r="O1645" s="57">
        <v>415</v>
      </c>
      <c r="P1645" s="57">
        <v>11.86</v>
      </c>
      <c r="Q1645" s="57">
        <v>112</v>
      </c>
      <c r="R1645" s="57">
        <v>10.27</v>
      </c>
      <c r="S1645" s="57">
        <v>121</v>
      </c>
      <c r="T1645" s="57">
        <v>8.43</v>
      </c>
      <c r="U1645" s="57">
        <v>98</v>
      </c>
      <c r="V1645" s="47">
        <v>118068815</v>
      </c>
      <c r="W1645" s="48">
        <v>38534</v>
      </c>
      <c r="X1645" s="57">
        <v>10.84</v>
      </c>
    </row>
    <row r="1646" spans="1:24" x14ac:dyDescent="0.2">
      <c r="A1646" s="56" t="s">
        <v>1379</v>
      </c>
      <c r="B1646" s="57">
        <v>1.66</v>
      </c>
      <c r="C1646" s="57">
        <v>430</v>
      </c>
      <c r="D1646" s="57">
        <v>1.1399999999999999</v>
      </c>
      <c r="E1646" s="57">
        <v>191</v>
      </c>
      <c r="F1646" s="57">
        <v>-2.38</v>
      </c>
      <c r="G1646" s="57">
        <v>635</v>
      </c>
      <c r="H1646" s="57">
        <v>-2.8</v>
      </c>
      <c r="I1646" s="57">
        <v>653</v>
      </c>
      <c r="J1646" s="57">
        <v>1.66</v>
      </c>
      <c r="K1646" s="57">
        <v>430</v>
      </c>
      <c r="L1646" s="57">
        <v>5.54</v>
      </c>
      <c r="M1646" s="57">
        <v>284</v>
      </c>
      <c r="N1646" s="57"/>
      <c r="O1646" s="57"/>
      <c r="P1646" s="57"/>
      <c r="Q1646" s="57"/>
      <c r="R1646" s="57"/>
      <c r="S1646" s="57"/>
      <c r="T1646" s="57"/>
      <c r="U1646" s="57"/>
      <c r="V1646" s="47">
        <v>2689148805</v>
      </c>
      <c r="W1646" s="48">
        <v>41950</v>
      </c>
      <c r="X1646" s="57"/>
    </row>
    <row r="1647" spans="1:24" x14ac:dyDescent="0.2">
      <c r="A1647" s="56" t="s">
        <v>1380</v>
      </c>
      <c r="B1647" s="57">
        <v>7.94</v>
      </c>
      <c r="C1647" s="57">
        <v>149</v>
      </c>
      <c r="D1647" s="57">
        <v>0.53</v>
      </c>
      <c r="E1647" s="57">
        <v>536</v>
      </c>
      <c r="F1647" s="57">
        <v>1.84</v>
      </c>
      <c r="G1647" s="57">
        <v>100</v>
      </c>
      <c r="H1647" s="57">
        <v>3.81</v>
      </c>
      <c r="I1647" s="57">
        <v>100</v>
      </c>
      <c r="J1647" s="57">
        <v>7.94</v>
      </c>
      <c r="K1647" s="57">
        <v>149</v>
      </c>
      <c r="L1647" s="57">
        <v>6.85</v>
      </c>
      <c r="M1647" s="57">
        <v>179</v>
      </c>
      <c r="N1647" s="57"/>
      <c r="O1647" s="57"/>
      <c r="P1647" s="57"/>
      <c r="Q1647" s="57"/>
      <c r="R1647" s="57"/>
      <c r="S1647" s="57"/>
      <c r="T1647" s="57"/>
      <c r="U1647" s="57"/>
      <c r="V1647" s="47">
        <v>2183778528</v>
      </c>
      <c r="W1647" s="48">
        <v>41950</v>
      </c>
      <c r="X1647" s="57"/>
    </row>
    <row r="1648" spans="1:24" x14ac:dyDescent="0.2">
      <c r="A1648" s="56" t="s">
        <v>1381</v>
      </c>
      <c r="B1648" s="57">
        <v>-8.52</v>
      </c>
      <c r="C1648" s="57">
        <v>698</v>
      </c>
      <c r="D1648" s="57">
        <v>-7.0000000000000007E-2</v>
      </c>
      <c r="E1648" s="57">
        <v>713</v>
      </c>
      <c r="F1648" s="57">
        <v>-4.42</v>
      </c>
      <c r="G1648" s="57">
        <v>762</v>
      </c>
      <c r="H1648" s="57">
        <v>-9.75</v>
      </c>
      <c r="I1648" s="57">
        <v>797</v>
      </c>
      <c r="J1648" s="57">
        <v>-8.52</v>
      </c>
      <c r="K1648" s="57">
        <v>698</v>
      </c>
      <c r="L1648" s="57">
        <v>10.56</v>
      </c>
      <c r="M1648" s="57">
        <v>33</v>
      </c>
      <c r="N1648" s="57">
        <v>10.95</v>
      </c>
      <c r="O1648" s="57">
        <v>48</v>
      </c>
      <c r="P1648" s="57">
        <v>17.39</v>
      </c>
      <c r="Q1648" s="57">
        <v>28</v>
      </c>
      <c r="R1648" s="57">
        <v>14.36</v>
      </c>
      <c r="S1648" s="57">
        <v>31</v>
      </c>
      <c r="T1648" s="57"/>
      <c r="U1648" s="57"/>
      <c r="V1648" s="47">
        <v>322539138</v>
      </c>
      <c r="W1648" s="48">
        <v>39364</v>
      </c>
      <c r="X1648" s="57">
        <v>13.26</v>
      </c>
    </row>
    <row r="1649" spans="1:24" x14ac:dyDescent="0.2">
      <c r="A1649" s="56" t="s">
        <v>1382</v>
      </c>
      <c r="B1649" s="57">
        <v>-8.43</v>
      </c>
      <c r="C1649" s="57">
        <v>696</v>
      </c>
      <c r="D1649" s="57">
        <v>0.26</v>
      </c>
      <c r="E1649" s="57">
        <v>653</v>
      </c>
      <c r="F1649" s="57">
        <v>-4.4000000000000004</v>
      </c>
      <c r="G1649" s="57">
        <v>759</v>
      </c>
      <c r="H1649" s="57">
        <v>-9.18</v>
      </c>
      <c r="I1649" s="57">
        <v>790</v>
      </c>
      <c r="J1649" s="57">
        <v>-8.43</v>
      </c>
      <c r="K1649" s="57">
        <v>696</v>
      </c>
      <c r="L1649" s="57">
        <v>7.99</v>
      </c>
      <c r="M1649" s="57">
        <v>94</v>
      </c>
      <c r="N1649" s="57"/>
      <c r="O1649" s="57"/>
      <c r="P1649" s="57"/>
      <c r="Q1649" s="57"/>
      <c r="R1649" s="57"/>
      <c r="S1649" s="57"/>
      <c r="T1649" s="57"/>
      <c r="U1649" s="57"/>
      <c r="V1649" s="47">
        <v>827595233</v>
      </c>
      <c r="W1649" s="48">
        <v>41950</v>
      </c>
      <c r="X1649" s="57"/>
    </row>
    <row r="1650" spans="1:24" x14ac:dyDescent="0.2">
      <c r="A1650" s="56" t="s">
        <v>112</v>
      </c>
      <c r="B1650" s="57"/>
      <c r="C1650" s="57"/>
      <c r="D1650" s="57">
        <v>2.29</v>
      </c>
      <c r="E1650" s="57">
        <v>61</v>
      </c>
      <c r="F1650" s="57">
        <v>-3.83</v>
      </c>
      <c r="G1650" s="57">
        <v>734</v>
      </c>
      <c r="H1650" s="57">
        <v>-4.79</v>
      </c>
      <c r="I1650" s="57">
        <v>725</v>
      </c>
      <c r="J1650" s="57"/>
      <c r="K1650" s="57"/>
      <c r="L1650" s="57"/>
      <c r="M1650" s="57"/>
      <c r="N1650" s="57"/>
      <c r="O1650" s="57"/>
      <c r="P1650" s="57"/>
      <c r="Q1650" s="57"/>
      <c r="R1650" s="57"/>
      <c r="S1650" s="57"/>
      <c r="T1650" s="57"/>
      <c r="U1650" s="57"/>
      <c r="V1650" s="47">
        <v>4335071</v>
      </c>
      <c r="W1650" s="48">
        <v>42451</v>
      </c>
      <c r="X1650" s="57"/>
    </row>
    <row r="1651" spans="1:24" x14ac:dyDescent="0.2">
      <c r="A1651" s="56" t="s">
        <v>585</v>
      </c>
      <c r="B1651" s="57"/>
      <c r="C1651" s="57"/>
      <c r="D1651" s="57">
        <v>0.81</v>
      </c>
      <c r="E1651" s="57">
        <v>317</v>
      </c>
      <c r="F1651" s="57">
        <v>-1.02</v>
      </c>
      <c r="G1651" s="57">
        <v>442</v>
      </c>
      <c r="H1651" s="57">
        <v>-2.81</v>
      </c>
      <c r="I1651" s="57">
        <v>655</v>
      </c>
      <c r="J1651" s="57"/>
      <c r="K1651" s="57"/>
      <c r="L1651" s="57"/>
      <c r="M1651" s="57"/>
      <c r="N1651" s="57"/>
      <c r="O1651" s="57"/>
      <c r="P1651" s="57"/>
      <c r="Q1651" s="57"/>
      <c r="R1651" s="57"/>
      <c r="S1651" s="57"/>
      <c r="T1651" s="57"/>
      <c r="U1651" s="57"/>
      <c r="V1651" s="47">
        <v>2716334</v>
      </c>
      <c r="W1651" s="48">
        <v>42401</v>
      </c>
      <c r="X1651" s="57"/>
    </row>
    <row r="1652" spans="1:24" x14ac:dyDescent="0.2">
      <c r="A1652" s="56" t="s">
        <v>324</v>
      </c>
      <c r="B1652" s="57">
        <v>0.43</v>
      </c>
      <c r="C1652" s="57">
        <v>496</v>
      </c>
      <c r="D1652" s="57">
        <v>1.07</v>
      </c>
      <c r="E1652" s="57">
        <v>209</v>
      </c>
      <c r="F1652" s="57">
        <v>0.04</v>
      </c>
      <c r="G1652" s="57">
        <v>297</v>
      </c>
      <c r="H1652" s="57">
        <v>-2.2400000000000002</v>
      </c>
      <c r="I1652" s="57">
        <v>613</v>
      </c>
      <c r="J1652" s="57">
        <v>0.43</v>
      </c>
      <c r="K1652" s="57">
        <v>496</v>
      </c>
      <c r="L1652" s="57"/>
      <c r="M1652" s="57"/>
      <c r="N1652" s="57"/>
      <c r="O1652" s="57"/>
      <c r="P1652" s="57"/>
      <c r="Q1652" s="57"/>
      <c r="R1652" s="57"/>
      <c r="S1652" s="57"/>
      <c r="T1652" s="57"/>
      <c r="U1652" s="57"/>
      <c r="V1652" s="47">
        <v>4538254</v>
      </c>
      <c r="W1652" s="48">
        <v>42355</v>
      </c>
      <c r="X1652" s="57"/>
    </row>
    <row r="1653" spans="1:24" x14ac:dyDescent="0.2">
      <c r="A1653" s="56" t="s">
        <v>114</v>
      </c>
      <c r="B1653" s="57">
        <v>-2.86</v>
      </c>
      <c r="C1653" s="57">
        <v>608</v>
      </c>
      <c r="D1653" s="57">
        <v>1.05</v>
      </c>
      <c r="E1653" s="57">
        <v>215</v>
      </c>
      <c r="F1653" s="57">
        <v>-3.59</v>
      </c>
      <c r="G1653" s="57">
        <v>708</v>
      </c>
      <c r="H1653" s="57">
        <v>-4.43</v>
      </c>
      <c r="I1653" s="57">
        <v>715</v>
      </c>
      <c r="J1653" s="57">
        <v>-2.86</v>
      </c>
      <c r="K1653" s="57">
        <v>608</v>
      </c>
      <c r="L1653" s="57">
        <v>5.03</v>
      </c>
      <c r="M1653" s="57">
        <v>331</v>
      </c>
      <c r="N1653" s="57">
        <v>7.73</v>
      </c>
      <c r="O1653" s="57">
        <v>146</v>
      </c>
      <c r="P1653" s="57">
        <v>16.04</v>
      </c>
      <c r="Q1653" s="57">
        <v>41</v>
      </c>
      <c r="R1653" s="57"/>
      <c r="S1653" s="57"/>
      <c r="T1653" s="57"/>
      <c r="U1653" s="57"/>
      <c r="V1653" s="47">
        <v>467749300</v>
      </c>
      <c r="W1653" s="48">
        <v>40395</v>
      </c>
      <c r="X1653" s="57">
        <v>9.73</v>
      </c>
    </row>
    <row r="1654" spans="1:24" x14ac:dyDescent="0.2">
      <c r="A1654" s="56" t="s">
        <v>847</v>
      </c>
      <c r="B1654" s="57">
        <v>3.58</v>
      </c>
      <c r="C1654" s="57">
        <v>304</v>
      </c>
      <c r="D1654" s="57">
        <v>3.84</v>
      </c>
      <c r="E1654" s="57">
        <v>16</v>
      </c>
      <c r="F1654" s="57">
        <v>0.04</v>
      </c>
      <c r="G1654" s="57">
        <v>296</v>
      </c>
      <c r="H1654" s="57">
        <v>-2.4900000000000002</v>
      </c>
      <c r="I1654" s="57">
        <v>635</v>
      </c>
      <c r="J1654" s="57">
        <v>3.58</v>
      </c>
      <c r="K1654" s="57">
        <v>304</v>
      </c>
      <c r="L1654" s="57">
        <v>5.29</v>
      </c>
      <c r="M1654" s="57">
        <v>307</v>
      </c>
      <c r="N1654" s="57">
        <v>11.64</v>
      </c>
      <c r="O1654" s="57">
        <v>39</v>
      </c>
      <c r="P1654" s="57"/>
      <c r="Q1654" s="57"/>
      <c r="R1654" s="57"/>
      <c r="S1654" s="57"/>
      <c r="T1654" s="57"/>
      <c r="U1654" s="57"/>
      <c r="V1654" s="47">
        <v>193243873</v>
      </c>
      <c r="W1654" s="48">
        <v>41613</v>
      </c>
      <c r="X1654" s="57">
        <v>11.8</v>
      </c>
    </row>
    <row r="1655" spans="1:24" x14ac:dyDescent="0.2">
      <c r="A1655" s="56" t="s">
        <v>1383</v>
      </c>
      <c r="B1655" s="57">
        <v>-1.25</v>
      </c>
      <c r="C1655" s="57">
        <v>558</v>
      </c>
      <c r="D1655" s="57">
        <v>0.6</v>
      </c>
      <c r="E1655" s="57">
        <v>495</v>
      </c>
      <c r="F1655" s="57">
        <v>-1.59</v>
      </c>
      <c r="G1655" s="57">
        <v>524</v>
      </c>
      <c r="H1655" s="57">
        <v>-2.13</v>
      </c>
      <c r="I1655" s="57">
        <v>598</v>
      </c>
      <c r="J1655" s="57">
        <v>-1.25</v>
      </c>
      <c r="K1655" s="57">
        <v>558</v>
      </c>
      <c r="L1655" s="57"/>
      <c r="M1655" s="57"/>
      <c r="N1655" s="57"/>
      <c r="O1655" s="57"/>
      <c r="P1655" s="57"/>
      <c r="Q1655" s="57"/>
      <c r="R1655" s="57"/>
      <c r="S1655" s="57"/>
      <c r="T1655" s="57"/>
      <c r="U1655" s="57"/>
      <c r="V1655" s="47">
        <v>646130294</v>
      </c>
      <c r="W1655" s="48">
        <v>42324</v>
      </c>
      <c r="X1655" s="57"/>
    </row>
    <row r="1656" spans="1:24" x14ac:dyDescent="0.2">
      <c r="A1656" s="56" t="s">
        <v>1384</v>
      </c>
      <c r="B1656" s="57">
        <v>-3.94</v>
      </c>
      <c r="C1656" s="57">
        <v>629</v>
      </c>
      <c r="D1656" s="57">
        <v>0.04</v>
      </c>
      <c r="E1656" s="57">
        <v>694</v>
      </c>
      <c r="F1656" s="57">
        <v>-0.94</v>
      </c>
      <c r="G1656" s="57">
        <v>431</v>
      </c>
      <c r="H1656" s="57">
        <v>-1.1599999999999999</v>
      </c>
      <c r="I1656" s="57">
        <v>489</v>
      </c>
      <c r="J1656" s="57">
        <v>-3.94</v>
      </c>
      <c r="K1656" s="57">
        <v>629</v>
      </c>
      <c r="L1656" s="57"/>
      <c r="M1656" s="57"/>
      <c r="N1656" s="57"/>
      <c r="O1656" s="57"/>
      <c r="P1656" s="57"/>
      <c r="Q1656" s="57"/>
      <c r="R1656" s="57"/>
      <c r="S1656" s="57"/>
      <c r="T1656" s="57"/>
      <c r="U1656" s="57"/>
      <c r="V1656" s="47">
        <v>73426066</v>
      </c>
      <c r="W1656" s="48">
        <v>42324</v>
      </c>
      <c r="X1656" s="57"/>
    </row>
    <row r="1657" spans="1:24" x14ac:dyDescent="0.2">
      <c r="A1657" s="56" t="s">
        <v>1385</v>
      </c>
      <c r="B1657" s="57">
        <v>2.62</v>
      </c>
      <c r="C1657" s="57">
        <v>355</v>
      </c>
      <c r="D1657" s="57">
        <v>0.38</v>
      </c>
      <c r="E1657" s="57">
        <v>601</v>
      </c>
      <c r="F1657" s="57">
        <v>-0.6</v>
      </c>
      <c r="G1657" s="57">
        <v>374</v>
      </c>
      <c r="H1657" s="57">
        <v>0.19</v>
      </c>
      <c r="I1657" s="57">
        <v>346</v>
      </c>
      <c r="J1657" s="57">
        <v>2.62</v>
      </c>
      <c r="K1657" s="57">
        <v>355</v>
      </c>
      <c r="L1657" s="57"/>
      <c r="M1657" s="57"/>
      <c r="N1657" s="57"/>
      <c r="O1657" s="57"/>
      <c r="P1657" s="57"/>
      <c r="Q1657" s="57"/>
      <c r="R1657" s="57"/>
      <c r="S1657" s="57"/>
      <c r="T1657" s="57"/>
      <c r="U1657" s="57"/>
      <c r="V1657" s="47">
        <v>158809854</v>
      </c>
      <c r="W1657" s="48">
        <v>42324</v>
      </c>
      <c r="X1657" s="57"/>
    </row>
    <row r="1658" spans="1:24" x14ac:dyDescent="0.2">
      <c r="A1658" s="56" t="s">
        <v>445</v>
      </c>
      <c r="B1658" s="57">
        <v>2.27</v>
      </c>
      <c r="C1658" s="57">
        <v>382</v>
      </c>
      <c r="D1658" s="57">
        <v>0.6</v>
      </c>
      <c r="E1658" s="57">
        <v>493</v>
      </c>
      <c r="F1658" s="57">
        <v>-0.08</v>
      </c>
      <c r="G1658" s="57">
        <v>316</v>
      </c>
      <c r="H1658" s="57">
        <v>0.38</v>
      </c>
      <c r="I1658" s="57">
        <v>327</v>
      </c>
      <c r="J1658" s="57">
        <v>2.27</v>
      </c>
      <c r="K1658" s="57">
        <v>382</v>
      </c>
      <c r="L1658" s="57">
        <v>3.65</v>
      </c>
      <c r="M1658" s="57">
        <v>427</v>
      </c>
      <c r="N1658" s="57">
        <v>5.36</v>
      </c>
      <c r="O1658" s="57">
        <v>356</v>
      </c>
      <c r="P1658" s="57"/>
      <c r="Q1658" s="57"/>
      <c r="R1658" s="57"/>
      <c r="S1658" s="57"/>
      <c r="T1658" s="57"/>
      <c r="U1658" s="57"/>
      <c r="V1658" s="47">
        <v>115546530</v>
      </c>
      <c r="W1658" s="48">
        <v>41214</v>
      </c>
      <c r="X1658" s="57">
        <v>4.32</v>
      </c>
    </row>
    <row r="1659" spans="1:24" x14ac:dyDescent="0.2">
      <c r="A1659" s="56" t="s">
        <v>588</v>
      </c>
      <c r="B1659" s="57">
        <v>2.95</v>
      </c>
      <c r="C1659" s="57">
        <v>335</v>
      </c>
      <c r="D1659" s="57">
        <v>0.62</v>
      </c>
      <c r="E1659" s="57">
        <v>472</v>
      </c>
      <c r="F1659" s="57">
        <v>-1.08</v>
      </c>
      <c r="G1659" s="57">
        <v>454</v>
      </c>
      <c r="H1659" s="57">
        <v>-0.61</v>
      </c>
      <c r="I1659" s="57">
        <v>427</v>
      </c>
      <c r="J1659" s="57">
        <v>2.95</v>
      </c>
      <c r="K1659" s="57">
        <v>335</v>
      </c>
      <c r="L1659" s="57">
        <v>3.37</v>
      </c>
      <c r="M1659" s="57">
        <v>443</v>
      </c>
      <c r="N1659" s="57"/>
      <c r="O1659" s="57"/>
      <c r="P1659" s="57"/>
      <c r="Q1659" s="57"/>
      <c r="R1659" s="57"/>
      <c r="S1659" s="57"/>
      <c r="T1659" s="57"/>
      <c r="U1659" s="57"/>
      <c r="V1659" s="47">
        <v>40238400</v>
      </c>
      <c r="W1659" s="48">
        <v>41970</v>
      </c>
      <c r="X1659" s="57"/>
    </row>
    <row r="1660" spans="1:24" x14ac:dyDescent="0.2">
      <c r="A1660" s="56" t="s">
        <v>116</v>
      </c>
      <c r="B1660" s="57">
        <v>2.06</v>
      </c>
      <c r="C1660" s="57">
        <v>399</v>
      </c>
      <c r="D1660" s="57">
        <v>1.47</v>
      </c>
      <c r="E1660" s="57">
        <v>125</v>
      </c>
      <c r="F1660" s="57">
        <v>-1.04</v>
      </c>
      <c r="G1660" s="57">
        <v>446</v>
      </c>
      <c r="H1660" s="57">
        <v>-1.1599999999999999</v>
      </c>
      <c r="I1660" s="57">
        <v>490</v>
      </c>
      <c r="J1660" s="57">
        <v>2.06</v>
      </c>
      <c r="K1660" s="57">
        <v>399</v>
      </c>
      <c r="L1660" s="57">
        <v>5.72</v>
      </c>
      <c r="M1660" s="57">
        <v>265</v>
      </c>
      <c r="N1660" s="57">
        <v>9.02</v>
      </c>
      <c r="O1660" s="57">
        <v>93</v>
      </c>
      <c r="P1660" s="57">
        <v>14.93</v>
      </c>
      <c r="Q1660" s="57">
        <v>54</v>
      </c>
      <c r="R1660" s="57"/>
      <c r="S1660" s="57"/>
      <c r="T1660" s="57"/>
      <c r="U1660" s="57"/>
      <c r="V1660" s="47">
        <v>143235929</v>
      </c>
      <c r="W1660" s="48">
        <v>40498</v>
      </c>
      <c r="X1660" s="57">
        <v>9.61</v>
      </c>
    </row>
    <row r="1661" spans="1:24" x14ac:dyDescent="0.2">
      <c r="A1661" s="56" t="s">
        <v>1386</v>
      </c>
      <c r="B1661" s="57">
        <v>3.03</v>
      </c>
      <c r="C1661" s="57">
        <v>331</v>
      </c>
      <c r="D1661" s="57">
        <v>1.54</v>
      </c>
      <c r="E1661" s="57">
        <v>118</v>
      </c>
      <c r="F1661" s="57">
        <v>-0.8</v>
      </c>
      <c r="G1661" s="57">
        <v>401</v>
      </c>
      <c r="H1661" s="57">
        <v>-0.68</v>
      </c>
      <c r="I1661" s="57">
        <v>436</v>
      </c>
      <c r="J1661" s="57">
        <v>3.03</v>
      </c>
      <c r="K1661" s="57">
        <v>331</v>
      </c>
      <c r="L1661" s="57">
        <v>5.61</v>
      </c>
      <c r="M1661" s="57">
        <v>278</v>
      </c>
      <c r="N1661" s="57"/>
      <c r="O1661" s="57"/>
      <c r="P1661" s="57"/>
      <c r="Q1661" s="57"/>
      <c r="R1661" s="57"/>
      <c r="S1661" s="57"/>
      <c r="T1661" s="57"/>
      <c r="U1661" s="57"/>
      <c r="V1661" s="47">
        <v>143235929</v>
      </c>
      <c r="W1661" s="48">
        <v>41730</v>
      </c>
      <c r="X1661" s="57"/>
    </row>
    <row r="1662" spans="1:24" x14ac:dyDescent="0.2">
      <c r="A1662" s="56" t="s">
        <v>446</v>
      </c>
      <c r="B1662" s="57">
        <v>-2.93</v>
      </c>
      <c r="C1662" s="57">
        <v>611</v>
      </c>
      <c r="D1662" s="57">
        <v>-0.3</v>
      </c>
      <c r="E1662" s="57">
        <v>739</v>
      </c>
      <c r="F1662" s="57">
        <v>-2.31</v>
      </c>
      <c r="G1662" s="57">
        <v>624</v>
      </c>
      <c r="H1662" s="57">
        <v>-2.3199999999999998</v>
      </c>
      <c r="I1662" s="57">
        <v>619</v>
      </c>
      <c r="J1662" s="57">
        <v>-2.93</v>
      </c>
      <c r="K1662" s="57">
        <v>611</v>
      </c>
      <c r="L1662" s="57">
        <v>-0.25</v>
      </c>
      <c r="M1662" s="57">
        <v>560</v>
      </c>
      <c r="N1662" s="57">
        <v>1.27</v>
      </c>
      <c r="O1662" s="57">
        <v>458</v>
      </c>
      <c r="P1662" s="57"/>
      <c r="Q1662" s="57"/>
      <c r="R1662" s="57"/>
      <c r="S1662" s="57"/>
      <c r="T1662" s="57"/>
      <c r="U1662" s="57"/>
      <c r="V1662" s="47">
        <v>81345997</v>
      </c>
      <c r="W1662" s="48">
        <v>41281</v>
      </c>
      <c r="X1662" s="57">
        <v>5.58</v>
      </c>
    </row>
    <row r="1663" spans="1:24" x14ac:dyDescent="0.2">
      <c r="A1663" s="56" t="s">
        <v>1387</v>
      </c>
      <c r="B1663" s="57">
        <v>-2.1</v>
      </c>
      <c r="C1663" s="57">
        <v>581</v>
      </c>
      <c r="D1663" s="57">
        <v>-0.23</v>
      </c>
      <c r="E1663" s="57">
        <v>734</v>
      </c>
      <c r="F1663" s="57">
        <v>-2.11</v>
      </c>
      <c r="G1663" s="57">
        <v>601</v>
      </c>
      <c r="H1663" s="57">
        <v>-1.9</v>
      </c>
      <c r="I1663" s="57">
        <v>572</v>
      </c>
      <c r="J1663" s="57">
        <v>-2.1</v>
      </c>
      <c r="K1663" s="57">
        <v>581</v>
      </c>
      <c r="L1663" s="57">
        <v>0.61</v>
      </c>
      <c r="M1663" s="57">
        <v>542</v>
      </c>
      <c r="N1663" s="57">
        <v>2.13</v>
      </c>
      <c r="O1663" s="57">
        <v>451</v>
      </c>
      <c r="P1663" s="57"/>
      <c r="Q1663" s="57"/>
      <c r="R1663" s="57"/>
      <c r="S1663" s="57"/>
      <c r="T1663" s="57"/>
      <c r="U1663" s="57"/>
      <c r="V1663" s="47">
        <v>81345997</v>
      </c>
      <c r="W1663" s="48">
        <v>41456</v>
      </c>
      <c r="X1663" s="57">
        <v>5.58</v>
      </c>
    </row>
    <row r="1664" spans="1:24" x14ac:dyDescent="0.2">
      <c r="A1664" s="56" t="s">
        <v>1388</v>
      </c>
      <c r="B1664" s="57">
        <v>-5.82</v>
      </c>
      <c r="C1664" s="57">
        <v>667</v>
      </c>
      <c r="D1664" s="57">
        <v>1</v>
      </c>
      <c r="E1664" s="57">
        <v>228</v>
      </c>
      <c r="F1664" s="57">
        <v>-7.57</v>
      </c>
      <c r="G1664" s="57">
        <v>820</v>
      </c>
      <c r="H1664" s="57">
        <v>-9.5299999999999994</v>
      </c>
      <c r="I1664" s="57">
        <v>793</v>
      </c>
      <c r="J1664" s="57">
        <v>-5.82</v>
      </c>
      <c r="K1664" s="57">
        <v>667</v>
      </c>
      <c r="L1664" s="57">
        <v>2.17</v>
      </c>
      <c r="M1664" s="57">
        <v>493</v>
      </c>
      <c r="N1664" s="57">
        <v>5.67</v>
      </c>
      <c r="O1664" s="57">
        <v>336</v>
      </c>
      <c r="P1664" s="57"/>
      <c r="Q1664" s="57"/>
      <c r="R1664" s="57"/>
      <c r="S1664" s="57"/>
      <c r="T1664" s="57"/>
      <c r="U1664" s="57"/>
      <c r="V1664" s="47">
        <v>522487303</v>
      </c>
      <c r="W1664" s="48">
        <v>41456</v>
      </c>
      <c r="X1664" s="57">
        <v>11.29</v>
      </c>
    </row>
    <row r="1665" spans="1:24" x14ac:dyDescent="0.2">
      <c r="A1665" s="56" t="s">
        <v>1389</v>
      </c>
      <c r="B1665" s="57">
        <v>-5.39</v>
      </c>
      <c r="C1665" s="57">
        <v>660</v>
      </c>
      <c r="D1665" s="57">
        <v>1.04</v>
      </c>
      <c r="E1665" s="57">
        <v>218</v>
      </c>
      <c r="F1665" s="57">
        <v>-7.47</v>
      </c>
      <c r="G1665" s="57">
        <v>819</v>
      </c>
      <c r="H1665" s="57">
        <v>-9.32</v>
      </c>
      <c r="I1665" s="57">
        <v>791</v>
      </c>
      <c r="J1665" s="57">
        <v>-5.39</v>
      </c>
      <c r="K1665" s="57">
        <v>660</v>
      </c>
      <c r="L1665" s="57">
        <v>2.63</v>
      </c>
      <c r="M1665" s="57">
        <v>467</v>
      </c>
      <c r="N1665" s="57">
        <v>6.01</v>
      </c>
      <c r="O1665" s="57">
        <v>310</v>
      </c>
      <c r="P1665" s="57"/>
      <c r="Q1665" s="57"/>
      <c r="R1665" s="57"/>
      <c r="S1665" s="57"/>
      <c r="T1665" s="57"/>
      <c r="U1665" s="57"/>
      <c r="V1665" s="47">
        <v>522487303</v>
      </c>
      <c r="W1665" s="48">
        <v>41456</v>
      </c>
      <c r="X1665" s="57">
        <v>11.28</v>
      </c>
    </row>
    <row r="1666" spans="1:24" x14ac:dyDescent="0.2">
      <c r="A1666" s="56" t="s">
        <v>779</v>
      </c>
      <c r="B1666" s="57">
        <v>11.73</v>
      </c>
      <c r="C1666" s="57">
        <v>55</v>
      </c>
      <c r="D1666" s="57">
        <v>0.71</v>
      </c>
      <c r="E1666" s="57">
        <v>388</v>
      </c>
      <c r="F1666" s="57">
        <v>1.94</v>
      </c>
      <c r="G1666" s="57">
        <v>84</v>
      </c>
      <c r="H1666" s="57">
        <v>3.89</v>
      </c>
      <c r="I1666" s="57">
        <v>93</v>
      </c>
      <c r="J1666" s="57">
        <v>11.73</v>
      </c>
      <c r="K1666" s="57">
        <v>55</v>
      </c>
      <c r="L1666" s="57">
        <v>10.83</v>
      </c>
      <c r="M1666" s="57">
        <v>31</v>
      </c>
      <c r="N1666" s="57">
        <v>9.4600000000000009</v>
      </c>
      <c r="O1666" s="57">
        <v>84</v>
      </c>
      <c r="P1666" s="57"/>
      <c r="Q1666" s="57"/>
      <c r="R1666" s="57"/>
      <c r="S1666" s="57"/>
      <c r="T1666" s="57"/>
      <c r="U1666" s="57"/>
      <c r="V1666" s="47">
        <v>227727245</v>
      </c>
      <c r="W1666" s="48">
        <v>41428</v>
      </c>
      <c r="X1666" s="57">
        <v>2.4900000000000002</v>
      </c>
    </row>
    <row r="1667" spans="1:24" x14ac:dyDescent="0.2">
      <c r="A1667" s="56" t="s">
        <v>1390</v>
      </c>
      <c r="B1667" s="57"/>
      <c r="C1667" s="57"/>
      <c r="D1667" s="57"/>
      <c r="E1667" s="57"/>
      <c r="F1667" s="57"/>
      <c r="G1667" s="57"/>
      <c r="H1667" s="57"/>
      <c r="I1667" s="57"/>
      <c r="J1667" s="57"/>
      <c r="K1667" s="57"/>
      <c r="L1667" s="57"/>
      <c r="M1667" s="57"/>
      <c r="N1667" s="57"/>
      <c r="O1667" s="57"/>
      <c r="P1667" s="57"/>
      <c r="Q1667" s="57"/>
      <c r="R1667" s="57"/>
      <c r="S1667" s="57"/>
      <c r="T1667" s="57"/>
      <c r="U1667" s="57"/>
      <c r="V1667" s="47">
        <v>147362</v>
      </c>
      <c r="W1667" s="48">
        <v>42373</v>
      </c>
      <c r="X1667" s="57"/>
    </row>
    <row r="1668" spans="1:24" x14ac:dyDescent="0.2">
      <c r="A1668" s="56" t="s">
        <v>1391</v>
      </c>
      <c r="B1668" s="57"/>
      <c r="C1668" s="57"/>
      <c r="D1668" s="57">
        <v>-0.48</v>
      </c>
      <c r="E1668" s="57">
        <v>757</v>
      </c>
      <c r="F1668" s="57">
        <v>0.01</v>
      </c>
      <c r="G1668" s="57">
        <v>302</v>
      </c>
      <c r="H1668" s="57">
        <v>0.02</v>
      </c>
      <c r="I1668" s="57">
        <v>361</v>
      </c>
      <c r="J1668" s="57"/>
      <c r="K1668" s="57"/>
      <c r="L1668" s="57"/>
      <c r="M1668" s="57"/>
      <c r="N1668" s="57"/>
      <c r="O1668" s="57"/>
      <c r="P1668" s="57"/>
      <c r="Q1668" s="57"/>
      <c r="R1668" s="57"/>
      <c r="S1668" s="57"/>
      <c r="T1668" s="57"/>
      <c r="U1668" s="57"/>
      <c r="V1668" s="47">
        <v>16793</v>
      </c>
      <c r="W1668" s="48">
        <v>42373</v>
      </c>
      <c r="X1668" s="57"/>
    </row>
    <row r="1669" spans="1:24" x14ac:dyDescent="0.2">
      <c r="A1669" s="56" t="s">
        <v>1392</v>
      </c>
      <c r="B1669" s="57"/>
      <c r="C1669" s="57"/>
      <c r="D1669" s="57">
        <v>1.45</v>
      </c>
      <c r="E1669" s="57">
        <v>130</v>
      </c>
      <c r="F1669" s="57">
        <v>2.97</v>
      </c>
      <c r="G1669" s="57">
        <v>30</v>
      </c>
      <c r="H1669" s="57">
        <v>0.75</v>
      </c>
      <c r="I1669" s="57">
        <v>287</v>
      </c>
      <c r="J1669" s="57"/>
      <c r="K1669" s="57"/>
      <c r="L1669" s="57"/>
      <c r="M1669" s="57"/>
      <c r="N1669" s="57"/>
      <c r="O1669" s="57"/>
      <c r="P1669" s="57"/>
      <c r="Q1669" s="57"/>
      <c r="R1669" s="57"/>
      <c r="S1669" s="57"/>
      <c r="T1669" s="57"/>
      <c r="U1669" s="57"/>
      <c r="V1669" s="47">
        <v>17340</v>
      </c>
      <c r="W1669" s="48">
        <v>42373</v>
      </c>
      <c r="X1669" s="57"/>
    </row>
    <row r="1670" spans="1:24" x14ac:dyDescent="0.2">
      <c r="A1670" s="56" t="s">
        <v>848</v>
      </c>
      <c r="B1670" s="57">
        <v>3.52</v>
      </c>
      <c r="C1670" s="57">
        <v>311</v>
      </c>
      <c r="D1670" s="57">
        <v>4.22</v>
      </c>
      <c r="E1670" s="57">
        <v>9</v>
      </c>
      <c r="F1670" s="57">
        <v>2.95</v>
      </c>
      <c r="G1670" s="57">
        <v>31</v>
      </c>
      <c r="H1670" s="57">
        <v>1.6</v>
      </c>
      <c r="I1670" s="57">
        <v>217</v>
      </c>
      <c r="J1670" s="57">
        <v>3.52</v>
      </c>
      <c r="K1670" s="57">
        <v>311</v>
      </c>
      <c r="L1670" s="57"/>
      <c r="M1670" s="57"/>
      <c r="N1670" s="57"/>
      <c r="O1670" s="57"/>
      <c r="P1670" s="57"/>
      <c r="Q1670" s="57"/>
      <c r="R1670" s="57"/>
      <c r="S1670" s="57"/>
      <c r="T1670" s="57"/>
      <c r="U1670" s="57"/>
      <c r="V1670" s="47">
        <v>31973955</v>
      </c>
      <c r="W1670" s="48">
        <v>42037</v>
      </c>
      <c r="X1670" s="57"/>
    </row>
    <row r="1671" spans="1:24" x14ac:dyDescent="0.2">
      <c r="A1671" s="56" t="s">
        <v>1032</v>
      </c>
      <c r="B1671" s="57">
        <v>-9.3000000000000007</v>
      </c>
      <c r="C1671" s="57">
        <v>710</v>
      </c>
      <c r="D1671" s="57">
        <v>-0.31</v>
      </c>
      <c r="E1671" s="57">
        <v>741</v>
      </c>
      <c r="F1671" s="57">
        <v>0.83</v>
      </c>
      <c r="G1671" s="57">
        <v>203</v>
      </c>
      <c r="H1671" s="57">
        <v>-1.0900000000000001</v>
      </c>
      <c r="I1671" s="57">
        <v>486</v>
      </c>
      <c r="J1671" s="57">
        <v>-9.3000000000000007</v>
      </c>
      <c r="K1671" s="57">
        <v>710</v>
      </c>
      <c r="L1671" s="57">
        <v>12.59</v>
      </c>
      <c r="M1671" s="57">
        <v>10</v>
      </c>
      <c r="N1671" s="57">
        <v>14.26</v>
      </c>
      <c r="O1671" s="57">
        <v>18</v>
      </c>
      <c r="P1671" s="57"/>
      <c r="Q1671" s="57"/>
      <c r="R1671" s="57"/>
      <c r="S1671" s="57"/>
      <c r="T1671" s="57"/>
      <c r="U1671" s="57"/>
      <c r="V1671" s="47">
        <v>521597470</v>
      </c>
      <c r="W1671" s="48">
        <v>41403</v>
      </c>
      <c r="X1671" s="57">
        <v>14.85</v>
      </c>
    </row>
    <row r="1672" spans="1:24" x14ac:dyDescent="0.2">
      <c r="A1672" s="56" t="s">
        <v>1092</v>
      </c>
      <c r="B1672" s="57">
        <v>-12.82</v>
      </c>
      <c r="C1672" s="57">
        <v>740</v>
      </c>
      <c r="D1672" s="57">
        <v>-1.07</v>
      </c>
      <c r="E1672" s="57">
        <v>783</v>
      </c>
      <c r="F1672" s="57">
        <v>-6.15</v>
      </c>
      <c r="G1672" s="57">
        <v>806</v>
      </c>
      <c r="H1672" s="57">
        <v>-9.08</v>
      </c>
      <c r="I1672" s="57">
        <v>788</v>
      </c>
      <c r="J1672" s="57">
        <v>-12.82</v>
      </c>
      <c r="K1672" s="57">
        <v>740</v>
      </c>
      <c r="L1672" s="57">
        <v>8.4600000000000009</v>
      </c>
      <c r="M1672" s="57">
        <v>77</v>
      </c>
      <c r="N1672" s="57">
        <v>13.61</v>
      </c>
      <c r="O1672" s="57">
        <v>24</v>
      </c>
      <c r="P1672" s="57"/>
      <c r="Q1672" s="57"/>
      <c r="R1672" s="57"/>
      <c r="S1672" s="57"/>
      <c r="T1672" s="57"/>
      <c r="U1672" s="57"/>
      <c r="V1672" s="47">
        <v>108634118</v>
      </c>
      <c r="W1672" s="48">
        <v>41425</v>
      </c>
      <c r="X1672" s="57">
        <v>14.75</v>
      </c>
    </row>
    <row r="1673" spans="1:24" x14ac:dyDescent="0.2">
      <c r="A1673" s="56" t="s">
        <v>328</v>
      </c>
      <c r="B1673" s="57">
        <v>1.1200000000000001</v>
      </c>
      <c r="C1673" s="57">
        <v>465</v>
      </c>
      <c r="D1673" s="57">
        <v>0.31</v>
      </c>
      <c r="E1673" s="57">
        <v>638</v>
      </c>
      <c r="F1673" s="57">
        <v>-0.48</v>
      </c>
      <c r="G1673" s="57">
        <v>356</v>
      </c>
      <c r="H1673" s="57">
        <v>0.3</v>
      </c>
      <c r="I1673" s="57">
        <v>332</v>
      </c>
      <c r="J1673" s="57">
        <v>1.1200000000000001</v>
      </c>
      <c r="K1673" s="57">
        <v>465</v>
      </c>
      <c r="L1673" s="57">
        <v>6.15</v>
      </c>
      <c r="M1673" s="57">
        <v>236</v>
      </c>
      <c r="N1673" s="57">
        <v>6.97</v>
      </c>
      <c r="O1673" s="57">
        <v>197</v>
      </c>
      <c r="P1673" s="57">
        <v>9.8000000000000007</v>
      </c>
      <c r="Q1673" s="57">
        <v>186</v>
      </c>
      <c r="R1673" s="57">
        <v>8.77</v>
      </c>
      <c r="S1673" s="57">
        <v>163</v>
      </c>
      <c r="T1673" s="57">
        <v>7.73</v>
      </c>
      <c r="U1673" s="57">
        <v>134</v>
      </c>
      <c r="V1673" s="47">
        <v>95130493</v>
      </c>
      <c r="W1673" s="48">
        <v>39539</v>
      </c>
      <c r="X1673" s="57">
        <v>3.29</v>
      </c>
    </row>
    <row r="1674" spans="1:24" x14ac:dyDescent="0.2">
      <c r="A1674" s="56" t="s">
        <v>447</v>
      </c>
      <c r="B1674" s="57">
        <v>-0.43</v>
      </c>
      <c r="C1674" s="57">
        <v>536</v>
      </c>
      <c r="D1674" s="57">
        <v>0.45</v>
      </c>
      <c r="E1674" s="57">
        <v>569</v>
      </c>
      <c r="F1674" s="57">
        <v>-1.06</v>
      </c>
      <c r="G1674" s="57">
        <v>451</v>
      </c>
      <c r="H1674" s="57">
        <v>-0.63</v>
      </c>
      <c r="I1674" s="57">
        <v>429</v>
      </c>
      <c r="J1674" s="57">
        <v>-0.43</v>
      </c>
      <c r="K1674" s="57">
        <v>536</v>
      </c>
      <c r="L1674" s="57">
        <v>5.58</v>
      </c>
      <c r="M1674" s="57">
        <v>281</v>
      </c>
      <c r="N1674" s="57">
        <v>6.74</v>
      </c>
      <c r="O1674" s="57">
        <v>227</v>
      </c>
      <c r="P1674" s="57">
        <v>11.48</v>
      </c>
      <c r="Q1674" s="57">
        <v>125</v>
      </c>
      <c r="R1674" s="57">
        <v>10.42</v>
      </c>
      <c r="S1674" s="57">
        <v>115</v>
      </c>
      <c r="T1674" s="57">
        <v>8.67</v>
      </c>
      <c r="U1674" s="57">
        <v>79</v>
      </c>
      <c r="V1674" s="47">
        <v>226293093</v>
      </c>
      <c r="W1674" s="48">
        <v>39539</v>
      </c>
      <c r="X1674" s="57">
        <v>4.1900000000000004</v>
      </c>
    </row>
    <row r="1675" spans="1:24" x14ac:dyDescent="0.2">
      <c r="A1675" s="56" t="s">
        <v>1393</v>
      </c>
      <c r="B1675" s="57">
        <v>-0.37</v>
      </c>
      <c r="C1675" s="57">
        <v>533</v>
      </c>
      <c r="D1675" s="57">
        <v>0.45</v>
      </c>
      <c r="E1675" s="57">
        <v>567</v>
      </c>
      <c r="F1675" s="57">
        <v>-1.05</v>
      </c>
      <c r="G1675" s="57">
        <v>447</v>
      </c>
      <c r="H1675" s="57">
        <v>-0.6</v>
      </c>
      <c r="I1675" s="57">
        <v>424</v>
      </c>
      <c r="J1675" s="57">
        <v>-0.37</v>
      </c>
      <c r="K1675" s="57">
        <v>533</v>
      </c>
      <c r="L1675" s="57">
        <v>5.39</v>
      </c>
      <c r="M1675" s="57">
        <v>299</v>
      </c>
      <c r="N1675" s="57">
        <v>6.51</v>
      </c>
      <c r="O1675" s="57">
        <v>261</v>
      </c>
      <c r="P1675" s="57"/>
      <c r="Q1675" s="57"/>
      <c r="R1675" s="57"/>
      <c r="S1675" s="57"/>
      <c r="T1675" s="57"/>
      <c r="U1675" s="57"/>
      <c r="V1675" s="47">
        <v>226293093</v>
      </c>
      <c r="W1675" s="48">
        <v>41456</v>
      </c>
      <c r="X1675" s="57">
        <v>4.0999999999999996</v>
      </c>
    </row>
    <row r="1676" spans="1:24" x14ac:dyDescent="0.2">
      <c r="A1676" s="56" t="s">
        <v>448</v>
      </c>
      <c r="B1676" s="57">
        <v>-3.52</v>
      </c>
      <c r="C1676" s="57">
        <v>617</v>
      </c>
      <c r="D1676" s="57">
        <v>0.28000000000000003</v>
      </c>
      <c r="E1676" s="57">
        <v>644</v>
      </c>
      <c r="F1676" s="57">
        <v>-1.28</v>
      </c>
      <c r="G1676" s="57">
        <v>481</v>
      </c>
      <c r="H1676" s="57">
        <v>-0.78</v>
      </c>
      <c r="I1676" s="57">
        <v>453</v>
      </c>
      <c r="J1676" s="57">
        <v>-3.52</v>
      </c>
      <c r="K1676" s="57">
        <v>617</v>
      </c>
      <c r="L1676" s="57">
        <v>4.6399999999999997</v>
      </c>
      <c r="M1676" s="57">
        <v>361</v>
      </c>
      <c r="N1676" s="57">
        <v>6.34</v>
      </c>
      <c r="O1676" s="57">
        <v>280</v>
      </c>
      <c r="P1676" s="57">
        <v>12.11</v>
      </c>
      <c r="Q1676" s="57">
        <v>104</v>
      </c>
      <c r="R1676" s="57">
        <v>11.18</v>
      </c>
      <c r="S1676" s="57">
        <v>89</v>
      </c>
      <c r="T1676" s="57">
        <v>9.02</v>
      </c>
      <c r="U1676" s="57">
        <v>68</v>
      </c>
      <c r="V1676" s="47">
        <v>328980432</v>
      </c>
      <c r="W1676" s="48">
        <v>39539</v>
      </c>
      <c r="X1676" s="57">
        <v>5.39</v>
      </c>
    </row>
    <row r="1677" spans="1:24" x14ac:dyDescent="0.2">
      <c r="A1677" s="56" t="s">
        <v>994</v>
      </c>
      <c r="B1677" s="57">
        <v>-11.87</v>
      </c>
      <c r="C1677" s="57">
        <v>729</v>
      </c>
      <c r="D1677" s="57">
        <v>0.17</v>
      </c>
      <c r="E1677" s="57">
        <v>676</v>
      </c>
      <c r="F1677" s="57">
        <v>1.42</v>
      </c>
      <c r="G1677" s="57">
        <v>154</v>
      </c>
      <c r="H1677" s="57">
        <v>0.45</v>
      </c>
      <c r="I1677" s="57">
        <v>316</v>
      </c>
      <c r="J1677" s="57">
        <v>-11.87</v>
      </c>
      <c r="K1677" s="57">
        <v>729</v>
      </c>
      <c r="L1677" s="57">
        <v>7.54</v>
      </c>
      <c r="M1677" s="57">
        <v>122</v>
      </c>
      <c r="N1677" s="57">
        <v>9.35</v>
      </c>
      <c r="O1677" s="57">
        <v>90</v>
      </c>
      <c r="P1677" s="57">
        <v>18.39</v>
      </c>
      <c r="Q1677" s="57">
        <v>21</v>
      </c>
      <c r="R1677" s="57">
        <v>14.01</v>
      </c>
      <c r="S1677" s="57">
        <v>36</v>
      </c>
      <c r="T1677" s="57"/>
      <c r="U1677" s="57"/>
      <c r="V1677" s="47">
        <v>101055242</v>
      </c>
      <c r="W1677" s="48">
        <v>39638</v>
      </c>
      <c r="X1677" s="57">
        <v>15.84</v>
      </c>
    </row>
    <row r="1678" spans="1:24" x14ac:dyDescent="0.2">
      <c r="A1678" s="56" t="s">
        <v>1394</v>
      </c>
      <c r="B1678" s="57">
        <v>3.24</v>
      </c>
      <c r="C1678" s="57">
        <v>325</v>
      </c>
      <c r="D1678" s="57">
        <v>0.42</v>
      </c>
      <c r="E1678" s="57">
        <v>586</v>
      </c>
      <c r="F1678" s="57">
        <v>-0.23</v>
      </c>
      <c r="G1678" s="57">
        <v>331</v>
      </c>
      <c r="H1678" s="57">
        <v>0.14000000000000001</v>
      </c>
      <c r="I1678" s="57">
        <v>349</v>
      </c>
      <c r="J1678" s="57">
        <v>3.24</v>
      </c>
      <c r="K1678" s="57">
        <v>325</v>
      </c>
      <c r="L1678" s="57">
        <v>5.35</v>
      </c>
      <c r="M1678" s="57">
        <v>304</v>
      </c>
      <c r="N1678" s="57">
        <v>6.15</v>
      </c>
      <c r="O1678" s="57">
        <v>299</v>
      </c>
      <c r="P1678" s="57">
        <v>7.22</v>
      </c>
      <c r="Q1678" s="57">
        <v>273</v>
      </c>
      <c r="R1678" s="57"/>
      <c r="S1678" s="57"/>
      <c r="T1678" s="57"/>
      <c r="U1678" s="57"/>
      <c r="V1678" s="47">
        <v>242964422</v>
      </c>
      <c r="W1678" s="48">
        <v>40819</v>
      </c>
      <c r="X1678" s="57">
        <v>2.4300000000000002</v>
      </c>
    </row>
    <row r="1679" spans="1:24" x14ac:dyDescent="0.2">
      <c r="A1679" s="56" t="s">
        <v>1395</v>
      </c>
      <c r="B1679" s="57">
        <v>0.37</v>
      </c>
      <c r="C1679" s="57">
        <v>500</v>
      </c>
      <c r="D1679" s="57">
        <v>0.49</v>
      </c>
      <c r="E1679" s="57">
        <v>551</v>
      </c>
      <c r="F1679" s="57">
        <v>-1.4</v>
      </c>
      <c r="G1679" s="57">
        <v>501</v>
      </c>
      <c r="H1679" s="57">
        <v>-1.7</v>
      </c>
      <c r="I1679" s="57">
        <v>557</v>
      </c>
      <c r="J1679" s="57">
        <v>0.37</v>
      </c>
      <c r="K1679" s="57">
        <v>500</v>
      </c>
      <c r="L1679" s="57">
        <v>2.8</v>
      </c>
      <c r="M1679" s="57">
        <v>463</v>
      </c>
      <c r="N1679" s="57">
        <v>4.88</v>
      </c>
      <c r="O1679" s="57">
        <v>385</v>
      </c>
      <c r="P1679" s="57">
        <v>9.7100000000000009</v>
      </c>
      <c r="Q1679" s="57">
        <v>189</v>
      </c>
      <c r="R1679" s="57"/>
      <c r="S1679" s="57"/>
      <c r="T1679" s="57"/>
      <c r="U1679" s="57"/>
      <c r="V1679" s="47">
        <v>127116359</v>
      </c>
      <c r="W1679" s="48">
        <v>40819</v>
      </c>
      <c r="X1679" s="57">
        <v>6.28</v>
      </c>
    </row>
    <row r="1680" spans="1:24" x14ac:dyDescent="0.2">
      <c r="A1680" s="56" t="s">
        <v>1396</v>
      </c>
      <c r="B1680" s="57">
        <v>1.29</v>
      </c>
      <c r="C1680" s="57">
        <v>453</v>
      </c>
      <c r="D1680" s="57">
        <v>0.45</v>
      </c>
      <c r="E1680" s="57">
        <v>570</v>
      </c>
      <c r="F1680" s="57">
        <v>-0.76</v>
      </c>
      <c r="G1680" s="57">
        <v>395</v>
      </c>
      <c r="H1680" s="57">
        <v>-0.86</v>
      </c>
      <c r="I1680" s="57">
        <v>468</v>
      </c>
      <c r="J1680" s="57">
        <v>1.29</v>
      </c>
      <c r="K1680" s="57">
        <v>453</v>
      </c>
      <c r="L1680" s="57">
        <v>4.16</v>
      </c>
      <c r="M1680" s="57">
        <v>402</v>
      </c>
      <c r="N1680" s="57">
        <v>5.79</v>
      </c>
      <c r="O1680" s="57">
        <v>326</v>
      </c>
      <c r="P1680" s="57">
        <v>8.9</v>
      </c>
      <c r="Q1680" s="57">
        <v>219</v>
      </c>
      <c r="R1680" s="57"/>
      <c r="S1680" s="57"/>
      <c r="T1680" s="57"/>
      <c r="U1680" s="57"/>
      <c r="V1680" s="47">
        <v>252993722</v>
      </c>
      <c r="W1680" s="48">
        <v>40819</v>
      </c>
      <c r="X1680" s="57">
        <v>3.84</v>
      </c>
    </row>
    <row r="1681" spans="1:24" x14ac:dyDescent="0.2">
      <c r="A1681" s="56" t="s">
        <v>1397</v>
      </c>
      <c r="B1681" s="57">
        <v>-2.59</v>
      </c>
      <c r="C1681" s="57">
        <v>598</v>
      </c>
      <c r="D1681" s="57">
        <v>0.2</v>
      </c>
      <c r="E1681" s="57">
        <v>668</v>
      </c>
      <c r="F1681" s="57">
        <v>-1.74</v>
      </c>
      <c r="G1681" s="57">
        <v>547</v>
      </c>
      <c r="H1681" s="57">
        <v>-1.97</v>
      </c>
      <c r="I1681" s="57">
        <v>580</v>
      </c>
      <c r="J1681" s="57">
        <v>-2.59</v>
      </c>
      <c r="K1681" s="57">
        <v>598</v>
      </c>
      <c r="L1681" s="57">
        <v>4.8899999999999997</v>
      </c>
      <c r="M1681" s="57">
        <v>347</v>
      </c>
      <c r="N1681" s="57">
        <v>6.49</v>
      </c>
      <c r="O1681" s="57">
        <v>264</v>
      </c>
      <c r="P1681" s="57">
        <v>12.64</v>
      </c>
      <c r="Q1681" s="57">
        <v>97</v>
      </c>
      <c r="R1681" s="57"/>
      <c r="S1681" s="57"/>
      <c r="T1681" s="57"/>
      <c r="U1681" s="57"/>
      <c r="V1681" s="47">
        <v>331967189</v>
      </c>
      <c r="W1681" s="48">
        <v>40819</v>
      </c>
      <c r="X1681" s="57">
        <v>7.51</v>
      </c>
    </row>
    <row r="1682" spans="1:24" x14ac:dyDescent="0.2">
      <c r="A1682" s="56" t="s">
        <v>591</v>
      </c>
      <c r="B1682" s="57">
        <v>0.59</v>
      </c>
      <c r="C1682" s="57">
        <v>490</v>
      </c>
      <c r="D1682" s="57">
        <v>0.68</v>
      </c>
      <c r="E1682" s="57">
        <v>418</v>
      </c>
      <c r="F1682" s="57">
        <v>-2.08</v>
      </c>
      <c r="G1682" s="57">
        <v>597</v>
      </c>
      <c r="H1682" s="57">
        <v>-0.78</v>
      </c>
      <c r="I1682" s="57">
        <v>454</v>
      </c>
      <c r="J1682" s="57">
        <v>0.59</v>
      </c>
      <c r="K1682" s="57">
        <v>490</v>
      </c>
      <c r="L1682" s="57">
        <v>5.07</v>
      </c>
      <c r="M1682" s="57">
        <v>328</v>
      </c>
      <c r="N1682" s="57">
        <v>6.05</v>
      </c>
      <c r="O1682" s="57">
        <v>308</v>
      </c>
      <c r="P1682" s="57">
        <v>10.85</v>
      </c>
      <c r="Q1682" s="57">
        <v>148</v>
      </c>
      <c r="R1682" s="57">
        <v>9.9700000000000006</v>
      </c>
      <c r="S1682" s="57">
        <v>130</v>
      </c>
      <c r="T1682" s="57">
        <v>8.58</v>
      </c>
      <c r="U1682" s="57">
        <v>84</v>
      </c>
      <c r="V1682" s="47">
        <v>4470711942</v>
      </c>
      <c r="W1682" s="48">
        <v>38169</v>
      </c>
      <c r="X1682" s="57">
        <v>6</v>
      </c>
    </row>
    <row r="1683" spans="1:24" x14ac:dyDescent="0.2">
      <c r="A1683" s="56" t="s">
        <v>1398</v>
      </c>
      <c r="B1683" s="57">
        <v>-0.64</v>
      </c>
      <c r="C1683" s="57">
        <v>542</v>
      </c>
      <c r="D1683" s="57">
        <v>0.57999999999999996</v>
      </c>
      <c r="E1683" s="57">
        <v>506</v>
      </c>
      <c r="F1683" s="57">
        <v>-2.36</v>
      </c>
      <c r="G1683" s="57">
        <v>631</v>
      </c>
      <c r="H1683" s="57">
        <v>-1.37</v>
      </c>
      <c r="I1683" s="57">
        <v>519</v>
      </c>
      <c r="J1683" s="57">
        <v>-0.64</v>
      </c>
      <c r="K1683" s="57">
        <v>542</v>
      </c>
      <c r="L1683" s="57">
        <v>3.63</v>
      </c>
      <c r="M1683" s="57">
        <v>428</v>
      </c>
      <c r="N1683" s="57">
        <v>4.47</v>
      </c>
      <c r="O1683" s="57">
        <v>396</v>
      </c>
      <c r="P1683" s="57">
        <v>9.23</v>
      </c>
      <c r="Q1683" s="57">
        <v>210</v>
      </c>
      <c r="R1683" s="57">
        <v>8.3800000000000008</v>
      </c>
      <c r="S1683" s="57">
        <v>178</v>
      </c>
      <c r="T1683" s="57">
        <v>7.06</v>
      </c>
      <c r="U1683" s="57">
        <v>154</v>
      </c>
      <c r="V1683" s="47">
        <v>4470711942</v>
      </c>
      <c r="W1683" s="48">
        <v>38169</v>
      </c>
      <c r="X1683" s="57">
        <v>6.01</v>
      </c>
    </row>
    <row r="1684" spans="1:24" x14ac:dyDescent="0.2">
      <c r="A1684" s="56" t="s">
        <v>782</v>
      </c>
      <c r="B1684" s="57">
        <v>9.02</v>
      </c>
      <c r="C1684" s="57">
        <v>105</v>
      </c>
      <c r="D1684" s="57">
        <v>-0.33</v>
      </c>
      <c r="E1684" s="57">
        <v>746</v>
      </c>
      <c r="F1684" s="57">
        <v>0.51</v>
      </c>
      <c r="G1684" s="57">
        <v>236</v>
      </c>
      <c r="H1684" s="57">
        <v>3.67</v>
      </c>
      <c r="I1684" s="57">
        <v>120</v>
      </c>
      <c r="J1684" s="57">
        <v>9.02</v>
      </c>
      <c r="K1684" s="57">
        <v>105</v>
      </c>
      <c r="L1684" s="57">
        <v>7.91</v>
      </c>
      <c r="M1684" s="57">
        <v>98</v>
      </c>
      <c r="N1684" s="57">
        <v>7.43</v>
      </c>
      <c r="O1684" s="57">
        <v>163</v>
      </c>
      <c r="P1684" s="57"/>
      <c r="Q1684" s="57"/>
      <c r="R1684" s="57"/>
      <c r="S1684" s="57"/>
      <c r="T1684" s="57"/>
      <c r="U1684" s="57"/>
      <c r="V1684" s="47">
        <v>919940812</v>
      </c>
      <c r="W1684" s="48">
        <v>39387</v>
      </c>
      <c r="X1684" s="57">
        <v>2.2799999999999998</v>
      </c>
    </row>
    <row r="1685" spans="1:24" x14ac:dyDescent="0.2">
      <c r="A1685" s="56" t="s">
        <v>330</v>
      </c>
      <c r="B1685" s="57">
        <v>4.55</v>
      </c>
      <c r="C1685" s="57">
        <v>250</v>
      </c>
      <c r="D1685" s="57">
        <v>0.06</v>
      </c>
      <c r="E1685" s="57">
        <v>691</v>
      </c>
      <c r="F1685" s="57">
        <v>-0.81</v>
      </c>
      <c r="G1685" s="57">
        <v>404</v>
      </c>
      <c r="H1685" s="57">
        <v>2.0699999999999998</v>
      </c>
      <c r="I1685" s="57">
        <v>193</v>
      </c>
      <c r="J1685" s="57">
        <v>4.55</v>
      </c>
      <c r="K1685" s="57">
        <v>250</v>
      </c>
      <c r="L1685" s="57">
        <v>6.3</v>
      </c>
      <c r="M1685" s="57">
        <v>220</v>
      </c>
      <c r="N1685" s="57">
        <v>7.3</v>
      </c>
      <c r="O1685" s="57">
        <v>173</v>
      </c>
      <c r="P1685" s="57">
        <v>10.67</v>
      </c>
      <c r="Q1685" s="57">
        <v>153</v>
      </c>
      <c r="R1685" s="57"/>
      <c r="S1685" s="57"/>
      <c r="T1685" s="57"/>
      <c r="U1685" s="57"/>
      <c r="V1685" s="47">
        <v>201154669</v>
      </c>
      <c r="W1685" s="48">
        <v>39387</v>
      </c>
      <c r="X1685" s="57">
        <v>3.56</v>
      </c>
    </row>
    <row r="1686" spans="1:24" x14ac:dyDescent="0.2">
      <c r="A1686" s="56" t="s">
        <v>1399</v>
      </c>
      <c r="B1686" s="57">
        <v>14.61</v>
      </c>
      <c r="C1686" s="57">
        <v>43</v>
      </c>
      <c r="D1686" s="57">
        <v>1.21</v>
      </c>
      <c r="E1686" s="57">
        <v>168</v>
      </c>
      <c r="F1686" s="57">
        <v>0.06</v>
      </c>
      <c r="G1686" s="57">
        <v>290</v>
      </c>
      <c r="H1686" s="57">
        <v>3.25</v>
      </c>
      <c r="I1686" s="57">
        <v>149</v>
      </c>
      <c r="J1686" s="57">
        <v>14.61</v>
      </c>
      <c r="K1686" s="57">
        <v>43</v>
      </c>
      <c r="L1686" s="57">
        <v>4.74</v>
      </c>
      <c r="M1686" s="57">
        <v>355</v>
      </c>
      <c r="N1686" s="57">
        <v>6.09</v>
      </c>
      <c r="O1686" s="57">
        <v>306</v>
      </c>
      <c r="P1686" s="57">
        <v>6.69</v>
      </c>
      <c r="Q1686" s="57">
        <v>292</v>
      </c>
      <c r="R1686" s="57">
        <v>8.1199999999999992</v>
      </c>
      <c r="S1686" s="57">
        <v>191</v>
      </c>
      <c r="T1686" s="57"/>
      <c r="U1686" s="57"/>
      <c r="V1686" s="47">
        <v>1277104872</v>
      </c>
      <c r="W1686" s="48">
        <v>39265</v>
      </c>
      <c r="X1686" s="57">
        <v>8.5299999999999994</v>
      </c>
    </row>
    <row r="1687" spans="1:24" x14ac:dyDescent="0.2">
      <c r="A1687" s="56" t="s">
        <v>783</v>
      </c>
      <c r="B1687" s="57">
        <v>8.8000000000000007</v>
      </c>
      <c r="C1687" s="57">
        <v>114</v>
      </c>
      <c r="D1687" s="57">
        <v>0.57999999999999996</v>
      </c>
      <c r="E1687" s="57">
        <v>508</v>
      </c>
      <c r="F1687" s="57">
        <v>1.56</v>
      </c>
      <c r="G1687" s="57">
        <v>140</v>
      </c>
      <c r="H1687" s="57">
        <v>3.79</v>
      </c>
      <c r="I1687" s="57">
        <v>101</v>
      </c>
      <c r="J1687" s="57">
        <v>8.8000000000000007</v>
      </c>
      <c r="K1687" s="57">
        <v>114</v>
      </c>
      <c r="L1687" s="57">
        <v>6.67</v>
      </c>
      <c r="M1687" s="57">
        <v>194</v>
      </c>
      <c r="N1687" s="57">
        <v>6.8</v>
      </c>
      <c r="O1687" s="57">
        <v>216</v>
      </c>
      <c r="P1687" s="57">
        <v>7.04</v>
      </c>
      <c r="Q1687" s="57">
        <v>280</v>
      </c>
      <c r="R1687" s="57">
        <v>7.44</v>
      </c>
      <c r="S1687" s="57">
        <v>206</v>
      </c>
      <c r="T1687" s="57">
        <v>8.19</v>
      </c>
      <c r="U1687" s="57">
        <v>112</v>
      </c>
      <c r="V1687" s="47">
        <v>166638832</v>
      </c>
      <c r="W1687" s="48">
        <v>38019</v>
      </c>
      <c r="X1687" s="57">
        <v>1.71</v>
      </c>
    </row>
    <row r="1688" spans="1:24" x14ac:dyDescent="0.2">
      <c r="A1688" s="56" t="s">
        <v>1400</v>
      </c>
      <c r="B1688" s="57">
        <v>7.47</v>
      </c>
      <c r="C1688" s="57">
        <v>177</v>
      </c>
      <c r="D1688" s="57">
        <v>0.48</v>
      </c>
      <c r="E1688" s="57">
        <v>559</v>
      </c>
      <c r="F1688" s="57">
        <v>1.24</v>
      </c>
      <c r="G1688" s="57">
        <v>166</v>
      </c>
      <c r="H1688" s="57">
        <v>3.15</v>
      </c>
      <c r="I1688" s="57">
        <v>156</v>
      </c>
      <c r="J1688" s="57">
        <v>7.47</v>
      </c>
      <c r="K1688" s="57">
        <v>177</v>
      </c>
      <c r="L1688" s="57">
        <v>5.36</v>
      </c>
      <c r="M1688" s="57">
        <v>302</v>
      </c>
      <c r="N1688" s="57">
        <v>5.48</v>
      </c>
      <c r="O1688" s="57">
        <v>352</v>
      </c>
      <c r="P1688" s="57">
        <v>5.73</v>
      </c>
      <c r="Q1688" s="57">
        <v>317</v>
      </c>
      <c r="R1688" s="57">
        <v>6.12</v>
      </c>
      <c r="S1688" s="57">
        <v>232</v>
      </c>
      <c r="T1688" s="57">
        <v>6.87</v>
      </c>
      <c r="U1688" s="57">
        <v>159</v>
      </c>
      <c r="V1688" s="47">
        <v>166638832</v>
      </c>
      <c r="W1688" s="48">
        <v>38261</v>
      </c>
      <c r="X1688" s="57">
        <v>1.71</v>
      </c>
    </row>
    <row r="1689" spans="1:24" x14ac:dyDescent="0.2">
      <c r="A1689" s="56" t="s">
        <v>124</v>
      </c>
      <c r="B1689" s="57">
        <v>3.48</v>
      </c>
      <c r="C1689" s="57">
        <v>313</v>
      </c>
      <c r="D1689" s="57">
        <v>1.94</v>
      </c>
      <c r="E1689" s="57">
        <v>84</v>
      </c>
      <c r="F1689" s="57">
        <v>-2.63</v>
      </c>
      <c r="G1689" s="57">
        <v>664</v>
      </c>
      <c r="H1689" s="57">
        <v>-2.1800000000000002</v>
      </c>
      <c r="I1689" s="57">
        <v>600</v>
      </c>
      <c r="J1689" s="57">
        <v>3.48</v>
      </c>
      <c r="K1689" s="57">
        <v>313</v>
      </c>
      <c r="L1689" s="57">
        <v>2.83</v>
      </c>
      <c r="M1689" s="57">
        <v>461</v>
      </c>
      <c r="N1689" s="57">
        <v>5.6</v>
      </c>
      <c r="O1689" s="57">
        <v>346</v>
      </c>
      <c r="P1689" s="57">
        <v>11.23</v>
      </c>
      <c r="Q1689" s="57">
        <v>130</v>
      </c>
      <c r="R1689" s="57">
        <v>10.8</v>
      </c>
      <c r="S1689" s="57">
        <v>101</v>
      </c>
      <c r="T1689" s="57">
        <v>8.1</v>
      </c>
      <c r="U1689" s="57">
        <v>116</v>
      </c>
      <c r="V1689" s="47">
        <v>2649620151</v>
      </c>
      <c r="W1689" s="48">
        <v>38169</v>
      </c>
      <c r="X1689" s="57">
        <v>10.62</v>
      </c>
    </row>
    <row r="1690" spans="1:24" x14ac:dyDescent="0.2">
      <c r="A1690" s="56" t="s">
        <v>125</v>
      </c>
      <c r="B1690" s="57">
        <v>-1.72</v>
      </c>
      <c r="C1690" s="57">
        <v>572</v>
      </c>
      <c r="D1690" s="57">
        <v>1.03</v>
      </c>
      <c r="E1690" s="57">
        <v>221</v>
      </c>
      <c r="F1690" s="57">
        <v>-5.09</v>
      </c>
      <c r="G1690" s="57">
        <v>793</v>
      </c>
      <c r="H1690" s="57">
        <v>-3.71</v>
      </c>
      <c r="I1690" s="57">
        <v>693</v>
      </c>
      <c r="J1690" s="57">
        <v>-1.72</v>
      </c>
      <c r="K1690" s="57">
        <v>572</v>
      </c>
      <c r="L1690" s="57">
        <v>-0.59</v>
      </c>
      <c r="M1690" s="57">
        <v>565</v>
      </c>
      <c r="N1690" s="57">
        <v>2.87</v>
      </c>
      <c r="O1690" s="57">
        <v>440</v>
      </c>
      <c r="P1690" s="57"/>
      <c r="Q1690" s="57"/>
      <c r="R1690" s="57"/>
      <c r="S1690" s="57"/>
      <c r="T1690" s="57"/>
      <c r="U1690" s="57"/>
      <c r="V1690" s="47">
        <v>42495869</v>
      </c>
      <c r="W1690" s="48">
        <v>40977</v>
      </c>
      <c r="X1690" s="57">
        <v>10.82</v>
      </c>
    </row>
    <row r="1691" spans="1:24" x14ac:dyDescent="0.2">
      <c r="A1691" s="56" t="s">
        <v>1401</v>
      </c>
      <c r="B1691" s="57">
        <v>8.33</v>
      </c>
      <c r="C1691" s="57">
        <v>132</v>
      </c>
      <c r="D1691" s="57">
        <v>2.3199999999999998</v>
      </c>
      <c r="E1691" s="57">
        <v>59</v>
      </c>
      <c r="F1691" s="57">
        <v>3.15</v>
      </c>
      <c r="G1691" s="57">
        <v>26</v>
      </c>
      <c r="H1691" s="57">
        <v>5.05</v>
      </c>
      <c r="I1691" s="57">
        <v>33</v>
      </c>
      <c r="J1691" s="57">
        <v>8.33</v>
      </c>
      <c r="K1691" s="57">
        <v>132</v>
      </c>
      <c r="L1691" s="57">
        <v>3.5</v>
      </c>
      <c r="M1691" s="57">
        <v>438</v>
      </c>
      <c r="N1691" s="57">
        <v>10.07</v>
      </c>
      <c r="O1691" s="57">
        <v>65</v>
      </c>
      <c r="P1691" s="57">
        <v>15.83</v>
      </c>
      <c r="Q1691" s="57">
        <v>43</v>
      </c>
      <c r="R1691" s="57">
        <v>14.08</v>
      </c>
      <c r="S1691" s="57">
        <v>34</v>
      </c>
      <c r="T1691" s="57">
        <v>9.93</v>
      </c>
      <c r="U1691" s="57">
        <v>37</v>
      </c>
      <c r="V1691" s="47">
        <v>418001264</v>
      </c>
      <c r="W1691" s="48">
        <v>37258</v>
      </c>
      <c r="X1691" s="57">
        <v>14.25</v>
      </c>
    </row>
    <row r="1692" spans="1:24" x14ac:dyDescent="0.2">
      <c r="A1692" s="56" t="s">
        <v>1402</v>
      </c>
      <c r="B1692" s="57">
        <v>9.7100000000000009</v>
      </c>
      <c r="C1692" s="57">
        <v>79</v>
      </c>
      <c r="D1692" s="57">
        <v>2.4300000000000002</v>
      </c>
      <c r="E1692" s="57">
        <v>52</v>
      </c>
      <c r="F1692" s="57">
        <v>3.47</v>
      </c>
      <c r="G1692" s="57">
        <v>21</v>
      </c>
      <c r="H1692" s="57">
        <v>5.71</v>
      </c>
      <c r="I1692" s="57">
        <v>31</v>
      </c>
      <c r="J1692" s="57">
        <v>9.7100000000000009</v>
      </c>
      <c r="K1692" s="57">
        <v>79</v>
      </c>
      <c r="L1692" s="57">
        <v>4.84</v>
      </c>
      <c r="M1692" s="57">
        <v>349</v>
      </c>
      <c r="N1692" s="57">
        <v>11.44</v>
      </c>
      <c r="O1692" s="57">
        <v>41</v>
      </c>
      <c r="P1692" s="57">
        <v>17.25</v>
      </c>
      <c r="Q1692" s="57">
        <v>31</v>
      </c>
      <c r="R1692" s="57">
        <v>15.49</v>
      </c>
      <c r="S1692" s="57">
        <v>19</v>
      </c>
      <c r="T1692" s="57"/>
      <c r="U1692" s="57"/>
      <c r="V1692" s="47">
        <v>418001264</v>
      </c>
      <c r="W1692" s="48">
        <v>39265</v>
      </c>
      <c r="X1692" s="57">
        <v>14.23</v>
      </c>
    </row>
    <row r="1693" spans="1:24" x14ac:dyDescent="0.2">
      <c r="A1693" s="56" t="s">
        <v>1070</v>
      </c>
      <c r="B1693" s="57">
        <v>-8.7200000000000006</v>
      </c>
      <c r="C1693" s="57">
        <v>704</v>
      </c>
      <c r="D1693" s="57">
        <v>-1.53</v>
      </c>
      <c r="E1693" s="57">
        <v>805</v>
      </c>
      <c r="F1693" s="57">
        <v>-3.36</v>
      </c>
      <c r="G1693" s="57">
        <v>699</v>
      </c>
      <c r="H1693" s="57">
        <v>-2.4700000000000002</v>
      </c>
      <c r="I1693" s="57">
        <v>632</v>
      </c>
      <c r="J1693" s="57">
        <v>-8.7200000000000006</v>
      </c>
      <c r="K1693" s="57">
        <v>704</v>
      </c>
      <c r="L1693" s="57">
        <v>8.43</v>
      </c>
      <c r="M1693" s="57">
        <v>78</v>
      </c>
      <c r="N1693" s="57">
        <v>9.32</v>
      </c>
      <c r="O1693" s="57">
        <v>91</v>
      </c>
      <c r="P1693" s="57">
        <v>16.22</v>
      </c>
      <c r="Q1693" s="57">
        <v>39</v>
      </c>
      <c r="R1693" s="57">
        <v>13.31</v>
      </c>
      <c r="S1693" s="57">
        <v>49</v>
      </c>
      <c r="T1693" s="57">
        <v>9.73</v>
      </c>
      <c r="U1693" s="57">
        <v>45</v>
      </c>
      <c r="V1693" s="47">
        <v>369159880</v>
      </c>
      <c r="W1693" s="48">
        <v>38901</v>
      </c>
      <c r="X1693" s="57">
        <v>12.78</v>
      </c>
    </row>
    <row r="1694" spans="1:24" x14ac:dyDescent="0.2">
      <c r="A1694" s="56" t="s">
        <v>950</v>
      </c>
      <c r="B1694" s="57">
        <v>15.59</v>
      </c>
      <c r="C1694" s="57">
        <v>31</v>
      </c>
      <c r="D1694" s="57">
        <v>1.58</v>
      </c>
      <c r="E1694" s="57">
        <v>112</v>
      </c>
      <c r="F1694" s="57">
        <v>0.54</v>
      </c>
      <c r="G1694" s="57">
        <v>234</v>
      </c>
      <c r="H1694" s="57">
        <v>3.9</v>
      </c>
      <c r="I1694" s="57">
        <v>92</v>
      </c>
      <c r="J1694" s="57">
        <v>15.59</v>
      </c>
      <c r="K1694" s="57">
        <v>31</v>
      </c>
      <c r="L1694" s="57">
        <v>5.24</v>
      </c>
      <c r="M1694" s="57">
        <v>311</v>
      </c>
      <c r="N1694" s="57">
        <v>6.44</v>
      </c>
      <c r="O1694" s="57">
        <v>269</v>
      </c>
      <c r="P1694" s="57"/>
      <c r="Q1694" s="57"/>
      <c r="R1694" s="57"/>
      <c r="S1694" s="57"/>
      <c r="T1694" s="57"/>
      <c r="U1694" s="57"/>
      <c r="V1694" s="47">
        <v>627828317</v>
      </c>
      <c r="W1694" s="48">
        <v>41001</v>
      </c>
      <c r="X1694" s="57">
        <v>8.74</v>
      </c>
    </row>
    <row r="1695" spans="1:24" x14ac:dyDescent="0.2">
      <c r="A1695" s="56" t="s">
        <v>126</v>
      </c>
      <c r="B1695" s="57">
        <v>-1.69</v>
      </c>
      <c r="C1695" s="57">
        <v>570</v>
      </c>
      <c r="D1695" s="57">
        <v>1.23</v>
      </c>
      <c r="E1695" s="57">
        <v>159</v>
      </c>
      <c r="F1695" s="57">
        <v>-2.16</v>
      </c>
      <c r="G1695" s="57">
        <v>609</v>
      </c>
      <c r="H1695" s="57">
        <v>-5.67</v>
      </c>
      <c r="I1695" s="57">
        <v>751</v>
      </c>
      <c r="J1695" s="57">
        <v>-1.69</v>
      </c>
      <c r="K1695" s="57">
        <v>570</v>
      </c>
      <c r="L1695" s="57">
        <v>5.16</v>
      </c>
      <c r="M1695" s="57">
        <v>320</v>
      </c>
      <c r="N1695" s="57">
        <v>9.61</v>
      </c>
      <c r="O1695" s="57">
        <v>80</v>
      </c>
      <c r="P1695" s="57"/>
      <c r="Q1695" s="57"/>
      <c r="R1695" s="57"/>
      <c r="S1695" s="57"/>
      <c r="T1695" s="57"/>
      <c r="U1695" s="57"/>
      <c r="V1695" s="47">
        <v>1754502281</v>
      </c>
      <c r="W1695" s="48">
        <v>41001</v>
      </c>
      <c r="X1695" s="57">
        <v>10.86</v>
      </c>
    </row>
    <row r="1696" spans="1:24" x14ac:dyDescent="0.2">
      <c r="A1696" s="56" t="s">
        <v>128</v>
      </c>
      <c r="B1696" s="57">
        <v>6.64</v>
      </c>
      <c r="C1696" s="57">
        <v>194</v>
      </c>
      <c r="D1696" s="57">
        <v>2.37</v>
      </c>
      <c r="E1696" s="57">
        <v>57</v>
      </c>
      <c r="F1696" s="57">
        <v>-1.77</v>
      </c>
      <c r="G1696" s="57">
        <v>555</v>
      </c>
      <c r="H1696" s="57">
        <v>-1.7</v>
      </c>
      <c r="I1696" s="57">
        <v>556</v>
      </c>
      <c r="J1696" s="57">
        <v>6.64</v>
      </c>
      <c r="K1696" s="57">
        <v>194</v>
      </c>
      <c r="L1696" s="57">
        <v>2.99</v>
      </c>
      <c r="M1696" s="57">
        <v>451</v>
      </c>
      <c r="N1696" s="57">
        <v>4.9000000000000004</v>
      </c>
      <c r="O1696" s="57">
        <v>383</v>
      </c>
      <c r="P1696" s="57">
        <v>13.81</v>
      </c>
      <c r="Q1696" s="57">
        <v>71</v>
      </c>
      <c r="R1696" s="57">
        <v>13.57</v>
      </c>
      <c r="S1696" s="57">
        <v>41</v>
      </c>
      <c r="T1696" s="57"/>
      <c r="U1696" s="57"/>
      <c r="V1696" s="47">
        <v>1574093777</v>
      </c>
      <c r="W1696" s="48">
        <v>39174</v>
      </c>
      <c r="X1696" s="57">
        <v>10.46</v>
      </c>
    </row>
    <row r="1697" spans="1:24" x14ac:dyDescent="0.2">
      <c r="A1697" s="56" t="s">
        <v>913</v>
      </c>
      <c r="B1697" s="57">
        <v>8.07</v>
      </c>
      <c r="C1697" s="57">
        <v>140</v>
      </c>
      <c r="D1697" s="57">
        <v>1.03</v>
      </c>
      <c r="E1697" s="57">
        <v>222</v>
      </c>
      <c r="F1697" s="57">
        <v>2.19</v>
      </c>
      <c r="G1697" s="57">
        <v>58</v>
      </c>
      <c r="H1697" s="57">
        <v>4.09</v>
      </c>
      <c r="I1697" s="57">
        <v>69</v>
      </c>
      <c r="J1697" s="57">
        <v>8.07</v>
      </c>
      <c r="K1697" s="57">
        <v>140</v>
      </c>
      <c r="L1697" s="57">
        <v>7.47</v>
      </c>
      <c r="M1697" s="57">
        <v>127</v>
      </c>
      <c r="N1697" s="57">
        <v>7.13</v>
      </c>
      <c r="O1697" s="57">
        <v>184</v>
      </c>
      <c r="P1697" s="57">
        <v>6.51</v>
      </c>
      <c r="Q1697" s="57">
        <v>297</v>
      </c>
      <c r="R1697" s="57">
        <v>6.62</v>
      </c>
      <c r="S1697" s="57">
        <v>217</v>
      </c>
      <c r="T1697" s="57"/>
      <c r="U1697" s="57"/>
      <c r="V1697" s="58"/>
      <c r="W1697" s="48">
        <v>39174</v>
      </c>
      <c r="X1697" s="57">
        <v>0.34</v>
      </c>
    </row>
    <row r="1698" spans="1:24" x14ac:dyDescent="0.2">
      <c r="A1698" s="56" t="s">
        <v>133</v>
      </c>
      <c r="B1698" s="57">
        <v>4.24</v>
      </c>
      <c r="C1698" s="57">
        <v>267</v>
      </c>
      <c r="D1698" s="57">
        <v>2.0499999999999998</v>
      </c>
      <c r="E1698" s="57">
        <v>78</v>
      </c>
      <c r="F1698" s="57">
        <v>-1.33</v>
      </c>
      <c r="G1698" s="57">
        <v>493</v>
      </c>
      <c r="H1698" s="57">
        <v>-0.46</v>
      </c>
      <c r="I1698" s="57">
        <v>403</v>
      </c>
      <c r="J1698" s="57">
        <v>4.24</v>
      </c>
      <c r="K1698" s="57">
        <v>267</v>
      </c>
      <c r="L1698" s="57">
        <v>4.95</v>
      </c>
      <c r="M1698" s="57">
        <v>340</v>
      </c>
      <c r="N1698" s="57">
        <v>7.9</v>
      </c>
      <c r="O1698" s="57">
        <v>136</v>
      </c>
      <c r="P1698" s="57">
        <v>14.64</v>
      </c>
      <c r="Q1698" s="57">
        <v>56</v>
      </c>
      <c r="R1698" s="57">
        <v>13.89</v>
      </c>
      <c r="S1698" s="57">
        <v>37</v>
      </c>
      <c r="T1698" s="57"/>
      <c r="U1698" s="57"/>
      <c r="V1698" s="47">
        <v>3027961822</v>
      </c>
      <c r="W1698" s="48">
        <v>40109</v>
      </c>
      <c r="X1698" s="57">
        <v>9.8000000000000007</v>
      </c>
    </row>
    <row r="1699" spans="1:24" x14ac:dyDescent="0.2">
      <c r="A1699" s="56" t="s">
        <v>1403</v>
      </c>
      <c r="B1699" s="57">
        <v>7.51</v>
      </c>
      <c r="C1699" s="57">
        <v>175</v>
      </c>
      <c r="D1699" s="57">
        <v>0.62</v>
      </c>
      <c r="E1699" s="57">
        <v>478</v>
      </c>
      <c r="F1699" s="57">
        <v>1.85</v>
      </c>
      <c r="G1699" s="57">
        <v>98</v>
      </c>
      <c r="H1699" s="57">
        <v>3.78</v>
      </c>
      <c r="I1699" s="57">
        <v>103</v>
      </c>
      <c r="J1699" s="57">
        <v>7.51</v>
      </c>
      <c r="K1699" s="57">
        <v>175</v>
      </c>
      <c r="L1699" s="57">
        <v>7.06</v>
      </c>
      <c r="M1699" s="57">
        <v>166</v>
      </c>
      <c r="N1699" s="57">
        <v>6.66</v>
      </c>
      <c r="O1699" s="57">
        <v>238</v>
      </c>
      <c r="P1699" s="57">
        <v>6.11</v>
      </c>
      <c r="Q1699" s="57">
        <v>309</v>
      </c>
      <c r="R1699" s="57">
        <v>6.18</v>
      </c>
      <c r="S1699" s="57">
        <v>227</v>
      </c>
      <c r="T1699" s="57"/>
      <c r="U1699" s="57"/>
      <c r="V1699" s="47">
        <v>8538930413</v>
      </c>
      <c r="W1699" s="48">
        <v>39265</v>
      </c>
      <c r="X1699" s="57">
        <v>0.21</v>
      </c>
    </row>
    <row r="1700" spans="1:24" x14ac:dyDescent="0.2">
      <c r="A1700" s="56" t="s">
        <v>1404</v>
      </c>
      <c r="B1700" s="57">
        <v>2.29</v>
      </c>
      <c r="C1700" s="57">
        <v>381</v>
      </c>
      <c r="D1700" s="57">
        <v>0.63</v>
      </c>
      <c r="E1700" s="57">
        <v>462</v>
      </c>
      <c r="F1700" s="57">
        <v>0.93</v>
      </c>
      <c r="G1700" s="57">
        <v>194</v>
      </c>
      <c r="H1700" s="57">
        <v>1.51</v>
      </c>
      <c r="I1700" s="57">
        <v>222</v>
      </c>
      <c r="J1700" s="57">
        <v>2.29</v>
      </c>
      <c r="K1700" s="57">
        <v>381</v>
      </c>
      <c r="L1700" s="57">
        <v>2.97</v>
      </c>
      <c r="M1700" s="57">
        <v>454</v>
      </c>
      <c r="N1700" s="57">
        <v>2.87</v>
      </c>
      <c r="O1700" s="57">
        <v>439</v>
      </c>
      <c r="P1700" s="57">
        <v>2.94</v>
      </c>
      <c r="Q1700" s="57">
        <v>332</v>
      </c>
      <c r="R1700" s="57">
        <v>2.84</v>
      </c>
      <c r="S1700" s="57">
        <v>249</v>
      </c>
      <c r="T1700" s="57">
        <v>3.74</v>
      </c>
      <c r="U1700" s="57">
        <v>174</v>
      </c>
      <c r="V1700" s="47">
        <v>533033394</v>
      </c>
      <c r="W1700" s="48">
        <v>38261</v>
      </c>
      <c r="X1700" s="57">
        <v>0.95</v>
      </c>
    </row>
    <row r="1701" spans="1:24" x14ac:dyDescent="0.2">
      <c r="A1701" s="56" t="s">
        <v>1405</v>
      </c>
      <c r="B1701" s="57">
        <v>15.57</v>
      </c>
      <c r="C1701" s="57">
        <v>32</v>
      </c>
      <c r="D1701" s="57">
        <v>3.74</v>
      </c>
      <c r="E1701" s="57">
        <v>19</v>
      </c>
      <c r="F1701" s="57">
        <v>8.81</v>
      </c>
      <c r="G1701" s="57">
        <v>1</v>
      </c>
      <c r="H1701" s="57">
        <v>11.5</v>
      </c>
      <c r="I1701" s="57">
        <v>6</v>
      </c>
      <c r="J1701" s="57">
        <v>15.57</v>
      </c>
      <c r="K1701" s="57">
        <v>32</v>
      </c>
      <c r="L1701" s="57">
        <v>0.09</v>
      </c>
      <c r="M1701" s="57">
        <v>552</v>
      </c>
      <c r="N1701" s="57">
        <v>-3.77</v>
      </c>
      <c r="O1701" s="57">
        <v>474</v>
      </c>
      <c r="P1701" s="57">
        <v>3.91</v>
      </c>
      <c r="Q1701" s="57">
        <v>331</v>
      </c>
      <c r="R1701" s="57">
        <v>8.07</v>
      </c>
      <c r="S1701" s="57">
        <v>193</v>
      </c>
      <c r="T1701" s="57">
        <v>7.74</v>
      </c>
      <c r="U1701" s="57">
        <v>132</v>
      </c>
      <c r="V1701" s="47">
        <v>276124875</v>
      </c>
      <c r="W1701" s="48">
        <v>37347</v>
      </c>
      <c r="X1701" s="57">
        <v>13.06</v>
      </c>
    </row>
    <row r="1702" spans="1:24" x14ac:dyDescent="0.2">
      <c r="A1702" s="56" t="s">
        <v>134</v>
      </c>
      <c r="B1702" s="57"/>
      <c r="C1702" s="57"/>
      <c r="D1702" s="57">
        <v>1.43</v>
      </c>
      <c r="E1702" s="57">
        <v>133</v>
      </c>
      <c r="F1702" s="57">
        <v>-4.04</v>
      </c>
      <c r="G1702" s="57">
        <v>742</v>
      </c>
      <c r="H1702" s="57"/>
      <c r="I1702" s="57"/>
      <c r="J1702" s="57"/>
      <c r="K1702" s="57"/>
      <c r="L1702" s="57"/>
      <c r="M1702" s="57"/>
      <c r="N1702" s="57"/>
      <c r="O1702" s="57"/>
      <c r="P1702" s="57"/>
      <c r="Q1702" s="57"/>
      <c r="R1702" s="57"/>
      <c r="S1702" s="57"/>
      <c r="T1702" s="57"/>
      <c r="U1702" s="57"/>
      <c r="V1702" s="47">
        <v>95374045</v>
      </c>
      <c r="W1702" s="48">
        <v>42604</v>
      </c>
      <c r="X1702" s="57"/>
    </row>
    <row r="1703" spans="1:24" x14ac:dyDescent="0.2">
      <c r="A1703" s="56" t="s">
        <v>453</v>
      </c>
      <c r="B1703" s="57">
        <v>1.67</v>
      </c>
      <c r="C1703" s="57">
        <v>428</v>
      </c>
      <c r="D1703" s="57">
        <v>0.35</v>
      </c>
      <c r="E1703" s="57">
        <v>623</v>
      </c>
      <c r="F1703" s="57">
        <v>-0.77</v>
      </c>
      <c r="G1703" s="57">
        <v>396</v>
      </c>
      <c r="H1703" s="57">
        <v>-0.77</v>
      </c>
      <c r="I1703" s="57">
        <v>451</v>
      </c>
      <c r="J1703" s="57">
        <v>1.67</v>
      </c>
      <c r="K1703" s="57">
        <v>428</v>
      </c>
      <c r="L1703" s="57"/>
      <c r="M1703" s="57"/>
      <c r="N1703" s="57"/>
      <c r="O1703" s="57"/>
      <c r="P1703" s="57"/>
      <c r="Q1703" s="57"/>
      <c r="R1703" s="57"/>
      <c r="S1703" s="57"/>
      <c r="T1703" s="57"/>
      <c r="U1703" s="57"/>
      <c r="V1703" s="47">
        <v>109295058</v>
      </c>
      <c r="W1703" s="48">
        <v>42109</v>
      </c>
      <c r="X1703" s="57"/>
    </row>
    <row r="1704" spans="1:24" x14ac:dyDescent="0.2">
      <c r="A1704" s="56" t="s">
        <v>594</v>
      </c>
      <c r="B1704" s="57">
        <v>0.7</v>
      </c>
      <c r="C1704" s="57">
        <v>480</v>
      </c>
      <c r="D1704" s="57">
        <v>0.53</v>
      </c>
      <c r="E1704" s="57">
        <v>534</v>
      </c>
      <c r="F1704" s="57">
        <v>-1.33</v>
      </c>
      <c r="G1704" s="57">
        <v>491</v>
      </c>
      <c r="H1704" s="57">
        <v>-1.59</v>
      </c>
      <c r="I1704" s="57">
        <v>543</v>
      </c>
      <c r="J1704" s="57">
        <v>0.7</v>
      </c>
      <c r="K1704" s="57">
        <v>480</v>
      </c>
      <c r="L1704" s="57"/>
      <c r="M1704" s="57"/>
      <c r="N1704" s="57"/>
      <c r="O1704" s="57"/>
      <c r="P1704" s="57"/>
      <c r="Q1704" s="57"/>
      <c r="R1704" s="57"/>
      <c r="S1704" s="57"/>
      <c r="T1704" s="57"/>
      <c r="U1704" s="57"/>
      <c r="V1704" s="47">
        <v>98956772</v>
      </c>
      <c r="W1704" s="48">
        <v>42109</v>
      </c>
      <c r="X1704" s="57"/>
    </row>
    <row r="1705" spans="1:24" x14ac:dyDescent="0.2">
      <c r="A1705" s="56" t="s">
        <v>334</v>
      </c>
      <c r="B1705" s="57">
        <v>2.92</v>
      </c>
      <c r="C1705" s="57">
        <v>338</v>
      </c>
      <c r="D1705" s="57">
        <v>0.31</v>
      </c>
      <c r="E1705" s="57">
        <v>635</v>
      </c>
      <c r="F1705" s="57">
        <v>-0.49</v>
      </c>
      <c r="G1705" s="57">
        <v>358</v>
      </c>
      <c r="H1705" s="57">
        <v>0.28999999999999998</v>
      </c>
      <c r="I1705" s="57">
        <v>333</v>
      </c>
      <c r="J1705" s="57">
        <v>2.92</v>
      </c>
      <c r="K1705" s="57">
        <v>338</v>
      </c>
      <c r="L1705" s="57"/>
      <c r="M1705" s="57"/>
      <c r="N1705" s="57"/>
      <c r="O1705" s="57"/>
      <c r="P1705" s="57"/>
      <c r="Q1705" s="57"/>
      <c r="R1705" s="57"/>
      <c r="S1705" s="57"/>
      <c r="T1705" s="57"/>
      <c r="U1705" s="57"/>
      <c r="V1705" s="47">
        <v>146695554</v>
      </c>
      <c r="W1705" s="48">
        <v>42109</v>
      </c>
      <c r="X1705" s="57"/>
    </row>
    <row r="1706" spans="1:24" x14ac:dyDescent="0.2">
      <c r="A1706" s="56" t="s">
        <v>454</v>
      </c>
      <c r="B1706" s="57">
        <v>0.56000000000000005</v>
      </c>
      <c r="C1706" s="57">
        <v>492</v>
      </c>
      <c r="D1706" s="57">
        <v>0.49</v>
      </c>
      <c r="E1706" s="57">
        <v>550</v>
      </c>
      <c r="F1706" s="57">
        <v>-0.82</v>
      </c>
      <c r="G1706" s="57">
        <v>408</v>
      </c>
      <c r="H1706" s="57">
        <v>0.1</v>
      </c>
      <c r="I1706" s="57">
        <v>353</v>
      </c>
      <c r="J1706" s="57">
        <v>0.56000000000000005</v>
      </c>
      <c r="K1706" s="57">
        <v>492</v>
      </c>
      <c r="L1706" s="57"/>
      <c r="M1706" s="57"/>
      <c r="N1706" s="57"/>
      <c r="O1706" s="57"/>
      <c r="P1706" s="57"/>
      <c r="Q1706" s="57"/>
      <c r="R1706" s="57"/>
      <c r="S1706" s="57"/>
      <c r="T1706" s="57"/>
      <c r="U1706" s="57"/>
      <c r="V1706" s="47">
        <v>114381132</v>
      </c>
      <c r="W1706" s="48">
        <v>42026</v>
      </c>
      <c r="X1706" s="57"/>
    </row>
    <row r="1707" spans="1:24" x14ac:dyDescent="0.2">
      <c r="A1707" s="56" t="s">
        <v>335</v>
      </c>
      <c r="B1707" s="57">
        <v>2.3199999999999998</v>
      </c>
      <c r="C1707" s="57">
        <v>377</v>
      </c>
      <c r="D1707" s="57">
        <v>0.41</v>
      </c>
      <c r="E1707" s="57">
        <v>591</v>
      </c>
      <c r="F1707" s="57">
        <v>-0.13</v>
      </c>
      <c r="G1707" s="57">
        <v>321</v>
      </c>
      <c r="H1707" s="57">
        <v>0.9</v>
      </c>
      <c r="I1707" s="57">
        <v>267</v>
      </c>
      <c r="J1707" s="57">
        <v>2.3199999999999998</v>
      </c>
      <c r="K1707" s="57">
        <v>377</v>
      </c>
      <c r="L1707" s="57"/>
      <c r="M1707" s="57"/>
      <c r="N1707" s="57"/>
      <c r="O1707" s="57"/>
      <c r="P1707" s="57"/>
      <c r="Q1707" s="57"/>
      <c r="R1707" s="57"/>
      <c r="S1707" s="57"/>
      <c r="T1707" s="57"/>
      <c r="U1707" s="57"/>
      <c r="V1707" s="47">
        <v>125071482</v>
      </c>
      <c r="W1707" s="48">
        <v>42026</v>
      </c>
      <c r="X1707" s="57"/>
    </row>
    <row r="1708" spans="1:24" x14ac:dyDescent="0.2">
      <c r="A1708" s="56" t="s">
        <v>595</v>
      </c>
      <c r="B1708" s="57">
        <v>-0.25</v>
      </c>
      <c r="C1708" s="57">
        <v>523</v>
      </c>
      <c r="D1708" s="57">
        <v>0.56999999999999995</v>
      </c>
      <c r="E1708" s="57">
        <v>516</v>
      </c>
      <c r="F1708" s="57">
        <v>-1.4</v>
      </c>
      <c r="G1708" s="57">
        <v>500</v>
      </c>
      <c r="H1708" s="57">
        <v>-0.56999999999999995</v>
      </c>
      <c r="I1708" s="57">
        <v>418</v>
      </c>
      <c r="J1708" s="57">
        <v>-0.25</v>
      </c>
      <c r="K1708" s="57">
        <v>523</v>
      </c>
      <c r="L1708" s="57"/>
      <c r="M1708" s="57"/>
      <c r="N1708" s="57"/>
      <c r="O1708" s="57"/>
      <c r="P1708" s="57"/>
      <c r="Q1708" s="57"/>
      <c r="R1708" s="57"/>
      <c r="S1708" s="57"/>
      <c r="T1708" s="57"/>
      <c r="U1708" s="57"/>
      <c r="V1708" s="47">
        <v>148377483</v>
      </c>
      <c r="W1708" s="48">
        <v>42026</v>
      </c>
      <c r="X1708" s="57"/>
    </row>
    <row r="1709" spans="1:24" x14ac:dyDescent="0.2">
      <c r="A1709" s="56" t="s">
        <v>455</v>
      </c>
      <c r="B1709" s="57">
        <v>-2.2599999999999998</v>
      </c>
      <c r="C1709" s="57">
        <v>587</v>
      </c>
      <c r="D1709" s="57">
        <v>0</v>
      </c>
      <c r="E1709" s="57">
        <v>702</v>
      </c>
      <c r="F1709" s="57">
        <v>-8.51</v>
      </c>
      <c r="G1709" s="57">
        <v>826</v>
      </c>
      <c r="H1709" s="57">
        <v>-6.04</v>
      </c>
      <c r="I1709" s="57">
        <v>760</v>
      </c>
      <c r="J1709" s="57">
        <v>-2.2599999999999998</v>
      </c>
      <c r="K1709" s="57">
        <v>587</v>
      </c>
      <c r="L1709" s="57"/>
      <c r="M1709" s="57"/>
      <c r="N1709" s="57"/>
      <c r="O1709" s="57"/>
      <c r="P1709" s="57"/>
      <c r="Q1709" s="57"/>
      <c r="R1709" s="57"/>
      <c r="S1709" s="57"/>
      <c r="T1709" s="57"/>
      <c r="U1709" s="57"/>
      <c r="V1709" s="47">
        <v>4211531</v>
      </c>
      <c r="W1709" s="48">
        <v>42300</v>
      </c>
      <c r="X1709" s="57"/>
    </row>
    <row r="1710" spans="1:24" x14ac:dyDescent="0.2">
      <c r="A1710" s="56" t="s">
        <v>1406</v>
      </c>
      <c r="B1710" s="57">
        <v>-2.2799999999999998</v>
      </c>
      <c r="C1710" s="57">
        <v>588</v>
      </c>
      <c r="D1710" s="57">
        <v>0</v>
      </c>
      <c r="E1710" s="57">
        <v>702</v>
      </c>
      <c r="F1710" s="57">
        <v>-8.52</v>
      </c>
      <c r="G1710" s="57">
        <v>827</v>
      </c>
      <c r="H1710" s="57">
        <v>-6.05</v>
      </c>
      <c r="I1710" s="57">
        <v>761</v>
      </c>
      <c r="J1710" s="57">
        <v>-2.2799999999999998</v>
      </c>
      <c r="K1710" s="57">
        <v>588</v>
      </c>
      <c r="L1710" s="57"/>
      <c r="M1710" s="57"/>
      <c r="N1710" s="57"/>
      <c r="O1710" s="57"/>
      <c r="P1710" s="57"/>
      <c r="Q1710" s="57"/>
      <c r="R1710" s="57"/>
      <c r="S1710" s="57"/>
      <c r="T1710" s="57"/>
      <c r="U1710" s="57"/>
      <c r="V1710" s="47">
        <v>4211531</v>
      </c>
      <c r="W1710" s="48">
        <v>42300</v>
      </c>
      <c r="X1710" s="57"/>
    </row>
    <row r="1711" spans="1:24" x14ac:dyDescent="0.2">
      <c r="A1711" s="56" t="s">
        <v>788</v>
      </c>
      <c r="B1711" s="57">
        <v>8.06</v>
      </c>
      <c r="C1711" s="57">
        <v>141</v>
      </c>
      <c r="D1711" s="57">
        <v>0.47</v>
      </c>
      <c r="E1711" s="57">
        <v>560</v>
      </c>
      <c r="F1711" s="57">
        <v>0.85</v>
      </c>
      <c r="G1711" s="57">
        <v>200</v>
      </c>
      <c r="H1711" s="57">
        <v>2.71</v>
      </c>
      <c r="I1711" s="57">
        <v>179</v>
      </c>
      <c r="J1711" s="57">
        <v>8.06</v>
      </c>
      <c r="K1711" s="57">
        <v>141</v>
      </c>
      <c r="L1711" s="57">
        <v>4.28</v>
      </c>
      <c r="M1711" s="57">
        <v>396</v>
      </c>
      <c r="N1711" s="57"/>
      <c r="O1711" s="57"/>
      <c r="P1711" s="57"/>
      <c r="Q1711" s="57"/>
      <c r="R1711" s="57"/>
      <c r="S1711" s="57"/>
      <c r="T1711" s="57"/>
      <c r="U1711" s="57"/>
      <c r="V1711" s="47">
        <v>50915430</v>
      </c>
      <c r="W1711" s="48">
        <v>41807</v>
      </c>
      <c r="X1711" s="57"/>
    </row>
    <row r="1712" spans="1:24" x14ac:dyDescent="0.2">
      <c r="A1712" s="56" t="s">
        <v>1407</v>
      </c>
      <c r="B1712" s="57"/>
      <c r="C1712" s="57"/>
      <c r="D1712" s="57">
        <v>-0.08</v>
      </c>
      <c r="E1712" s="57">
        <v>716</v>
      </c>
      <c r="F1712" s="57">
        <v>-2.59</v>
      </c>
      <c r="G1712" s="57">
        <v>660</v>
      </c>
      <c r="H1712" s="57">
        <v>-2.08</v>
      </c>
      <c r="I1712" s="57">
        <v>592</v>
      </c>
      <c r="J1712" s="57"/>
      <c r="K1712" s="57"/>
      <c r="L1712" s="57"/>
      <c r="M1712" s="57"/>
      <c r="N1712" s="57"/>
      <c r="O1712" s="57"/>
      <c r="P1712" s="57"/>
      <c r="Q1712" s="57"/>
      <c r="R1712" s="57"/>
      <c r="S1712" s="57"/>
      <c r="T1712" s="57"/>
      <c r="U1712" s="57"/>
      <c r="V1712" s="47">
        <v>383329915</v>
      </c>
      <c r="W1712" s="48">
        <v>42548</v>
      </c>
      <c r="X1712" s="57"/>
    </row>
    <row r="1713" spans="1:24" x14ac:dyDescent="0.2">
      <c r="A1713" s="56" t="s">
        <v>1408</v>
      </c>
      <c r="B1713" s="57"/>
      <c r="C1713" s="57"/>
      <c r="D1713" s="57">
        <v>0.77</v>
      </c>
      <c r="E1713" s="57">
        <v>347</v>
      </c>
      <c r="F1713" s="57">
        <v>1.64</v>
      </c>
      <c r="G1713" s="57">
        <v>124</v>
      </c>
      <c r="H1713" s="57">
        <v>3.77</v>
      </c>
      <c r="I1713" s="57">
        <v>108</v>
      </c>
      <c r="J1713" s="57"/>
      <c r="K1713" s="57"/>
      <c r="L1713" s="57"/>
      <c r="M1713" s="57"/>
      <c r="N1713" s="57"/>
      <c r="O1713" s="57"/>
      <c r="P1713" s="57"/>
      <c r="Q1713" s="57"/>
      <c r="R1713" s="57"/>
      <c r="S1713" s="57"/>
      <c r="T1713" s="57"/>
      <c r="U1713" s="57"/>
      <c r="V1713" s="47">
        <v>611865366</v>
      </c>
      <c r="W1713" s="48">
        <v>42548</v>
      </c>
      <c r="X1713" s="57"/>
    </row>
    <row r="1714" spans="1:24" x14ac:dyDescent="0.2">
      <c r="A1714" s="56" t="s">
        <v>456</v>
      </c>
      <c r="B1714" s="57">
        <v>2.38</v>
      </c>
      <c r="C1714" s="57">
        <v>373</v>
      </c>
      <c r="D1714" s="57">
        <v>0.68</v>
      </c>
      <c r="E1714" s="57">
        <v>425</v>
      </c>
      <c r="F1714" s="57">
        <v>-0.59</v>
      </c>
      <c r="G1714" s="57">
        <v>371</v>
      </c>
      <c r="H1714" s="57">
        <v>0.28999999999999998</v>
      </c>
      <c r="I1714" s="57">
        <v>334</v>
      </c>
      <c r="J1714" s="57">
        <v>2.38</v>
      </c>
      <c r="K1714" s="57">
        <v>373</v>
      </c>
      <c r="L1714" s="57">
        <v>4.3099999999999996</v>
      </c>
      <c r="M1714" s="57">
        <v>394</v>
      </c>
      <c r="N1714" s="57">
        <v>5.16</v>
      </c>
      <c r="O1714" s="57">
        <v>367</v>
      </c>
      <c r="P1714" s="57">
        <v>8.89</v>
      </c>
      <c r="Q1714" s="57">
        <v>220</v>
      </c>
      <c r="R1714" s="57"/>
      <c r="S1714" s="57"/>
      <c r="T1714" s="57"/>
      <c r="U1714" s="57"/>
      <c r="V1714" s="47">
        <v>244075694</v>
      </c>
      <c r="W1714" s="48">
        <v>39027</v>
      </c>
      <c r="X1714" s="57">
        <v>5.07</v>
      </c>
    </row>
    <row r="1715" spans="1:24" x14ac:dyDescent="0.2">
      <c r="A1715" s="56" t="s">
        <v>1409</v>
      </c>
      <c r="B1715" s="57">
        <v>2.2999999999999998</v>
      </c>
      <c r="C1715" s="57">
        <v>380</v>
      </c>
      <c r="D1715" s="57">
        <v>0.67</v>
      </c>
      <c r="E1715" s="57">
        <v>433</v>
      </c>
      <c r="F1715" s="57">
        <v>-0.61</v>
      </c>
      <c r="G1715" s="57">
        <v>375</v>
      </c>
      <c r="H1715" s="57">
        <v>0.24</v>
      </c>
      <c r="I1715" s="57">
        <v>340</v>
      </c>
      <c r="J1715" s="57">
        <v>2.2999999999999998</v>
      </c>
      <c r="K1715" s="57">
        <v>380</v>
      </c>
      <c r="L1715" s="57">
        <v>4.26</v>
      </c>
      <c r="M1715" s="57">
        <v>398</v>
      </c>
      <c r="N1715" s="57">
        <v>5.13</v>
      </c>
      <c r="O1715" s="57">
        <v>369</v>
      </c>
      <c r="P1715" s="57"/>
      <c r="Q1715" s="57"/>
      <c r="R1715" s="57"/>
      <c r="S1715" s="57"/>
      <c r="T1715" s="57"/>
      <c r="U1715" s="57"/>
      <c r="V1715" s="47">
        <v>244075694</v>
      </c>
      <c r="W1715" s="48">
        <v>41246</v>
      </c>
      <c r="X1715" s="57">
        <v>5.07</v>
      </c>
    </row>
    <row r="1716" spans="1:24" x14ac:dyDescent="0.2">
      <c r="A1716" s="56" t="s">
        <v>136</v>
      </c>
      <c r="B1716" s="57">
        <v>4.1100000000000003</v>
      </c>
      <c r="C1716" s="57">
        <v>271</v>
      </c>
      <c r="D1716" s="57">
        <v>0.77</v>
      </c>
      <c r="E1716" s="57">
        <v>349</v>
      </c>
      <c r="F1716" s="57">
        <v>-0.81</v>
      </c>
      <c r="G1716" s="57">
        <v>402</v>
      </c>
      <c r="H1716" s="57">
        <v>0.28000000000000003</v>
      </c>
      <c r="I1716" s="57">
        <v>337</v>
      </c>
      <c r="J1716" s="57">
        <v>4.1100000000000003</v>
      </c>
      <c r="K1716" s="57">
        <v>271</v>
      </c>
      <c r="L1716" s="57">
        <v>1.87</v>
      </c>
      <c r="M1716" s="57">
        <v>510</v>
      </c>
      <c r="N1716" s="57">
        <v>4.3899999999999997</v>
      </c>
      <c r="O1716" s="57">
        <v>401</v>
      </c>
      <c r="P1716" s="57">
        <v>6.59</v>
      </c>
      <c r="Q1716" s="57">
        <v>294</v>
      </c>
      <c r="R1716" s="57">
        <v>7.88</v>
      </c>
      <c r="S1716" s="57">
        <v>199</v>
      </c>
      <c r="T1716" s="57"/>
      <c r="U1716" s="57"/>
      <c r="V1716" s="47">
        <v>598628075</v>
      </c>
      <c r="W1716" s="48">
        <v>39722</v>
      </c>
      <c r="X1716" s="57">
        <v>8.84</v>
      </c>
    </row>
    <row r="1717" spans="1:24" x14ac:dyDescent="0.2">
      <c r="A1717" s="56" t="s">
        <v>1410</v>
      </c>
      <c r="B1717" s="57"/>
      <c r="C1717" s="57"/>
      <c r="D1717" s="57">
        <v>0.8</v>
      </c>
      <c r="E1717" s="57">
        <v>329</v>
      </c>
      <c r="F1717" s="57">
        <v>-0.22</v>
      </c>
      <c r="G1717" s="57">
        <v>329</v>
      </c>
      <c r="H1717" s="57">
        <v>0.87</v>
      </c>
      <c r="I1717" s="57">
        <v>271</v>
      </c>
      <c r="J1717" s="57"/>
      <c r="K1717" s="57"/>
      <c r="L1717" s="57"/>
      <c r="M1717" s="57"/>
      <c r="N1717" s="57"/>
      <c r="O1717" s="57"/>
      <c r="P1717" s="57"/>
      <c r="Q1717" s="57"/>
      <c r="R1717" s="57"/>
      <c r="S1717" s="57"/>
      <c r="T1717" s="57"/>
      <c r="U1717" s="57"/>
      <c r="V1717" s="47">
        <v>598628075</v>
      </c>
      <c r="W1717" s="48">
        <v>42548</v>
      </c>
      <c r="X1717" s="57"/>
    </row>
    <row r="1718" spans="1:24" x14ac:dyDescent="0.2">
      <c r="A1718" s="56" t="s">
        <v>1411</v>
      </c>
      <c r="B1718" s="57"/>
      <c r="C1718" s="57"/>
      <c r="D1718" s="57">
        <v>0.36</v>
      </c>
      <c r="E1718" s="57">
        <v>610</v>
      </c>
      <c r="F1718" s="57">
        <v>-0.53</v>
      </c>
      <c r="G1718" s="57">
        <v>360</v>
      </c>
      <c r="H1718" s="57">
        <v>0.82</v>
      </c>
      <c r="I1718" s="57">
        <v>278</v>
      </c>
      <c r="J1718" s="57"/>
      <c r="K1718" s="57"/>
      <c r="L1718" s="57"/>
      <c r="M1718" s="57"/>
      <c r="N1718" s="57"/>
      <c r="O1718" s="57"/>
      <c r="P1718" s="57"/>
      <c r="Q1718" s="57"/>
      <c r="R1718" s="57"/>
      <c r="S1718" s="57"/>
      <c r="T1718" s="57"/>
      <c r="U1718" s="57"/>
      <c r="V1718" s="47">
        <v>1231869641</v>
      </c>
      <c r="W1718" s="48">
        <v>42548</v>
      </c>
      <c r="X1718" s="57"/>
    </row>
    <row r="1719" spans="1:24" x14ac:dyDescent="0.2">
      <c r="A1719" s="23" t="s">
        <v>1412</v>
      </c>
      <c r="B1719" s="24">
        <v>15.13</v>
      </c>
      <c r="C1719" s="25">
        <v>37</v>
      </c>
      <c r="D1719" s="24">
        <v>1.2</v>
      </c>
      <c r="E1719" s="25">
        <v>174</v>
      </c>
      <c r="F1719" s="24">
        <v>0.84</v>
      </c>
      <c r="G1719" s="25">
        <v>201</v>
      </c>
      <c r="H1719" s="24">
        <v>4.1399999999999997</v>
      </c>
      <c r="I1719" s="25">
        <v>66</v>
      </c>
      <c r="J1719" s="24">
        <v>15.13</v>
      </c>
      <c r="K1719" s="25">
        <v>37</v>
      </c>
      <c r="L1719" s="24">
        <v>5.54</v>
      </c>
      <c r="M1719" s="25">
        <v>283</v>
      </c>
      <c r="N1719" s="24">
        <v>6.87</v>
      </c>
      <c r="O1719" s="25">
        <v>208</v>
      </c>
      <c r="P1719" s="24">
        <v>7.17</v>
      </c>
      <c r="Q1719" s="25">
        <v>275</v>
      </c>
      <c r="R1719" s="24">
        <v>8.41</v>
      </c>
      <c r="S1719" s="25">
        <v>176</v>
      </c>
      <c r="T1719" s="24">
        <v>8.31</v>
      </c>
      <c r="U1719" s="25">
        <v>104</v>
      </c>
      <c r="V1719" s="26">
        <v>730146923</v>
      </c>
      <c r="W1719" s="27">
        <v>38292</v>
      </c>
      <c r="X1719" s="24">
        <v>7.82</v>
      </c>
    </row>
    <row r="1720" spans="1:24" x14ac:dyDescent="0.2">
      <c r="A1720" s="23" t="s">
        <v>1413</v>
      </c>
      <c r="B1720" s="24">
        <v>2.4</v>
      </c>
      <c r="C1720" s="25">
        <v>369</v>
      </c>
      <c r="D1720" s="24">
        <v>0.82</v>
      </c>
      <c r="E1720" s="25">
        <v>307</v>
      </c>
      <c r="F1720" s="24">
        <v>-1.88</v>
      </c>
      <c r="G1720" s="25">
        <v>575</v>
      </c>
      <c r="H1720" s="24">
        <v>-1.43</v>
      </c>
      <c r="I1720" s="25">
        <v>529</v>
      </c>
      <c r="J1720" s="24">
        <v>2.4</v>
      </c>
      <c r="K1720" s="25">
        <v>369</v>
      </c>
      <c r="L1720" s="24">
        <v>5.29</v>
      </c>
      <c r="M1720" s="25">
        <v>308</v>
      </c>
      <c r="N1720" s="24">
        <v>7.91</v>
      </c>
      <c r="O1720" s="25">
        <v>135</v>
      </c>
      <c r="P1720" s="24">
        <v>12.85</v>
      </c>
      <c r="Q1720" s="25">
        <v>87</v>
      </c>
      <c r="R1720" s="24">
        <v>12.05</v>
      </c>
      <c r="S1720" s="25">
        <v>71</v>
      </c>
      <c r="T1720" s="24"/>
      <c r="U1720" s="25"/>
      <c r="V1720" s="26">
        <v>4704555495</v>
      </c>
      <c r="W1720" s="27">
        <v>40057</v>
      </c>
      <c r="X1720" s="24">
        <v>6.5</v>
      </c>
    </row>
    <row r="1721" spans="1:24" x14ac:dyDescent="0.2">
      <c r="A1721" s="23" t="s">
        <v>1414</v>
      </c>
      <c r="B1721" s="24">
        <v>4.4400000000000004</v>
      </c>
      <c r="C1721" s="25">
        <v>257</v>
      </c>
      <c r="D1721" s="24">
        <v>0.63</v>
      </c>
      <c r="E1721" s="25">
        <v>465</v>
      </c>
      <c r="F1721" s="24">
        <v>-0.62</v>
      </c>
      <c r="G1721" s="25">
        <v>376</v>
      </c>
      <c r="H1721" s="24">
        <v>0.53</v>
      </c>
      <c r="I1721" s="25">
        <v>308</v>
      </c>
      <c r="J1721" s="24">
        <v>4.4400000000000004</v>
      </c>
      <c r="K1721" s="25">
        <v>257</v>
      </c>
      <c r="L1721" s="24">
        <v>6.27</v>
      </c>
      <c r="M1721" s="25">
        <v>226</v>
      </c>
      <c r="N1721" s="24">
        <v>7.84</v>
      </c>
      <c r="O1721" s="25">
        <v>140</v>
      </c>
      <c r="P1721" s="24">
        <v>10.44</v>
      </c>
      <c r="Q1721" s="25">
        <v>166</v>
      </c>
      <c r="R1721" s="24"/>
      <c r="S1721" s="25"/>
      <c r="T1721" s="24"/>
      <c r="U1721" s="25"/>
      <c r="V1721" s="26">
        <v>2665931062</v>
      </c>
      <c r="W1721" s="27">
        <v>40207</v>
      </c>
      <c r="X1721" s="24">
        <v>3.85</v>
      </c>
    </row>
    <row r="1722" spans="1:24" x14ac:dyDescent="0.2">
      <c r="A1722" s="23" t="s">
        <v>1415</v>
      </c>
      <c r="B1722" s="24">
        <v>7.91</v>
      </c>
      <c r="C1722" s="25">
        <v>151</v>
      </c>
      <c r="D1722" s="24">
        <v>0.64</v>
      </c>
      <c r="E1722" s="25">
        <v>454</v>
      </c>
      <c r="F1722" s="24">
        <v>1.96</v>
      </c>
      <c r="G1722" s="25">
        <v>80</v>
      </c>
      <c r="H1722" s="24">
        <v>4</v>
      </c>
      <c r="I1722" s="25">
        <v>77</v>
      </c>
      <c r="J1722" s="24">
        <v>7.91</v>
      </c>
      <c r="K1722" s="25">
        <v>151</v>
      </c>
      <c r="L1722" s="24">
        <v>7.33</v>
      </c>
      <c r="M1722" s="25">
        <v>136</v>
      </c>
      <c r="N1722" s="24">
        <v>6.71</v>
      </c>
      <c r="O1722" s="25">
        <v>233</v>
      </c>
      <c r="P1722" s="24"/>
      <c r="Q1722" s="25"/>
      <c r="R1722" s="24"/>
      <c r="S1722" s="25"/>
      <c r="T1722" s="24"/>
      <c r="U1722" s="25"/>
      <c r="V1722" s="26">
        <v>21285047860</v>
      </c>
      <c r="W1722" s="27">
        <v>41155</v>
      </c>
      <c r="X1722" s="24">
        <v>0.49</v>
      </c>
    </row>
    <row r="1723" spans="1:24" x14ac:dyDescent="0.2">
      <c r="A1723" s="23" t="s">
        <v>882</v>
      </c>
      <c r="B1723" s="24">
        <v>8.0299999999999994</v>
      </c>
      <c r="C1723" s="25">
        <v>145</v>
      </c>
      <c r="D1723" s="24">
        <v>0.65</v>
      </c>
      <c r="E1723" s="25">
        <v>443</v>
      </c>
      <c r="F1723" s="24">
        <v>1.99</v>
      </c>
      <c r="G1723" s="25">
        <v>74</v>
      </c>
      <c r="H1723" s="24">
        <v>4.0599999999999996</v>
      </c>
      <c r="I1723" s="25">
        <v>72</v>
      </c>
      <c r="J1723" s="24">
        <v>8.0399999999999991</v>
      </c>
      <c r="K1723" s="25">
        <v>145</v>
      </c>
      <c r="L1723" s="24">
        <v>7.45</v>
      </c>
      <c r="M1723" s="25">
        <v>129</v>
      </c>
      <c r="N1723" s="24">
        <v>6.83</v>
      </c>
      <c r="O1723" s="25">
        <v>212</v>
      </c>
      <c r="P1723" s="24">
        <v>6.46</v>
      </c>
      <c r="Q1723" s="25">
        <v>298</v>
      </c>
      <c r="R1723" s="24">
        <v>6.61</v>
      </c>
      <c r="S1723" s="25">
        <v>218</v>
      </c>
      <c r="T1723" s="24">
        <v>7.73</v>
      </c>
      <c r="U1723" s="25">
        <v>136</v>
      </c>
      <c r="V1723" s="26">
        <v>21285047860</v>
      </c>
      <c r="W1723" s="27">
        <v>38534</v>
      </c>
      <c r="X1723" s="24">
        <v>0.49</v>
      </c>
    </row>
    <row r="1724" spans="1:24" x14ac:dyDescent="0.2">
      <c r="A1724" s="23" t="s">
        <v>1416</v>
      </c>
      <c r="B1724" s="24">
        <v>8.34</v>
      </c>
      <c r="C1724" s="25">
        <v>131</v>
      </c>
      <c r="D1724" s="24">
        <v>0.67</v>
      </c>
      <c r="E1724" s="25">
        <v>428</v>
      </c>
      <c r="F1724" s="24">
        <v>2.0699999999999998</v>
      </c>
      <c r="G1724" s="25">
        <v>65</v>
      </c>
      <c r="H1724" s="24">
        <v>4.2</v>
      </c>
      <c r="I1724" s="25">
        <v>62</v>
      </c>
      <c r="J1724" s="24">
        <v>8.34</v>
      </c>
      <c r="K1724" s="25">
        <v>131</v>
      </c>
      <c r="L1724" s="24">
        <v>7.75</v>
      </c>
      <c r="M1724" s="25">
        <v>108</v>
      </c>
      <c r="N1724" s="24">
        <v>7.13</v>
      </c>
      <c r="O1724" s="25">
        <v>183</v>
      </c>
      <c r="P1724" s="24">
        <v>6.76</v>
      </c>
      <c r="Q1724" s="25">
        <v>288</v>
      </c>
      <c r="R1724" s="24">
        <v>6.91</v>
      </c>
      <c r="S1724" s="25">
        <v>215</v>
      </c>
      <c r="T1724" s="24"/>
      <c r="U1724" s="25"/>
      <c r="V1724" s="26">
        <v>21285047860</v>
      </c>
      <c r="W1724" s="27">
        <v>39722</v>
      </c>
      <c r="X1724" s="24">
        <v>0.49</v>
      </c>
    </row>
    <row r="1725" spans="1:24" x14ac:dyDescent="0.2">
      <c r="A1725" s="23" t="s">
        <v>1417</v>
      </c>
      <c r="B1725" s="24">
        <v>7.77</v>
      </c>
      <c r="C1725" s="25">
        <v>162</v>
      </c>
      <c r="D1725" s="24">
        <v>1.28</v>
      </c>
      <c r="E1725" s="25">
        <v>150</v>
      </c>
      <c r="F1725" s="24">
        <v>-0.92</v>
      </c>
      <c r="G1725" s="25">
        <v>428</v>
      </c>
      <c r="H1725" s="24">
        <v>2.85</v>
      </c>
      <c r="I1725" s="25">
        <v>173</v>
      </c>
      <c r="J1725" s="24">
        <v>7.77</v>
      </c>
      <c r="K1725" s="25">
        <v>162</v>
      </c>
      <c r="L1725" s="24">
        <v>7.35</v>
      </c>
      <c r="M1725" s="25">
        <v>134</v>
      </c>
      <c r="N1725" s="24">
        <v>10.55</v>
      </c>
      <c r="O1725" s="25">
        <v>54</v>
      </c>
      <c r="P1725" s="24">
        <v>18.010000000000002</v>
      </c>
      <c r="Q1725" s="25">
        <v>25</v>
      </c>
      <c r="R1725" s="24">
        <v>18.27</v>
      </c>
      <c r="S1725" s="25">
        <v>4</v>
      </c>
      <c r="T1725" s="24">
        <v>12.97</v>
      </c>
      <c r="U1725" s="25">
        <v>8</v>
      </c>
      <c r="V1725" s="26">
        <v>2094654149</v>
      </c>
      <c r="W1725" s="27">
        <v>37928</v>
      </c>
      <c r="X1725" s="24">
        <v>9.4700000000000006</v>
      </c>
    </row>
    <row r="1726" spans="1:24" x14ac:dyDescent="0.2">
      <c r="A1726" s="23" t="s">
        <v>1418</v>
      </c>
      <c r="B1726" s="24">
        <v>7.46</v>
      </c>
      <c r="C1726" s="25">
        <v>178</v>
      </c>
      <c r="D1726" s="24">
        <v>1.25</v>
      </c>
      <c r="E1726" s="25">
        <v>155</v>
      </c>
      <c r="F1726" s="24">
        <v>-0.99</v>
      </c>
      <c r="G1726" s="25">
        <v>437</v>
      </c>
      <c r="H1726" s="24">
        <v>2.7</v>
      </c>
      <c r="I1726" s="25">
        <v>180</v>
      </c>
      <c r="J1726" s="24">
        <v>7.46</v>
      </c>
      <c r="K1726" s="25">
        <v>178</v>
      </c>
      <c r="L1726" s="24">
        <v>7.05</v>
      </c>
      <c r="M1726" s="25">
        <v>168</v>
      </c>
      <c r="N1726" s="24">
        <v>10.24</v>
      </c>
      <c r="O1726" s="25">
        <v>60</v>
      </c>
      <c r="P1726" s="24">
        <v>17.670000000000002</v>
      </c>
      <c r="Q1726" s="25">
        <v>26</v>
      </c>
      <c r="R1726" s="24">
        <v>17.940000000000001</v>
      </c>
      <c r="S1726" s="25">
        <v>5</v>
      </c>
      <c r="T1726" s="24">
        <v>12.65</v>
      </c>
      <c r="U1726" s="25">
        <v>10</v>
      </c>
      <c r="V1726" s="26">
        <v>2094654149</v>
      </c>
      <c r="W1726" s="27">
        <v>38355</v>
      </c>
      <c r="X1726" s="24">
        <v>9.4700000000000006</v>
      </c>
    </row>
    <row r="1727" spans="1:24" x14ac:dyDescent="0.2">
      <c r="A1727" s="23" t="s">
        <v>1419</v>
      </c>
      <c r="B1727" s="24">
        <v>12.29</v>
      </c>
      <c r="C1727" s="25">
        <v>51</v>
      </c>
      <c r="D1727" s="24">
        <v>2.7</v>
      </c>
      <c r="E1727" s="25">
        <v>38</v>
      </c>
      <c r="F1727" s="24">
        <v>4.8499999999999996</v>
      </c>
      <c r="G1727" s="25">
        <v>8</v>
      </c>
      <c r="H1727" s="24">
        <v>9.7200000000000006</v>
      </c>
      <c r="I1727" s="25">
        <v>12</v>
      </c>
      <c r="J1727" s="24">
        <v>12.29</v>
      </c>
      <c r="K1727" s="25">
        <v>51</v>
      </c>
      <c r="L1727" s="24">
        <v>10.02</v>
      </c>
      <c r="M1727" s="25">
        <v>37</v>
      </c>
      <c r="N1727" s="24">
        <v>13.79</v>
      </c>
      <c r="O1727" s="25">
        <v>21</v>
      </c>
      <c r="P1727" s="24">
        <v>20.67</v>
      </c>
      <c r="Q1727" s="25">
        <v>3</v>
      </c>
      <c r="R1727" s="24">
        <v>18.93</v>
      </c>
      <c r="S1727" s="25">
        <v>3</v>
      </c>
      <c r="T1727" s="24">
        <v>13.83</v>
      </c>
      <c r="U1727" s="25">
        <v>6</v>
      </c>
      <c r="V1727" s="26">
        <v>531939080</v>
      </c>
      <c r="W1727" s="27">
        <v>37928</v>
      </c>
      <c r="X1727" s="24">
        <v>12.67</v>
      </c>
    </row>
    <row r="1728" spans="1:24" x14ac:dyDescent="0.2">
      <c r="A1728" s="23" t="s">
        <v>1420</v>
      </c>
      <c r="B1728" s="24">
        <v>9.3000000000000007</v>
      </c>
      <c r="C1728" s="25">
        <v>96</v>
      </c>
      <c r="D1728" s="24">
        <v>0.57999999999999996</v>
      </c>
      <c r="E1728" s="25">
        <v>510</v>
      </c>
      <c r="F1728" s="24">
        <v>1.57</v>
      </c>
      <c r="G1728" s="25">
        <v>136</v>
      </c>
      <c r="H1728" s="24">
        <v>3.49</v>
      </c>
      <c r="I1728" s="25">
        <v>131</v>
      </c>
      <c r="J1728" s="24">
        <v>9.3000000000000007</v>
      </c>
      <c r="K1728" s="25">
        <v>96</v>
      </c>
      <c r="L1728" s="24">
        <v>7.98</v>
      </c>
      <c r="M1728" s="25">
        <v>95</v>
      </c>
      <c r="N1728" s="24">
        <v>7.61</v>
      </c>
      <c r="O1728" s="25">
        <v>149</v>
      </c>
      <c r="P1728" s="24">
        <v>7.71</v>
      </c>
      <c r="Q1728" s="25">
        <v>258</v>
      </c>
      <c r="R1728" s="24">
        <v>7.76</v>
      </c>
      <c r="S1728" s="25">
        <v>202</v>
      </c>
      <c r="T1728" s="24">
        <v>8.48</v>
      </c>
      <c r="U1728" s="25">
        <v>91</v>
      </c>
      <c r="V1728" s="26">
        <v>10261730106</v>
      </c>
      <c r="W1728" s="27">
        <v>39084</v>
      </c>
      <c r="X1728" s="24">
        <v>1.06</v>
      </c>
    </row>
    <row r="1729" spans="1:24" x14ac:dyDescent="0.2">
      <c r="A1729" s="23" t="s">
        <v>1421</v>
      </c>
      <c r="B1729" s="24">
        <v>10.1</v>
      </c>
      <c r="C1729" s="25">
        <v>66</v>
      </c>
      <c r="D1729" s="24">
        <v>0.62</v>
      </c>
      <c r="E1729" s="25">
        <v>476</v>
      </c>
      <c r="F1729" s="24">
        <v>1.66</v>
      </c>
      <c r="G1729" s="25">
        <v>123</v>
      </c>
      <c r="H1729" s="24">
        <v>3.77</v>
      </c>
      <c r="I1729" s="25">
        <v>105</v>
      </c>
      <c r="J1729" s="24">
        <v>10.1</v>
      </c>
      <c r="K1729" s="25">
        <v>66</v>
      </c>
      <c r="L1729" s="24">
        <v>8.6300000000000008</v>
      </c>
      <c r="M1729" s="25">
        <v>68</v>
      </c>
      <c r="N1729" s="24">
        <v>8.2200000000000006</v>
      </c>
      <c r="O1729" s="25">
        <v>115</v>
      </c>
      <c r="P1729" s="24">
        <v>8.3000000000000007</v>
      </c>
      <c r="Q1729" s="25">
        <v>240</v>
      </c>
      <c r="R1729" s="24">
        <v>8.3699999999999992</v>
      </c>
      <c r="S1729" s="25">
        <v>180</v>
      </c>
      <c r="T1729" s="24">
        <v>9.15</v>
      </c>
      <c r="U1729" s="25">
        <v>64</v>
      </c>
      <c r="V1729" s="26">
        <v>10261730106</v>
      </c>
      <c r="W1729" s="27">
        <v>38292</v>
      </c>
      <c r="X1729" s="24">
        <v>1.1299999999999999</v>
      </c>
    </row>
    <row r="1730" spans="1:24" x14ac:dyDescent="0.2">
      <c r="A1730" s="23" t="s">
        <v>1422</v>
      </c>
      <c r="B1730" s="24">
        <v>10.1</v>
      </c>
      <c r="C1730" s="25">
        <v>67</v>
      </c>
      <c r="D1730" s="24">
        <v>0.62</v>
      </c>
      <c r="E1730" s="25">
        <v>474</v>
      </c>
      <c r="F1730" s="24">
        <v>1.66</v>
      </c>
      <c r="G1730" s="25">
        <v>122</v>
      </c>
      <c r="H1730" s="24">
        <v>3.77</v>
      </c>
      <c r="I1730" s="25">
        <v>107</v>
      </c>
      <c r="J1730" s="24">
        <v>10.1</v>
      </c>
      <c r="K1730" s="25">
        <v>67</v>
      </c>
      <c r="L1730" s="24">
        <v>8.6300000000000008</v>
      </c>
      <c r="M1730" s="25">
        <v>70</v>
      </c>
      <c r="N1730" s="24">
        <v>8.2200000000000006</v>
      </c>
      <c r="O1730" s="25">
        <v>116</v>
      </c>
      <c r="P1730" s="24"/>
      <c r="Q1730" s="25"/>
      <c r="R1730" s="24"/>
      <c r="S1730" s="25"/>
      <c r="T1730" s="24"/>
      <c r="U1730" s="25"/>
      <c r="V1730" s="26">
        <v>10261730106</v>
      </c>
      <c r="W1730" s="27">
        <v>41183</v>
      </c>
      <c r="X1730" s="24">
        <v>1.1299999999999999</v>
      </c>
    </row>
    <row r="1731" spans="1:24" x14ac:dyDescent="0.2">
      <c r="A1731" s="23" t="s">
        <v>1054</v>
      </c>
      <c r="B1731" s="24">
        <v>-5.51</v>
      </c>
      <c r="C1731" s="25">
        <v>664</v>
      </c>
      <c r="D1731" s="24">
        <v>-1.42</v>
      </c>
      <c r="E1731" s="25">
        <v>797</v>
      </c>
      <c r="F1731" s="24">
        <v>-0.72</v>
      </c>
      <c r="G1731" s="25">
        <v>390</v>
      </c>
      <c r="H1731" s="24">
        <v>-2.85</v>
      </c>
      <c r="I1731" s="25">
        <v>658</v>
      </c>
      <c r="J1731" s="24">
        <v>-5.51</v>
      </c>
      <c r="K1731" s="25">
        <v>664</v>
      </c>
      <c r="L1731" s="24">
        <v>11.77</v>
      </c>
      <c r="M1731" s="25">
        <v>17</v>
      </c>
      <c r="N1731" s="24">
        <v>13.4</v>
      </c>
      <c r="O1731" s="25">
        <v>27</v>
      </c>
      <c r="P1731" s="24">
        <v>15.27</v>
      </c>
      <c r="Q1731" s="25">
        <v>50</v>
      </c>
      <c r="R1731" s="24">
        <v>12.36</v>
      </c>
      <c r="S1731" s="25">
        <v>62</v>
      </c>
      <c r="T1731" s="24"/>
      <c r="U1731" s="25"/>
      <c r="V1731" s="26">
        <v>708009026</v>
      </c>
      <c r="W1731" s="27">
        <v>40116</v>
      </c>
      <c r="X1731" s="24">
        <v>13.68</v>
      </c>
    </row>
    <row r="1732" spans="1:24" x14ac:dyDescent="0.2">
      <c r="A1732" s="23" t="s">
        <v>1423</v>
      </c>
      <c r="B1732" s="24">
        <v>-5.27</v>
      </c>
      <c r="C1732" s="25">
        <v>656</v>
      </c>
      <c r="D1732" s="24">
        <v>-1.4</v>
      </c>
      <c r="E1732" s="25">
        <v>796</v>
      </c>
      <c r="F1732" s="24">
        <v>-0.66</v>
      </c>
      <c r="G1732" s="25">
        <v>380</v>
      </c>
      <c r="H1732" s="24">
        <v>-2.73</v>
      </c>
      <c r="I1732" s="25">
        <v>647</v>
      </c>
      <c r="J1732" s="24">
        <v>-5.27</v>
      </c>
      <c r="K1732" s="25">
        <v>656</v>
      </c>
      <c r="L1732" s="24">
        <v>12.05</v>
      </c>
      <c r="M1732" s="25">
        <v>14</v>
      </c>
      <c r="N1732" s="24">
        <v>13.68</v>
      </c>
      <c r="O1732" s="25">
        <v>22</v>
      </c>
      <c r="P1732" s="24">
        <v>15.55</v>
      </c>
      <c r="Q1732" s="25">
        <v>46</v>
      </c>
      <c r="R1732" s="24">
        <v>12.64</v>
      </c>
      <c r="S1732" s="25">
        <v>57</v>
      </c>
      <c r="T1732" s="24"/>
      <c r="U1732" s="25"/>
      <c r="V1732" s="26">
        <v>708009026</v>
      </c>
      <c r="W1732" s="27">
        <v>40116</v>
      </c>
      <c r="X1732" s="24">
        <v>13.68</v>
      </c>
    </row>
    <row r="1733" spans="1:24" x14ac:dyDescent="0.2">
      <c r="A1733" s="23" t="s">
        <v>1424</v>
      </c>
      <c r="B1733" s="24">
        <v>-8.84</v>
      </c>
      <c r="C1733" s="25">
        <v>705</v>
      </c>
      <c r="D1733" s="24">
        <v>-1.1399999999999999</v>
      </c>
      <c r="E1733" s="25">
        <v>785</v>
      </c>
      <c r="F1733" s="24">
        <v>-1.49</v>
      </c>
      <c r="G1733" s="25">
        <v>513</v>
      </c>
      <c r="H1733" s="24">
        <v>-3.5</v>
      </c>
      <c r="I1733" s="25">
        <v>680</v>
      </c>
      <c r="J1733" s="24">
        <v>-8.84</v>
      </c>
      <c r="K1733" s="25">
        <v>705</v>
      </c>
      <c r="L1733" s="24">
        <v>11.51</v>
      </c>
      <c r="M1733" s="25">
        <v>21</v>
      </c>
      <c r="N1733" s="24">
        <v>13.34</v>
      </c>
      <c r="O1733" s="25">
        <v>28</v>
      </c>
      <c r="P1733" s="24">
        <v>20.32</v>
      </c>
      <c r="Q1733" s="25">
        <v>4</v>
      </c>
      <c r="R1733" s="24">
        <v>16.440000000000001</v>
      </c>
      <c r="S1733" s="25">
        <v>14</v>
      </c>
      <c r="T1733" s="24">
        <v>9.39</v>
      </c>
      <c r="U1733" s="25">
        <v>57</v>
      </c>
      <c r="V1733" s="26">
        <v>9156199989</v>
      </c>
      <c r="W1733" s="27">
        <v>38292</v>
      </c>
      <c r="X1733" s="24">
        <v>14.63</v>
      </c>
    </row>
    <row r="1734" spans="1:24" x14ac:dyDescent="0.2">
      <c r="A1734" s="23" t="s">
        <v>1425</v>
      </c>
      <c r="B1734" s="24">
        <v>-4.05</v>
      </c>
      <c r="C1734" s="25">
        <v>633</v>
      </c>
      <c r="D1734" s="24">
        <v>-0.45</v>
      </c>
      <c r="E1734" s="25">
        <v>756</v>
      </c>
      <c r="F1734" s="24">
        <v>4.08</v>
      </c>
      <c r="G1734" s="25">
        <v>14</v>
      </c>
      <c r="H1734" s="24">
        <v>3.41</v>
      </c>
      <c r="I1734" s="25">
        <v>138</v>
      </c>
      <c r="J1734" s="24">
        <v>-4.05</v>
      </c>
      <c r="K1734" s="25">
        <v>633</v>
      </c>
      <c r="L1734" s="24">
        <v>12.19</v>
      </c>
      <c r="M1734" s="25">
        <v>11</v>
      </c>
      <c r="N1734" s="24">
        <v>13.58</v>
      </c>
      <c r="O1734" s="25">
        <v>25</v>
      </c>
      <c r="P1734" s="24">
        <v>19.690000000000001</v>
      </c>
      <c r="Q1734" s="25">
        <v>7</v>
      </c>
      <c r="R1734" s="24">
        <v>15.09</v>
      </c>
      <c r="S1734" s="25">
        <v>21</v>
      </c>
      <c r="T1734" s="24">
        <v>10.14</v>
      </c>
      <c r="U1734" s="25">
        <v>29</v>
      </c>
      <c r="V1734" s="26">
        <v>4635999684</v>
      </c>
      <c r="W1734" s="27">
        <v>37928</v>
      </c>
      <c r="X1734" s="24">
        <v>14.59</v>
      </c>
    </row>
    <row r="1735" spans="1:24" x14ac:dyDescent="0.2">
      <c r="A1735" s="23" t="s">
        <v>1093</v>
      </c>
      <c r="B1735" s="24"/>
      <c r="C1735" s="25"/>
      <c r="D1735" s="24">
        <v>-0.87</v>
      </c>
      <c r="E1735" s="25">
        <v>777</v>
      </c>
      <c r="F1735" s="24">
        <v>-5.04</v>
      </c>
      <c r="G1735" s="25">
        <v>788</v>
      </c>
      <c r="H1735" s="24"/>
      <c r="I1735" s="25"/>
      <c r="J1735" s="24"/>
      <c r="K1735" s="25"/>
      <c r="L1735" s="24"/>
      <c r="M1735" s="25"/>
      <c r="N1735" s="24"/>
      <c r="O1735" s="25"/>
      <c r="P1735" s="24"/>
      <c r="Q1735" s="25"/>
      <c r="R1735" s="24"/>
      <c r="S1735" s="25"/>
      <c r="T1735" s="24"/>
      <c r="U1735" s="25"/>
      <c r="V1735" s="26">
        <v>300797406</v>
      </c>
      <c r="W1735" s="27">
        <v>42562</v>
      </c>
      <c r="X1735" s="24"/>
    </row>
    <row r="1736" spans="1:24" x14ac:dyDescent="0.2">
      <c r="A1736" s="23" t="s">
        <v>1426</v>
      </c>
      <c r="B1736" s="24">
        <v>5.81</v>
      </c>
      <c r="C1736" s="25">
        <v>218</v>
      </c>
      <c r="D1736" s="24">
        <v>1.87</v>
      </c>
      <c r="E1736" s="25">
        <v>85</v>
      </c>
      <c r="F1736" s="24">
        <v>-0.79</v>
      </c>
      <c r="G1736" s="25">
        <v>398</v>
      </c>
      <c r="H1736" s="24">
        <v>1.39</v>
      </c>
      <c r="I1736" s="25">
        <v>226</v>
      </c>
      <c r="J1736" s="24">
        <v>5.81</v>
      </c>
      <c r="K1736" s="25">
        <v>218</v>
      </c>
      <c r="L1736" s="24">
        <v>1.77</v>
      </c>
      <c r="M1736" s="25">
        <v>512</v>
      </c>
      <c r="N1736" s="24">
        <v>5.09</v>
      </c>
      <c r="O1736" s="25">
        <v>374</v>
      </c>
      <c r="P1736" s="24">
        <v>10.5</v>
      </c>
      <c r="Q1736" s="25">
        <v>161</v>
      </c>
      <c r="R1736" s="24">
        <v>10.55</v>
      </c>
      <c r="S1736" s="25">
        <v>110</v>
      </c>
      <c r="T1736" s="24">
        <v>8.35</v>
      </c>
      <c r="U1736" s="25">
        <v>103</v>
      </c>
      <c r="V1736" s="26">
        <v>1220715777</v>
      </c>
      <c r="W1736" s="27">
        <v>37928</v>
      </c>
      <c r="X1736" s="24">
        <v>8.56</v>
      </c>
    </row>
    <row r="1737" spans="1:24" x14ac:dyDescent="0.2">
      <c r="A1737" s="23" t="s">
        <v>1427</v>
      </c>
      <c r="B1737" s="24">
        <v>5.51</v>
      </c>
      <c r="C1737" s="25">
        <v>224</v>
      </c>
      <c r="D1737" s="24">
        <v>1.85</v>
      </c>
      <c r="E1737" s="25">
        <v>89</v>
      </c>
      <c r="F1737" s="24">
        <v>-0.86</v>
      </c>
      <c r="G1737" s="25">
        <v>415</v>
      </c>
      <c r="H1737" s="24">
        <v>1.24</v>
      </c>
      <c r="I1737" s="25">
        <v>235</v>
      </c>
      <c r="J1737" s="24">
        <v>5.51</v>
      </c>
      <c r="K1737" s="25">
        <v>224</v>
      </c>
      <c r="L1737" s="24">
        <v>1.48</v>
      </c>
      <c r="M1737" s="25">
        <v>516</v>
      </c>
      <c r="N1737" s="24">
        <v>4.79</v>
      </c>
      <c r="O1737" s="25">
        <v>387</v>
      </c>
      <c r="P1737" s="24">
        <v>10.210000000000001</v>
      </c>
      <c r="Q1737" s="25">
        <v>171</v>
      </c>
      <c r="R1737" s="24">
        <v>10.25</v>
      </c>
      <c r="S1737" s="25">
        <v>122</v>
      </c>
      <c r="T1737" s="24">
        <v>8.0500000000000007</v>
      </c>
      <c r="U1737" s="25">
        <v>118</v>
      </c>
      <c r="V1737" s="26">
        <v>1220715777</v>
      </c>
      <c r="W1737" s="27">
        <v>38355</v>
      </c>
      <c r="X1737" s="24">
        <v>8.56</v>
      </c>
    </row>
    <row r="1738" spans="1:24" x14ac:dyDescent="0.2">
      <c r="A1738" s="23" t="s">
        <v>1428</v>
      </c>
      <c r="B1738" s="24">
        <v>-0.9</v>
      </c>
      <c r="C1738" s="25">
        <v>549</v>
      </c>
      <c r="D1738" s="24">
        <v>1.22</v>
      </c>
      <c r="E1738" s="25">
        <v>162</v>
      </c>
      <c r="F1738" s="24">
        <v>-1.3</v>
      </c>
      <c r="G1738" s="25">
        <v>484</v>
      </c>
      <c r="H1738" s="24">
        <v>-0.77</v>
      </c>
      <c r="I1738" s="25">
        <v>450</v>
      </c>
      <c r="J1738" s="24">
        <v>-0.9</v>
      </c>
      <c r="K1738" s="25">
        <v>549</v>
      </c>
      <c r="L1738" s="24">
        <v>-12.16</v>
      </c>
      <c r="M1738" s="25">
        <v>587</v>
      </c>
      <c r="N1738" s="24">
        <v>-9.32</v>
      </c>
      <c r="O1738" s="25">
        <v>477</v>
      </c>
      <c r="P1738" s="24">
        <v>-1.04</v>
      </c>
      <c r="Q1738" s="25">
        <v>336</v>
      </c>
      <c r="R1738" s="24">
        <v>1.85</v>
      </c>
      <c r="S1738" s="25">
        <v>251</v>
      </c>
      <c r="T1738" s="24">
        <v>3.35</v>
      </c>
      <c r="U1738" s="25">
        <v>175</v>
      </c>
      <c r="V1738" s="26">
        <v>1887406953</v>
      </c>
      <c r="W1738" s="27">
        <v>37926</v>
      </c>
      <c r="X1738" s="24">
        <v>11.01</v>
      </c>
    </row>
    <row r="1739" spans="1:24" x14ac:dyDescent="0.2">
      <c r="A1739" s="23" t="s">
        <v>1429</v>
      </c>
      <c r="B1739" s="24">
        <v>-0.62</v>
      </c>
      <c r="C1739" s="25">
        <v>541</v>
      </c>
      <c r="D1739" s="24">
        <v>1.25</v>
      </c>
      <c r="E1739" s="25">
        <v>156</v>
      </c>
      <c r="F1739" s="24">
        <v>-1.23</v>
      </c>
      <c r="G1739" s="25">
        <v>476</v>
      </c>
      <c r="H1739" s="24">
        <v>-0.63</v>
      </c>
      <c r="I1739" s="25">
        <v>428</v>
      </c>
      <c r="J1739" s="24">
        <v>-0.62</v>
      </c>
      <c r="K1739" s="25">
        <v>541</v>
      </c>
      <c r="L1739" s="24">
        <v>-11.9</v>
      </c>
      <c r="M1739" s="25">
        <v>586</v>
      </c>
      <c r="N1739" s="24">
        <v>-9.0500000000000007</v>
      </c>
      <c r="O1739" s="25">
        <v>476</v>
      </c>
      <c r="P1739" s="24">
        <v>-0.76</v>
      </c>
      <c r="Q1739" s="25">
        <v>335</v>
      </c>
      <c r="R1739" s="24">
        <v>2.14</v>
      </c>
      <c r="S1739" s="25">
        <v>250</v>
      </c>
      <c r="T1739" s="24"/>
      <c r="U1739" s="25"/>
      <c r="V1739" s="26">
        <v>1887406953</v>
      </c>
      <c r="W1739" s="27">
        <v>39815</v>
      </c>
      <c r="X1739" s="24">
        <v>11.01</v>
      </c>
    </row>
    <row r="1740" spans="1:24" x14ac:dyDescent="0.2">
      <c r="A1740" s="23" t="s">
        <v>1430</v>
      </c>
      <c r="B1740" s="24">
        <v>-1.08</v>
      </c>
      <c r="C1740" s="25">
        <v>555</v>
      </c>
      <c r="D1740" s="24">
        <v>1.21</v>
      </c>
      <c r="E1740" s="25">
        <v>167</v>
      </c>
      <c r="F1740" s="24">
        <v>-1.34</v>
      </c>
      <c r="G1740" s="25">
        <v>497</v>
      </c>
      <c r="H1740" s="24">
        <v>-0.85</v>
      </c>
      <c r="I1740" s="25">
        <v>467</v>
      </c>
      <c r="J1740" s="24">
        <v>-1.08</v>
      </c>
      <c r="K1740" s="25">
        <v>555</v>
      </c>
      <c r="L1740" s="24"/>
      <c r="M1740" s="25"/>
      <c r="N1740" s="24"/>
      <c r="O1740" s="25"/>
      <c r="P1740" s="24"/>
      <c r="Q1740" s="25"/>
      <c r="R1740" s="24"/>
      <c r="S1740" s="25"/>
      <c r="T1740" s="24"/>
      <c r="U1740" s="25"/>
      <c r="V1740" s="26">
        <v>1887406953</v>
      </c>
      <c r="W1740" s="27">
        <v>42324</v>
      </c>
      <c r="X1740" s="24"/>
    </row>
    <row r="1741" spans="1:24" x14ac:dyDescent="0.2">
      <c r="A1741" s="23" t="s">
        <v>1431</v>
      </c>
      <c r="B1741" s="24">
        <v>37.6</v>
      </c>
      <c r="C1741" s="25">
        <v>11</v>
      </c>
      <c r="D1741" s="24">
        <v>-1.28</v>
      </c>
      <c r="E1741" s="25">
        <v>789</v>
      </c>
      <c r="F1741" s="24">
        <v>0.83</v>
      </c>
      <c r="G1741" s="25">
        <v>202</v>
      </c>
      <c r="H1741" s="24">
        <v>11.06</v>
      </c>
      <c r="I1741" s="25">
        <v>7</v>
      </c>
      <c r="J1741" s="24">
        <v>37.6</v>
      </c>
      <c r="K1741" s="25">
        <v>11</v>
      </c>
      <c r="L1741" s="24">
        <v>3.48</v>
      </c>
      <c r="M1741" s="25">
        <v>439</v>
      </c>
      <c r="N1741" s="24">
        <v>-1.2</v>
      </c>
      <c r="O1741" s="25">
        <v>469</v>
      </c>
      <c r="P1741" s="24">
        <v>2.42</v>
      </c>
      <c r="Q1741" s="25">
        <v>333</v>
      </c>
      <c r="R1741" s="24">
        <v>3.64</v>
      </c>
      <c r="S1741" s="25">
        <v>248</v>
      </c>
      <c r="T1741" s="24">
        <v>5.77</v>
      </c>
      <c r="U1741" s="25">
        <v>170</v>
      </c>
      <c r="V1741" s="26">
        <v>443283357</v>
      </c>
      <c r="W1741" s="27">
        <v>37928</v>
      </c>
      <c r="X1741" s="24">
        <v>21.14</v>
      </c>
    </row>
    <row r="1742" spans="1:24" x14ac:dyDescent="0.2">
      <c r="A1742" s="23" t="s">
        <v>1432</v>
      </c>
      <c r="B1742" s="24">
        <v>9.94</v>
      </c>
      <c r="C1742" s="25">
        <v>72</v>
      </c>
      <c r="D1742" s="24">
        <v>2.59</v>
      </c>
      <c r="E1742" s="25">
        <v>42</v>
      </c>
      <c r="F1742" s="24">
        <v>-0.27</v>
      </c>
      <c r="G1742" s="25">
        <v>334</v>
      </c>
      <c r="H1742" s="24">
        <v>1.24</v>
      </c>
      <c r="I1742" s="25">
        <v>236</v>
      </c>
      <c r="J1742" s="24">
        <v>9.94</v>
      </c>
      <c r="K1742" s="25">
        <v>72</v>
      </c>
      <c r="L1742" s="24">
        <v>7.38</v>
      </c>
      <c r="M1742" s="25">
        <v>132</v>
      </c>
      <c r="N1742" s="24">
        <v>9.9700000000000006</v>
      </c>
      <c r="O1742" s="25">
        <v>67</v>
      </c>
      <c r="P1742" s="24">
        <v>13.42</v>
      </c>
      <c r="Q1742" s="25">
        <v>73</v>
      </c>
      <c r="R1742" s="24"/>
      <c r="S1742" s="25"/>
      <c r="T1742" s="24"/>
      <c r="U1742" s="25"/>
      <c r="V1742" s="26">
        <v>7450812427</v>
      </c>
      <c r="W1742" s="27">
        <v>40911</v>
      </c>
      <c r="X1742" s="24">
        <v>5.58</v>
      </c>
    </row>
    <row r="1743" spans="1:24" x14ac:dyDescent="0.2">
      <c r="A1743" s="23" t="s">
        <v>1433</v>
      </c>
      <c r="B1743" s="24">
        <v>9.32</v>
      </c>
      <c r="C1743" s="25">
        <v>95</v>
      </c>
      <c r="D1743" s="24">
        <v>2.54</v>
      </c>
      <c r="E1743" s="25">
        <v>50</v>
      </c>
      <c r="F1743" s="24">
        <v>-0.41</v>
      </c>
      <c r="G1743" s="25">
        <v>347</v>
      </c>
      <c r="H1743" s="24">
        <v>0.95</v>
      </c>
      <c r="I1743" s="25">
        <v>261</v>
      </c>
      <c r="J1743" s="24">
        <v>9.32</v>
      </c>
      <c r="K1743" s="25">
        <v>95</v>
      </c>
      <c r="L1743" s="24">
        <v>6.77</v>
      </c>
      <c r="M1743" s="25">
        <v>187</v>
      </c>
      <c r="N1743" s="24">
        <v>9.35</v>
      </c>
      <c r="O1743" s="25">
        <v>89</v>
      </c>
      <c r="P1743" s="24"/>
      <c r="Q1743" s="25"/>
      <c r="R1743" s="24"/>
      <c r="S1743" s="25"/>
      <c r="T1743" s="24"/>
      <c r="U1743" s="25"/>
      <c r="V1743" s="26">
        <v>7450812427</v>
      </c>
      <c r="W1743" s="27">
        <v>41276</v>
      </c>
      <c r="X1743" s="24">
        <v>5.58</v>
      </c>
    </row>
    <row r="1744" spans="1:24" x14ac:dyDescent="0.2">
      <c r="A1744" s="23" t="s">
        <v>1434</v>
      </c>
      <c r="B1744" s="24">
        <v>9.64</v>
      </c>
      <c r="C1744" s="25">
        <v>84</v>
      </c>
      <c r="D1744" s="24">
        <v>2.56</v>
      </c>
      <c r="E1744" s="25">
        <v>46</v>
      </c>
      <c r="F1744" s="24">
        <v>-0.34</v>
      </c>
      <c r="G1744" s="25">
        <v>341</v>
      </c>
      <c r="H1744" s="24">
        <v>1.0900000000000001</v>
      </c>
      <c r="I1744" s="25">
        <v>244</v>
      </c>
      <c r="J1744" s="24">
        <v>9.64</v>
      </c>
      <c r="K1744" s="25">
        <v>84</v>
      </c>
      <c r="L1744" s="24">
        <v>7.08</v>
      </c>
      <c r="M1744" s="25">
        <v>162</v>
      </c>
      <c r="N1744" s="24">
        <v>9.67</v>
      </c>
      <c r="O1744" s="25">
        <v>76</v>
      </c>
      <c r="P1744" s="24">
        <v>13.1</v>
      </c>
      <c r="Q1744" s="25">
        <v>82</v>
      </c>
      <c r="R1744" s="24"/>
      <c r="S1744" s="25"/>
      <c r="T1744" s="24"/>
      <c r="U1744" s="25"/>
      <c r="V1744" s="26">
        <v>7450812427</v>
      </c>
      <c r="W1744" s="27">
        <v>40911</v>
      </c>
      <c r="X1744" s="24">
        <v>5.58</v>
      </c>
    </row>
    <row r="1745" spans="1:24" x14ac:dyDescent="0.2">
      <c r="A1745" s="23" t="s">
        <v>1435</v>
      </c>
      <c r="B1745" s="24">
        <v>9.44</v>
      </c>
      <c r="C1745" s="25">
        <v>93</v>
      </c>
      <c r="D1745" s="24">
        <v>2.5499999999999998</v>
      </c>
      <c r="E1745" s="25">
        <v>48</v>
      </c>
      <c r="F1745" s="24">
        <v>-0.38</v>
      </c>
      <c r="G1745" s="25">
        <v>344</v>
      </c>
      <c r="H1745" s="24">
        <v>1.01</v>
      </c>
      <c r="I1745" s="25">
        <v>255</v>
      </c>
      <c r="J1745" s="24">
        <v>9.44</v>
      </c>
      <c r="K1745" s="25">
        <v>93</v>
      </c>
      <c r="L1745" s="24"/>
      <c r="M1745" s="25"/>
      <c r="N1745" s="24"/>
      <c r="O1745" s="25"/>
      <c r="P1745" s="24"/>
      <c r="Q1745" s="25"/>
      <c r="R1745" s="24"/>
      <c r="S1745" s="25"/>
      <c r="T1745" s="24"/>
      <c r="U1745" s="25"/>
      <c r="V1745" s="26">
        <v>7450812427</v>
      </c>
      <c r="W1745" s="27">
        <v>42006</v>
      </c>
      <c r="X1745" s="24"/>
    </row>
    <row r="1746" spans="1:24" x14ac:dyDescent="0.2">
      <c r="A1746" s="23" t="s">
        <v>851</v>
      </c>
      <c r="B1746" s="24">
        <v>15.15</v>
      </c>
      <c r="C1746" s="25">
        <v>36</v>
      </c>
      <c r="D1746" s="24">
        <v>4.43</v>
      </c>
      <c r="E1746" s="25">
        <v>4</v>
      </c>
      <c r="F1746" s="24">
        <v>6.24</v>
      </c>
      <c r="G1746" s="25">
        <v>5</v>
      </c>
      <c r="H1746" s="24">
        <v>12.85</v>
      </c>
      <c r="I1746" s="25">
        <v>5</v>
      </c>
      <c r="J1746" s="24">
        <v>15.15</v>
      </c>
      <c r="K1746" s="25">
        <v>36</v>
      </c>
      <c r="L1746" s="24">
        <v>9.4499999999999993</v>
      </c>
      <c r="M1746" s="25">
        <v>48</v>
      </c>
      <c r="N1746" s="24">
        <v>14.2</v>
      </c>
      <c r="O1746" s="25">
        <v>20</v>
      </c>
      <c r="P1746" s="24">
        <v>17.36</v>
      </c>
      <c r="Q1746" s="25">
        <v>29</v>
      </c>
      <c r="R1746" s="24"/>
      <c r="S1746" s="25"/>
      <c r="T1746" s="24"/>
      <c r="U1746" s="25"/>
      <c r="V1746" s="26">
        <v>2407149369</v>
      </c>
      <c r="W1746" s="27">
        <v>40389</v>
      </c>
      <c r="X1746" s="24">
        <v>9.93</v>
      </c>
    </row>
    <row r="1747" spans="1:24" x14ac:dyDescent="0.2">
      <c r="A1747" s="23" t="s">
        <v>1436</v>
      </c>
      <c r="B1747" s="24">
        <v>-2.31</v>
      </c>
      <c r="C1747" s="25">
        <v>590</v>
      </c>
      <c r="D1747" s="24">
        <v>1.2</v>
      </c>
      <c r="E1747" s="25">
        <v>169</v>
      </c>
      <c r="F1747" s="24">
        <v>-4.83</v>
      </c>
      <c r="G1747" s="25">
        <v>782</v>
      </c>
      <c r="H1747" s="24">
        <v>-6.05</v>
      </c>
      <c r="I1747" s="25">
        <v>762</v>
      </c>
      <c r="J1747" s="24">
        <v>-2.31</v>
      </c>
      <c r="K1747" s="25">
        <v>590</v>
      </c>
      <c r="L1747" s="24">
        <v>2.4500000000000002</v>
      </c>
      <c r="M1747" s="25">
        <v>477</v>
      </c>
      <c r="N1747" s="24">
        <v>5.68</v>
      </c>
      <c r="O1747" s="25">
        <v>334</v>
      </c>
      <c r="P1747" s="24">
        <v>10.57</v>
      </c>
      <c r="Q1747" s="25">
        <v>156</v>
      </c>
      <c r="R1747" s="24">
        <v>10.92</v>
      </c>
      <c r="S1747" s="25">
        <v>96</v>
      </c>
      <c r="T1747" s="24">
        <v>9.35</v>
      </c>
      <c r="U1747" s="25">
        <v>59</v>
      </c>
      <c r="V1747" s="26">
        <v>13590206877</v>
      </c>
      <c r="W1747" s="27">
        <v>38355</v>
      </c>
      <c r="X1747" s="24">
        <v>10.81</v>
      </c>
    </row>
    <row r="1748" spans="1:24" x14ac:dyDescent="0.2">
      <c r="A1748" s="23" t="s">
        <v>1437</v>
      </c>
      <c r="B1748" s="24">
        <v>-1.47</v>
      </c>
      <c r="C1748" s="25">
        <v>565</v>
      </c>
      <c r="D1748" s="24">
        <v>1.28</v>
      </c>
      <c r="E1748" s="25">
        <v>149</v>
      </c>
      <c r="F1748" s="24">
        <v>-4.63</v>
      </c>
      <c r="G1748" s="25">
        <v>775</v>
      </c>
      <c r="H1748" s="24">
        <v>-5.65</v>
      </c>
      <c r="I1748" s="25">
        <v>749</v>
      </c>
      <c r="J1748" s="24">
        <v>-1.47</v>
      </c>
      <c r="K1748" s="25">
        <v>565</v>
      </c>
      <c r="L1748" s="24">
        <v>3.33</v>
      </c>
      <c r="M1748" s="25">
        <v>445</v>
      </c>
      <c r="N1748" s="24">
        <v>6.59</v>
      </c>
      <c r="O1748" s="25">
        <v>248</v>
      </c>
      <c r="P1748" s="24">
        <v>11.52</v>
      </c>
      <c r="Q1748" s="25">
        <v>123</v>
      </c>
      <c r="R1748" s="24">
        <v>11.87</v>
      </c>
      <c r="S1748" s="25">
        <v>76</v>
      </c>
      <c r="T1748" s="24">
        <v>10.28</v>
      </c>
      <c r="U1748" s="25">
        <v>27</v>
      </c>
      <c r="V1748" s="26">
        <v>13590206877</v>
      </c>
      <c r="W1748" s="27">
        <v>37926</v>
      </c>
      <c r="X1748" s="24">
        <v>10.82</v>
      </c>
    </row>
    <row r="1749" spans="1:24" x14ac:dyDescent="0.2">
      <c r="A1749" s="23" t="s">
        <v>1438</v>
      </c>
      <c r="B1749" s="24">
        <v>-0.17</v>
      </c>
      <c r="C1749" s="25">
        <v>522</v>
      </c>
      <c r="D1749" s="24">
        <v>-0.32</v>
      </c>
      <c r="E1749" s="25">
        <v>742</v>
      </c>
      <c r="F1749" s="24">
        <v>-1.04</v>
      </c>
      <c r="G1749" s="25">
        <v>445</v>
      </c>
      <c r="H1749" s="24">
        <v>-0.98</v>
      </c>
      <c r="I1749" s="25">
        <v>476</v>
      </c>
      <c r="J1749" s="24">
        <v>-0.17</v>
      </c>
      <c r="K1749" s="25">
        <v>522</v>
      </c>
      <c r="L1749" s="24">
        <v>5.21</v>
      </c>
      <c r="M1749" s="25">
        <v>315</v>
      </c>
      <c r="N1749" s="24">
        <v>6.25</v>
      </c>
      <c r="O1749" s="25">
        <v>289</v>
      </c>
      <c r="P1749" s="24">
        <v>9.64</v>
      </c>
      <c r="Q1749" s="25">
        <v>191</v>
      </c>
      <c r="R1749" s="24">
        <v>9.89</v>
      </c>
      <c r="S1749" s="25">
        <v>132</v>
      </c>
      <c r="T1749" s="24"/>
      <c r="U1749" s="25"/>
      <c r="V1749" s="26">
        <v>30468313915</v>
      </c>
      <c r="W1749" s="27">
        <v>39449</v>
      </c>
      <c r="X1749" s="24">
        <v>4.24</v>
      </c>
    </row>
    <row r="1750" spans="1:24" x14ac:dyDescent="0.2">
      <c r="A1750" s="23" t="s">
        <v>1439</v>
      </c>
      <c r="B1750" s="24">
        <v>9.9</v>
      </c>
      <c r="C1750" s="25">
        <v>73</v>
      </c>
      <c r="D1750" s="24">
        <v>2.58</v>
      </c>
      <c r="E1750" s="25">
        <v>44</v>
      </c>
      <c r="F1750" s="24">
        <v>1.74</v>
      </c>
      <c r="G1750" s="25">
        <v>115</v>
      </c>
      <c r="H1750" s="24">
        <v>2.89</v>
      </c>
      <c r="I1750" s="25">
        <v>167</v>
      </c>
      <c r="J1750" s="24">
        <v>9.9</v>
      </c>
      <c r="K1750" s="25">
        <v>73</v>
      </c>
      <c r="L1750" s="24">
        <v>4.74</v>
      </c>
      <c r="M1750" s="25">
        <v>356</v>
      </c>
      <c r="N1750" s="24">
        <v>5.9</v>
      </c>
      <c r="O1750" s="25">
        <v>320</v>
      </c>
      <c r="P1750" s="24">
        <v>11.09</v>
      </c>
      <c r="Q1750" s="25">
        <v>138</v>
      </c>
      <c r="R1750" s="24">
        <v>11.25</v>
      </c>
      <c r="S1750" s="25">
        <v>86</v>
      </c>
      <c r="T1750" s="24">
        <v>10.61</v>
      </c>
      <c r="U1750" s="25">
        <v>19</v>
      </c>
      <c r="V1750" s="26">
        <v>2578173856</v>
      </c>
      <c r="W1750" s="27">
        <v>37928</v>
      </c>
      <c r="X1750" s="24">
        <v>9.8800000000000008</v>
      </c>
    </row>
    <row r="1751" spans="1:24" x14ac:dyDescent="0.2">
      <c r="A1751" s="23" t="s">
        <v>1440</v>
      </c>
      <c r="B1751" s="24">
        <v>9.61</v>
      </c>
      <c r="C1751" s="25">
        <v>85</v>
      </c>
      <c r="D1751" s="24">
        <v>2.56</v>
      </c>
      <c r="E1751" s="25">
        <v>45</v>
      </c>
      <c r="F1751" s="24">
        <v>1.67</v>
      </c>
      <c r="G1751" s="25">
        <v>121</v>
      </c>
      <c r="H1751" s="24">
        <v>2.76</v>
      </c>
      <c r="I1751" s="25">
        <v>178</v>
      </c>
      <c r="J1751" s="24">
        <v>9.61</v>
      </c>
      <c r="K1751" s="25">
        <v>85</v>
      </c>
      <c r="L1751" s="24">
        <v>4.4400000000000004</v>
      </c>
      <c r="M1751" s="25">
        <v>379</v>
      </c>
      <c r="N1751" s="24">
        <v>5.6</v>
      </c>
      <c r="O1751" s="25">
        <v>347</v>
      </c>
      <c r="P1751" s="24">
        <v>10.79</v>
      </c>
      <c r="Q1751" s="25">
        <v>149</v>
      </c>
      <c r="R1751" s="24">
        <v>10.96</v>
      </c>
      <c r="S1751" s="25">
        <v>95</v>
      </c>
      <c r="T1751" s="24">
        <v>10.32</v>
      </c>
      <c r="U1751" s="25">
        <v>24</v>
      </c>
      <c r="V1751" s="26">
        <v>2578173856</v>
      </c>
      <c r="W1751" s="27">
        <v>39084</v>
      </c>
      <c r="X1751" s="24">
        <v>9.9</v>
      </c>
    </row>
    <row r="1752" spans="1:24" x14ac:dyDescent="0.2">
      <c r="A1752" s="56" t="s">
        <v>1441</v>
      </c>
      <c r="B1752" s="57">
        <v>-8.1</v>
      </c>
      <c r="C1752" s="57">
        <v>693</v>
      </c>
      <c r="D1752" s="57">
        <v>0.97</v>
      </c>
      <c r="E1752" s="57">
        <v>237</v>
      </c>
      <c r="F1752" s="57">
        <v>-2.57</v>
      </c>
      <c r="G1752" s="57">
        <v>659</v>
      </c>
      <c r="H1752" s="57">
        <v>-7.47</v>
      </c>
      <c r="I1752" s="57">
        <v>774</v>
      </c>
      <c r="J1752" s="57">
        <v>-8.1</v>
      </c>
      <c r="K1752" s="57">
        <v>693</v>
      </c>
      <c r="L1752" s="57">
        <v>1.28</v>
      </c>
      <c r="M1752" s="57">
        <v>522</v>
      </c>
      <c r="N1752" s="57"/>
      <c r="O1752" s="57"/>
      <c r="P1752" s="57"/>
      <c r="Q1752" s="57"/>
      <c r="R1752" s="57"/>
      <c r="S1752" s="57"/>
      <c r="T1752" s="57"/>
      <c r="U1752" s="57"/>
      <c r="V1752" s="47">
        <v>68996611</v>
      </c>
      <c r="W1752" s="48">
        <v>41641</v>
      </c>
      <c r="X1752" s="57"/>
    </row>
    <row r="1753" spans="1:24" x14ac:dyDescent="0.2">
      <c r="A1753" s="56" t="s">
        <v>1442</v>
      </c>
      <c r="B1753" s="57">
        <v>-0.51</v>
      </c>
      <c r="C1753" s="57">
        <v>537</v>
      </c>
      <c r="D1753" s="57">
        <v>1.32</v>
      </c>
      <c r="E1753" s="57">
        <v>143</v>
      </c>
      <c r="F1753" s="57">
        <v>-1.75</v>
      </c>
      <c r="G1753" s="57">
        <v>551</v>
      </c>
      <c r="H1753" s="57">
        <v>-1.9</v>
      </c>
      <c r="I1753" s="57">
        <v>573</v>
      </c>
      <c r="J1753" s="57">
        <v>-0.51</v>
      </c>
      <c r="K1753" s="57">
        <v>537</v>
      </c>
      <c r="L1753" s="57">
        <v>3.35</v>
      </c>
      <c r="M1753" s="57">
        <v>444</v>
      </c>
      <c r="N1753" s="57"/>
      <c r="O1753" s="57"/>
      <c r="P1753" s="57"/>
      <c r="Q1753" s="57"/>
      <c r="R1753" s="57"/>
      <c r="S1753" s="57"/>
      <c r="T1753" s="57"/>
      <c r="U1753" s="57"/>
      <c r="V1753" s="47">
        <v>43496004</v>
      </c>
      <c r="W1753" s="48">
        <v>41730</v>
      </c>
      <c r="X1753" s="57"/>
    </row>
    <row r="1754" spans="1:24" x14ac:dyDescent="0.2">
      <c r="A1754" s="56" t="s">
        <v>1443</v>
      </c>
      <c r="B1754" s="57">
        <v>-1.53</v>
      </c>
      <c r="C1754" s="57">
        <v>567</v>
      </c>
      <c r="D1754" s="57">
        <v>1.23</v>
      </c>
      <c r="E1754" s="57">
        <v>160</v>
      </c>
      <c r="F1754" s="57">
        <v>-2</v>
      </c>
      <c r="G1754" s="57">
        <v>590</v>
      </c>
      <c r="H1754" s="57">
        <v>-2.4</v>
      </c>
      <c r="I1754" s="57">
        <v>626</v>
      </c>
      <c r="J1754" s="57">
        <v>-1.53</v>
      </c>
      <c r="K1754" s="57">
        <v>567</v>
      </c>
      <c r="L1754" s="57">
        <v>2.29</v>
      </c>
      <c r="M1754" s="57">
        <v>485</v>
      </c>
      <c r="N1754" s="57">
        <v>4.13</v>
      </c>
      <c r="O1754" s="57">
        <v>413</v>
      </c>
      <c r="P1754" s="57">
        <v>11.54</v>
      </c>
      <c r="Q1754" s="57">
        <v>122</v>
      </c>
      <c r="R1754" s="57"/>
      <c r="S1754" s="57"/>
      <c r="T1754" s="57"/>
      <c r="U1754" s="57"/>
      <c r="V1754" s="47">
        <v>43496004</v>
      </c>
      <c r="W1754" s="48">
        <v>40725</v>
      </c>
      <c r="X1754" s="57">
        <v>5.45</v>
      </c>
    </row>
    <row r="1755" spans="1:24" x14ac:dyDescent="0.2">
      <c r="A1755" s="56" t="s">
        <v>458</v>
      </c>
      <c r="B1755" s="57">
        <v>2.92</v>
      </c>
      <c r="C1755" s="57">
        <v>339</v>
      </c>
      <c r="D1755" s="57">
        <v>0.71</v>
      </c>
      <c r="E1755" s="57">
        <v>393</v>
      </c>
      <c r="F1755" s="57">
        <v>0</v>
      </c>
      <c r="G1755" s="57">
        <v>304</v>
      </c>
      <c r="H1755" s="57">
        <v>0.31</v>
      </c>
      <c r="I1755" s="57">
        <v>331</v>
      </c>
      <c r="J1755" s="57">
        <v>2.92</v>
      </c>
      <c r="K1755" s="57">
        <v>340</v>
      </c>
      <c r="L1755" s="57">
        <v>5.29</v>
      </c>
      <c r="M1755" s="57">
        <v>310</v>
      </c>
      <c r="N1755" s="57">
        <v>6.51</v>
      </c>
      <c r="O1755" s="57">
        <v>259</v>
      </c>
      <c r="P1755" s="57">
        <v>10.19</v>
      </c>
      <c r="Q1755" s="57">
        <v>172</v>
      </c>
      <c r="R1755" s="57">
        <v>9.5</v>
      </c>
      <c r="S1755" s="57">
        <v>137</v>
      </c>
      <c r="T1755" s="57">
        <v>8.9600000000000009</v>
      </c>
      <c r="U1755" s="57">
        <v>71</v>
      </c>
      <c r="V1755" s="47">
        <v>946554741</v>
      </c>
      <c r="W1755" s="48">
        <v>40513</v>
      </c>
      <c r="X1755" s="57">
        <v>3.41</v>
      </c>
    </row>
    <row r="1756" spans="1:24" x14ac:dyDescent="0.2">
      <c r="A1756" s="56" t="s">
        <v>1444</v>
      </c>
      <c r="B1756" s="57">
        <v>2.17</v>
      </c>
      <c r="C1756" s="57">
        <v>385</v>
      </c>
      <c r="D1756" s="57">
        <v>0.65</v>
      </c>
      <c r="E1756" s="57">
        <v>451</v>
      </c>
      <c r="F1756" s="57">
        <v>-0.18</v>
      </c>
      <c r="G1756" s="57">
        <v>327</v>
      </c>
      <c r="H1756" s="57">
        <v>-0.06</v>
      </c>
      <c r="I1756" s="57">
        <v>365</v>
      </c>
      <c r="J1756" s="57">
        <v>2.17</v>
      </c>
      <c r="K1756" s="57">
        <v>385</v>
      </c>
      <c r="L1756" s="57">
        <v>4.5199999999999996</v>
      </c>
      <c r="M1756" s="57">
        <v>373</v>
      </c>
      <c r="N1756" s="57">
        <v>5.74</v>
      </c>
      <c r="O1756" s="57">
        <v>329</v>
      </c>
      <c r="P1756" s="57">
        <v>9.39</v>
      </c>
      <c r="Q1756" s="57">
        <v>206</v>
      </c>
      <c r="R1756" s="57"/>
      <c r="S1756" s="57"/>
      <c r="T1756" s="57"/>
      <c r="U1756" s="57"/>
      <c r="V1756" s="47">
        <v>946554741</v>
      </c>
      <c r="W1756" s="48">
        <v>40725</v>
      </c>
      <c r="X1756" s="57">
        <v>3.41</v>
      </c>
    </row>
    <row r="1757" spans="1:24" x14ac:dyDescent="0.2">
      <c r="A1757" s="56" t="s">
        <v>1445</v>
      </c>
      <c r="B1757" s="57">
        <v>8.6300000000000008</v>
      </c>
      <c r="C1757" s="57">
        <v>121</v>
      </c>
      <c r="D1757" s="57">
        <v>0.7</v>
      </c>
      <c r="E1757" s="57">
        <v>397</v>
      </c>
      <c r="F1757" s="57">
        <v>2.0299999999999998</v>
      </c>
      <c r="G1757" s="57">
        <v>71</v>
      </c>
      <c r="H1757" s="57">
        <v>4.38</v>
      </c>
      <c r="I1757" s="57">
        <v>48</v>
      </c>
      <c r="J1757" s="57">
        <v>8.6300000000000008</v>
      </c>
      <c r="K1757" s="57">
        <v>121</v>
      </c>
      <c r="L1757" s="57">
        <v>6.83</v>
      </c>
      <c r="M1757" s="57">
        <v>181</v>
      </c>
      <c r="N1757" s="57"/>
      <c r="O1757" s="57"/>
      <c r="P1757" s="57"/>
      <c r="Q1757" s="57"/>
      <c r="R1757" s="57"/>
      <c r="S1757" s="57"/>
      <c r="T1757" s="57"/>
      <c r="U1757" s="57"/>
      <c r="V1757" s="47">
        <v>714456077</v>
      </c>
      <c r="W1757" s="48">
        <v>41730</v>
      </c>
      <c r="X1757" s="57"/>
    </row>
    <row r="1758" spans="1:24" x14ac:dyDescent="0.2">
      <c r="A1758" s="56" t="s">
        <v>1446</v>
      </c>
      <c r="B1758" s="57">
        <v>7.53</v>
      </c>
      <c r="C1758" s="57">
        <v>171</v>
      </c>
      <c r="D1758" s="57">
        <v>0.62</v>
      </c>
      <c r="E1758" s="57">
        <v>482</v>
      </c>
      <c r="F1758" s="57">
        <v>1.78</v>
      </c>
      <c r="G1758" s="57">
        <v>106</v>
      </c>
      <c r="H1758" s="57">
        <v>3.86</v>
      </c>
      <c r="I1758" s="57">
        <v>98</v>
      </c>
      <c r="J1758" s="57">
        <v>7.53</v>
      </c>
      <c r="K1758" s="57">
        <v>171</v>
      </c>
      <c r="L1758" s="57">
        <v>5.75</v>
      </c>
      <c r="M1758" s="57">
        <v>261</v>
      </c>
      <c r="N1758" s="57">
        <v>5.61</v>
      </c>
      <c r="O1758" s="57">
        <v>344</v>
      </c>
      <c r="P1758" s="57">
        <v>8.1199999999999992</v>
      </c>
      <c r="Q1758" s="57">
        <v>245</v>
      </c>
      <c r="R1758" s="57"/>
      <c r="S1758" s="57"/>
      <c r="T1758" s="57"/>
      <c r="U1758" s="57"/>
      <c r="V1758" s="47">
        <v>714456077</v>
      </c>
      <c r="W1758" s="48">
        <v>40725</v>
      </c>
      <c r="X1758" s="57">
        <v>4.16</v>
      </c>
    </row>
    <row r="1759" spans="1:24" x14ac:dyDescent="0.2">
      <c r="A1759" s="56" t="s">
        <v>341</v>
      </c>
      <c r="B1759" s="57">
        <v>3.31</v>
      </c>
      <c r="C1759" s="57">
        <v>319</v>
      </c>
      <c r="D1759" s="57">
        <v>0.62</v>
      </c>
      <c r="E1759" s="57">
        <v>471</v>
      </c>
      <c r="F1759" s="57">
        <v>0.56999999999999995</v>
      </c>
      <c r="G1759" s="57">
        <v>231</v>
      </c>
      <c r="H1759" s="57">
        <v>1.1599999999999999</v>
      </c>
      <c r="I1759" s="57">
        <v>239</v>
      </c>
      <c r="J1759" s="57">
        <v>3.31</v>
      </c>
      <c r="K1759" s="57">
        <v>319</v>
      </c>
      <c r="L1759" s="57">
        <v>5.66</v>
      </c>
      <c r="M1759" s="57">
        <v>272</v>
      </c>
      <c r="N1759" s="57">
        <v>6.26</v>
      </c>
      <c r="O1759" s="57">
        <v>287</v>
      </c>
      <c r="P1759" s="57">
        <v>8.98</v>
      </c>
      <c r="Q1759" s="57">
        <v>216</v>
      </c>
      <c r="R1759" s="57">
        <v>8.6</v>
      </c>
      <c r="S1759" s="57">
        <v>165</v>
      </c>
      <c r="T1759" s="57">
        <v>8.6999999999999993</v>
      </c>
      <c r="U1759" s="57">
        <v>78</v>
      </c>
      <c r="V1759" s="47">
        <v>716366489</v>
      </c>
      <c r="W1759" s="48">
        <v>40513</v>
      </c>
      <c r="X1759" s="57">
        <v>2.71</v>
      </c>
    </row>
    <row r="1760" spans="1:24" x14ac:dyDescent="0.2">
      <c r="A1760" s="56" t="s">
        <v>1447</v>
      </c>
      <c r="B1760" s="57">
        <v>2.5499999999999998</v>
      </c>
      <c r="C1760" s="57">
        <v>359</v>
      </c>
      <c r="D1760" s="57">
        <v>0.56000000000000005</v>
      </c>
      <c r="E1760" s="57">
        <v>518</v>
      </c>
      <c r="F1760" s="57">
        <v>0.38</v>
      </c>
      <c r="G1760" s="57">
        <v>256</v>
      </c>
      <c r="H1760" s="57">
        <v>0.78</v>
      </c>
      <c r="I1760" s="57">
        <v>283</v>
      </c>
      <c r="J1760" s="57">
        <v>2.5499999999999998</v>
      </c>
      <c r="K1760" s="57">
        <v>359</v>
      </c>
      <c r="L1760" s="57">
        <v>4.88</v>
      </c>
      <c r="M1760" s="57">
        <v>348</v>
      </c>
      <c r="N1760" s="57">
        <v>5.48</v>
      </c>
      <c r="O1760" s="57">
        <v>351</v>
      </c>
      <c r="P1760" s="57">
        <v>8.19</v>
      </c>
      <c r="Q1760" s="57">
        <v>243</v>
      </c>
      <c r="R1760" s="57"/>
      <c r="S1760" s="57"/>
      <c r="T1760" s="57"/>
      <c r="U1760" s="57"/>
      <c r="V1760" s="47">
        <v>716366489</v>
      </c>
      <c r="W1760" s="48">
        <v>40725</v>
      </c>
      <c r="X1760" s="57">
        <v>2.71</v>
      </c>
    </row>
    <row r="1761" spans="1:24" x14ac:dyDescent="0.2">
      <c r="A1761" s="56" t="s">
        <v>600</v>
      </c>
      <c r="B1761" s="57">
        <v>2.56</v>
      </c>
      <c r="C1761" s="57">
        <v>357</v>
      </c>
      <c r="D1761" s="57">
        <v>0.78</v>
      </c>
      <c r="E1761" s="57">
        <v>345</v>
      </c>
      <c r="F1761" s="57">
        <v>-0.31</v>
      </c>
      <c r="G1761" s="57">
        <v>337</v>
      </c>
      <c r="H1761" s="57">
        <v>-0.02</v>
      </c>
      <c r="I1761" s="57">
        <v>364</v>
      </c>
      <c r="J1761" s="57">
        <v>2.56</v>
      </c>
      <c r="K1761" s="57">
        <v>357</v>
      </c>
      <c r="L1761" s="57">
        <v>5.2</v>
      </c>
      <c r="M1761" s="57">
        <v>317</v>
      </c>
      <c r="N1761" s="57">
        <v>6.25</v>
      </c>
      <c r="O1761" s="57">
        <v>290</v>
      </c>
      <c r="P1761" s="57">
        <v>10.96</v>
      </c>
      <c r="Q1761" s="57">
        <v>145</v>
      </c>
      <c r="R1761" s="57">
        <v>9.93</v>
      </c>
      <c r="S1761" s="57">
        <v>131</v>
      </c>
      <c r="T1761" s="57">
        <v>8.98</v>
      </c>
      <c r="U1761" s="57">
        <v>69</v>
      </c>
      <c r="V1761" s="47">
        <v>362991402</v>
      </c>
      <c r="W1761" s="48">
        <v>40513</v>
      </c>
      <c r="X1761" s="57">
        <v>4.21</v>
      </c>
    </row>
    <row r="1762" spans="1:24" x14ac:dyDescent="0.2">
      <c r="A1762" s="56" t="s">
        <v>1448</v>
      </c>
      <c r="B1762" s="57">
        <v>1.81</v>
      </c>
      <c r="C1762" s="57">
        <v>421</v>
      </c>
      <c r="D1762" s="57">
        <v>0.72</v>
      </c>
      <c r="E1762" s="57">
        <v>387</v>
      </c>
      <c r="F1762" s="57">
        <v>-0.49</v>
      </c>
      <c r="G1762" s="57">
        <v>357</v>
      </c>
      <c r="H1762" s="57">
        <v>-0.39</v>
      </c>
      <c r="I1762" s="57">
        <v>394</v>
      </c>
      <c r="J1762" s="57">
        <v>1.81</v>
      </c>
      <c r="K1762" s="57">
        <v>421</v>
      </c>
      <c r="L1762" s="57">
        <v>4.43</v>
      </c>
      <c r="M1762" s="57">
        <v>380</v>
      </c>
      <c r="N1762" s="57">
        <v>5.47</v>
      </c>
      <c r="O1762" s="57">
        <v>353</v>
      </c>
      <c r="P1762" s="57">
        <v>10.15</v>
      </c>
      <c r="Q1762" s="57">
        <v>175</v>
      </c>
      <c r="R1762" s="57"/>
      <c r="S1762" s="57"/>
      <c r="T1762" s="57"/>
      <c r="U1762" s="57"/>
      <c r="V1762" s="47">
        <v>362991402</v>
      </c>
      <c r="W1762" s="48">
        <v>40725</v>
      </c>
      <c r="X1762" s="57">
        <v>4.21</v>
      </c>
    </row>
    <row r="1763" spans="1:24" x14ac:dyDescent="0.2">
      <c r="A1763" s="56" t="s">
        <v>1449</v>
      </c>
      <c r="B1763" s="57">
        <v>7.7</v>
      </c>
      <c r="C1763" s="57">
        <v>164</v>
      </c>
      <c r="D1763" s="57">
        <v>0.41</v>
      </c>
      <c r="E1763" s="57">
        <v>590</v>
      </c>
      <c r="F1763" s="57">
        <v>0.97</v>
      </c>
      <c r="G1763" s="57">
        <v>193</v>
      </c>
      <c r="H1763" s="57">
        <v>2.82</v>
      </c>
      <c r="I1763" s="57">
        <v>175</v>
      </c>
      <c r="J1763" s="57">
        <v>7.7</v>
      </c>
      <c r="K1763" s="57">
        <v>164</v>
      </c>
      <c r="L1763" s="57">
        <v>6.28</v>
      </c>
      <c r="M1763" s="57">
        <v>225</v>
      </c>
      <c r="N1763" s="57">
        <v>6.77</v>
      </c>
      <c r="O1763" s="57">
        <v>219</v>
      </c>
      <c r="P1763" s="57"/>
      <c r="Q1763" s="57"/>
      <c r="R1763" s="57"/>
      <c r="S1763" s="57"/>
      <c r="T1763" s="57"/>
      <c r="U1763" s="57"/>
      <c r="V1763" s="47">
        <v>305290108</v>
      </c>
      <c r="W1763" s="48">
        <v>41001</v>
      </c>
      <c r="X1763" s="57">
        <v>1.79</v>
      </c>
    </row>
    <row r="1764" spans="1:24" x14ac:dyDescent="0.2">
      <c r="A1764" s="56" t="s">
        <v>1450</v>
      </c>
      <c r="B1764" s="57">
        <v>1.33</v>
      </c>
      <c r="C1764" s="57">
        <v>452</v>
      </c>
      <c r="D1764" s="57">
        <v>0.35</v>
      </c>
      <c r="E1764" s="57">
        <v>619</v>
      </c>
      <c r="F1764" s="57">
        <v>-1.47</v>
      </c>
      <c r="G1764" s="57">
        <v>511</v>
      </c>
      <c r="H1764" s="57">
        <v>-0.73</v>
      </c>
      <c r="I1764" s="57">
        <v>442</v>
      </c>
      <c r="J1764" s="57">
        <v>1.33</v>
      </c>
      <c r="K1764" s="57">
        <v>452</v>
      </c>
      <c r="L1764" s="57">
        <v>5.52</v>
      </c>
      <c r="M1764" s="57">
        <v>288</v>
      </c>
      <c r="N1764" s="57">
        <v>6.56</v>
      </c>
      <c r="O1764" s="57">
        <v>252</v>
      </c>
      <c r="P1764" s="57"/>
      <c r="Q1764" s="57"/>
      <c r="R1764" s="57"/>
      <c r="S1764" s="57"/>
      <c r="T1764" s="57"/>
      <c r="U1764" s="57"/>
      <c r="V1764" s="47">
        <v>227822122</v>
      </c>
      <c r="W1764" s="48">
        <v>41001</v>
      </c>
      <c r="X1764" s="57">
        <v>4.1100000000000003</v>
      </c>
    </row>
    <row r="1765" spans="1:24" x14ac:dyDescent="0.2">
      <c r="A1765" s="56" t="s">
        <v>1451</v>
      </c>
      <c r="B1765" s="57">
        <v>-1.58</v>
      </c>
      <c r="C1765" s="57">
        <v>568</v>
      </c>
      <c r="D1765" s="57">
        <v>0.34</v>
      </c>
      <c r="E1765" s="57">
        <v>628</v>
      </c>
      <c r="F1765" s="57">
        <v>-2.77</v>
      </c>
      <c r="G1765" s="57">
        <v>669</v>
      </c>
      <c r="H1765" s="57">
        <v>-2.42</v>
      </c>
      <c r="I1765" s="57">
        <v>628</v>
      </c>
      <c r="J1765" s="57">
        <v>-1.58</v>
      </c>
      <c r="K1765" s="57">
        <v>568</v>
      </c>
      <c r="L1765" s="57">
        <v>4.0999999999999996</v>
      </c>
      <c r="M1765" s="57">
        <v>407</v>
      </c>
      <c r="N1765" s="57">
        <v>5.66</v>
      </c>
      <c r="O1765" s="57">
        <v>339</v>
      </c>
      <c r="P1765" s="57"/>
      <c r="Q1765" s="57"/>
      <c r="R1765" s="57"/>
      <c r="S1765" s="57"/>
      <c r="T1765" s="57"/>
      <c r="U1765" s="57"/>
      <c r="V1765" s="47">
        <v>192637113</v>
      </c>
      <c r="W1765" s="48">
        <v>41001</v>
      </c>
      <c r="X1765" s="57">
        <v>5.93</v>
      </c>
    </row>
    <row r="1766" spans="1:24" x14ac:dyDescent="0.2">
      <c r="A1766" s="56" t="s">
        <v>602</v>
      </c>
      <c r="B1766" s="57">
        <v>1.46</v>
      </c>
      <c r="C1766" s="57">
        <v>444</v>
      </c>
      <c r="D1766" s="57">
        <v>0.87</v>
      </c>
      <c r="E1766" s="57">
        <v>286</v>
      </c>
      <c r="F1766" s="57">
        <v>0.33</v>
      </c>
      <c r="G1766" s="57">
        <v>261</v>
      </c>
      <c r="H1766" s="57">
        <v>-0.71</v>
      </c>
      <c r="I1766" s="57">
        <v>439</v>
      </c>
      <c r="J1766" s="57">
        <v>1.46</v>
      </c>
      <c r="K1766" s="57">
        <v>444</v>
      </c>
      <c r="L1766" s="57">
        <v>2.85</v>
      </c>
      <c r="M1766" s="57">
        <v>460</v>
      </c>
      <c r="N1766" s="57">
        <v>5.22</v>
      </c>
      <c r="O1766" s="57">
        <v>363</v>
      </c>
      <c r="P1766" s="57">
        <v>10.17</v>
      </c>
      <c r="Q1766" s="57">
        <v>173</v>
      </c>
      <c r="R1766" s="57">
        <v>9.3000000000000007</v>
      </c>
      <c r="S1766" s="57">
        <v>142</v>
      </c>
      <c r="T1766" s="57">
        <v>7.85</v>
      </c>
      <c r="U1766" s="57">
        <v>128</v>
      </c>
      <c r="V1766" s="47">
        <v>992104266</v>
      </c>
      <c r="W1766" s="48">
        <v>39903</v>
      </c>
      <c r="X1766" s="57">
        <v>6.52</v>
      </c>
    </row>
    <row r="1767" spans="1:24" x14ac:dyDescent="0.2">
      <c r="A1767" s="56" t="s">
        <v>342</v>
      </c>
      <c r="B1767" s="57">
        <v>1.92</v>
      </c>
      <c r="C1767" s="57">
        <v>413</v>
      </c>
      <c r="D1767" s="57">
        <v>0.92</v>
      </c>
      <c r="E1767" s="57">
        <v>269</v>
      </c>
      <c r="F1767" s="57">
        <v>-0.11</v>
      </c>
      <c r="G1767" s="57">
        <v>318</v>
      </c>
      <c r="H1767" s="57">
        <v>-0.56999999999999995</v>
      </c>
      <c r="I1767" s="57">
        <v>415</v>
      </c>
      <c r="J1767" s="57">
        <v>1.92</v>
      </c>
      <c r="K1767" s="57">
        <v>413</v>
      </c>
      <c r="L1767" s="57">
        <v>3.62</v>
      </c>
      <c r="M1767" s="57">
        <v>431</v>
      </c>
      <c r="N1767" s="57">
        <v>5.65</v>
      </c>
      <c r="O1767" s="57">
        <v>340</v>
      </c>
      <c r="P1767" s="57">
        <v>9.49</v>
      </c>
      <c r="Q1767" s="57">
        <v>197</v>
      </c>
      <c r="R1767" s="57">
        <v>9.6199999999999992</v>
      </c>
      <c r="S1767" s="57">
        <v>136</v>
      </c>
      <c r="T1767" s="57">
        <v>8.44</v>
      </c>
      <c r="U1767" s="57">
        <v>96</v>
      </c>
      <c r="V1767" s="47">
        <v>111556958</v>
      </c>
      <c r="W1767" s="48">
        <v>40274</v>
      </c>
      <c r="X1767" s="57">
        <v>4.58</v>
      </c>
    </row>
    <row r="1768" spans="1:24" x14ac:dyDescent="0.2">
      <c r="A1768" s="56" t="s">
        <v>1452</v>
      </c>
      <c r="B1768" s="57">
        <v>2.71</v>
      </c>
      <c r="C1768" s="57">
        <v>348</v>
      </c>
      <c r="D1768" s="57">
        <v>0.94</v>
      </c>
      <c r="E1768" s="57">
        <v>251</v>
      </c>
      <c r="F1768" s="57">
        <v>-0.04</v>
      </c>
      <c r="G1768" s="57">
        <v>309</v>
      </c>
      <c r="H1768" s="57">
        <v>-0.32</v>
      </c>
      <c r="I1768" s="57">
        <v>386</v>
      </c>
      <c r="J1768" s="57">
        <v>2.71</v>
      </c>
      <c r="K1768" s="57">
        <v>348</v>
      </c>
      <c r="L1768" s="57"/>
      <c r="M1768" s="57"/>
      <c r="N1768" s="57"/>
      <c r="O1768" s="57"/>
      <c r="P1768" s="57"/>
      <c r="Q1768" s="57"/>
      <c r="R1768" s="57"/>
      <c r="S1768" s="57"/>
      <c r="T1768" s="57"/>
      <c r="U1768" s="57"/>
      <c r="V1768" s="47">
        <v>111556958</v>
      </c>
      <c r="W1768" s="48">
        <v>42170</v>
      </c>
      <c r="X1768" s="57"/>
    </row>
    <row r="1769" spans="1:24" x14ac:dyDescent="0.2">
      <c r="A1769" s="56" t="s">
        <v>1453</v>
      </c>
      <c r="B1769" s="57">
        <v>13.33</v>
      </c>
      <c r="C1769" s="57">
        <v>49</v>
      </c>
      <c r="D1769" s="57">
        <v>1.1000000000000001</v>
      </c>
      <c r="E1769" s="57">
        <v>199</v>
      </c>
      <c r="F1769" s="57">
        <v>0.78</v>
      </c>
      <c r="G1769" s="57">
        <v>206</v>
      </c>
      <c r="H1769" s="57">
        <v>3.74</v>
      </c>
      <c r="I1769" s="57">
        <v>113</v>
      </c>
      <c r="J1769" s="57">
        <v>13.33</v>
      </c>
      <c r="K1769" s="57">
        <v>49</v>
      </c>
      <c r="L1769" s="57">
        <v>6.09</v>
      </c>
      <c r="M1769" s="57">
        <v>240</v>
      </c>
      <c r="N1769" s="57">
        <v>6.77</v>
      </c>
      <c r="O1769" s="57">
        <v>217</v>
      </c>
      <c r="P1769" s="57">
        <v>7.57</v>
      </c>
      <c r="Q1769" s="57">
        <v>261</v>
      </c>
      <c r="R1769" s="57">
        <v>8.4700000000000006</v>
      </c>
      <c r="S1769" s="57">
        <v>174</v>
      </c>
      <c r="T1769" s="57"/>
      <c r="U1769" s="57"/>
      <c r="V1769" s="47">
        <v>409709386</v>
      </c>
      <c r="W1769" s="48">
        <v>39903</v>
      </c>
      <c r="X1769" s="57">
        <v>6.34</v>
      </c>
    </row>
    <row r="1770" spans="1:24" x14ac:dyDescent="0.2">
      <c r="A1770" s="56" t="s">
        <v>953</v>
      </c>
      <c r="B1770" s="57">
        <v>13.47</v>
      </c>
      <c r="C1770" s="57">
        <v>46</v>
      </c>
      <c r="D1770" s="57">
        <v>1.0900000000000001</v>
      </c>
      <c r="E1770" s="57">
        <v>203</v>
      </c>
      <c r="F1770" s="57">
        <v>0.76</v>
      </c>
      <c r="G1770" s="57">
        <v>207</v>
      </c>
      <c r="H1770" s="57">
        <v>3.75</v>
      </c>
      <c r="I1770" s="57">
        <v>110</v>
      </c>
      <c r="J1770" s="57">
        <v>13.47</v>
      </c>
      <c r="K1770" s="57">
        <v>46</v>
      </c>
      <c r="L1770" s="57">
        <v>6.18</v>
      </c>
      <c r="M1770" s="57">
        <v>234</v>
      </c>
      <c r="N1770" s="57">
        <v>6.87</v>
      </c>
      <c r="O1770" s="57">
        <v>209</v>
      </c>
      <c r="P1770" s="57">
        <v>7.31</v>
      </c>
      <c r="Q1770" s="57">
        <v>268</v>
      </c>
      <c r="R1770" s="57">
        <v>8.33</v>
      </c>
      <c r="S1770" s="57">
        <v>183</v>
      </c>
      <c r="T1770" s="57">
        <v>8.27</v>
      </c>
      <c r="U1770" s="57">
        <v>106</v>
      </c>
      <c r="V1770" s="47">
        <v>409709386</v>
      </c>
      <c r="W1770" s="48">
        <v>40274</v>
      </c>
      <c r="X1770" s="57">
        <v>6.35</v>
      </c>
    </row>
    <row r="1771" spans="1:24" x14ac:dyDescent="0.2">
      <c r="A1771" s="56" t="s">
        <v>461</v>
      </c>
      <c r="B1771" s="57">
        <v>3.61</v>
      </c>
      <c r="C1771" s="57">
        <v>302</v>
      </c>
      <c r="D1771" s="57">
        <v>0.44</v>
      </c>
      <c r="E1771" s="57">
        <v>575</v>
      </c>
      <c r="F1771" s="57">
        <v>0.28999999999999998</v>
      </c>
      <c r="G1771" s="57">
        <v>266</v>
      </c>
      <c r="H1771" s="57">
        <v>-1.47</v>
      </c>
      <c r="I1771" s="57">
        <v>535</v>
      </c>
      <c r="J1771" s="57">
        <v>3.61</v>
      </c>
      <c r="K1771" s="57">
        <v>302</v>
      </c>
      <c r="L1771" s="57">
        <v>2.66</v>
      </c>
      <c r="M1771" s="57">
        <v>466</v>
      </c>
      <c r="N1771" s="57">
        <v>4.18</v>
      </c>
      <c r="O1771" s="57">
        <v>410</v>
      </c>
      <c r="P1771" s="57">
        <v>8.3800000000000008</v>
      </c>
      <c r="Q1771" s="57">
        <v>238</v>
      </c>
      <c r="R1771" s="57">
        <v>8.09</v>
      </c>
      <c r="S1771" s="57">
        <v>192</v>
      </c>
      <c r="T1771" s="57">
        <v>6.37</v>
      </c>
      <c r="U1771" s="57">
        <v>165</v>
      </c>
      <c r="V1771" s="47">
        <v>1765955463</v>
      </c>
      <c r="W1771" s="48">
        <v>40274</v>
      </c>
      <c r="X1771" s="57">
        <v>6.44</v>
      </c>
    </row>
    <row r="1772" spans="1:24" x14ac:dyDescent="0.2">
      <c r="A1772" s="56" t="s">
        <v>1454</v>
      </c>
      <c r="B1772" s="57">
        <v>4.76</v>
      </c>
      <c r="C1772" s="57">
        <v>242</v>
      </c>
      <c r="D1772" s="57">
        <v>0.48</v>
      </c>
      <c r="E1772" s="57">
        <v>553</v>
      </c>
      <c r="F1772" s="57">
        <v>0.43</v>
      </c>
      <c r="G1772" s="57">
        <v>248</v>
      </c>
      <c r="H1772" s="57">
        <v>-1.07</v>
      </c>
      <c r="I1772" s="57">
        <v>483</v>
      </c>
      <c r="J1772" s="57">
        <v>4.76</v>
      </c>
      <c r="K1772" s="57">
        <v>242</v>
      </c>
      <c r="L1772" s="57">
        <v>4.0999999999999996</v>
      </c>
      <c r="M1772" s="57">
        <v>406</v>
      </c>
      <c r="N1772" s="57">
        <v>5.96</v>
      </c>
      <c r="O1772" s="57">
        <v>315</v>
      </c>
      <c r="P1772" s="57"/>
      <c r="Q1772" s="57"/>
      <c r="R1772" s="57"/>
      <c r="S1772" s="57"/>
      <c r="T1772" s="57"/>
      <c r="U1772" s="57"/>
      <c r="V1772" s="47">
        <v>1765955463</v>
      </c>
      <c r="W1772" s="48">
        <v>41367</v>
      </c>
      <c r="X1772" s="57">
        <v>6.47</v>
      </c>
    </row>
    <row r="1773" spans="1:24" x14ac:dyDescent="0.2">
      <c r="A1773" s="56" t="s">
        <v>603</v>
      </c>
      <c r="B1773" s="57">
        <v>5.94</v>
      </c>
      <c r="C1773" s="57">
        <v>215</v>
      </c>
      <c r="D1773" s="57">
        <v>0.52</v>
      </c>
      <c r="E1773" s="57">
        <v>542</v>
      </c>
      <c r="F1773" s="57">
        <v>0.85</v>
      </c>
      <c r="G1773" s="57">
        <v>199</v>
      </c>
      <c r="H1773" s="57">
        <v>-0.49</v>
      </c>
      <c r="I1773" s="57">
        <v>408</v>
      </c>
      <c r="J1773" s="57">
        <v>5.94</v>
      </c>
      <c r="K1773" s="57">
        <v>215</v>
      </c>
      <c r="L1773" s="57">
        <v>2.99</v>
      </c>
      <c r="M1773" s="57">
        <v>452</v>
      </c>
      <c r="N1773" s="57">
        <v>4.3099999999999996</v>
      </c>
      <c r="O1773" s="57">
        <v>404</v>
      </c>
      <c r="P1773" s="57">
        <v>8.85</v>
      </c>
      <c r="Q1773" s="57">
        <v>223</v>
      </c>
      <c r="R1773" s="57"/>
      <c r="S1773" s="57"/>
      <c r="T1773" s="57"/>
      <c r="U1773" s="57"/>
      <c r="V1773" s="47">
        <v>693530565</v>
      </c>
      <c r="W1773" s="48">
        <v>40274</v>
      </c>
      <c r="X1773" s="57">
        <v>6.95</v>
      </c>
    </row>
    <row r="1774" spans="1:24" x14ac:dyDescent="0.2">
      <c r="A1774" s="56" t="s">
        <v>343</v>
      </c>
      <c r="B1774" s="57">
        <v>2.93</v>
      </c>
      <c r="C1774" s="57">
        <v>337</v>
      </c>
      <c r="D1774" s="57">
        <v>0.18</v>
      </c>
      <c r="E1774" s="57">
        <v>674</v>
      </c>
      <c r="F1774" s="57">
        <v>0.56999999999999995</v>
      </c>
      <c r="G1774" s="57">
        <v>232</v>
      </c>
      <c r="H1774" s="57">
        <v>-0.72</v>
      </c>
      <c r="I1774" s="57">
        <v>440</v>
      </c>
      <c r="J1774" s="57">
        <v>2.93</v>
      </c>
      <c r="K1774" s="57">
        <v>337</v>
      </c>
      <c r="L1774" s="57">
        <v>3.9</v>
      </c>
      <c r="M1774" s="57">
        <v>416</v>
      </c>
      <c r="N1774" s="57">
        <v>5.35</v>
      </c>
      <c r="O1774" s="57">
        <v>358</v>
      </c>
      <c r="P1774" s="57">
        <v>8.06</v>
      </c>
      <c r="Q1774" s="57">
        <v>248</v>
      </c>
      <c r="R1774" s="57"/>
      <c r="S1774" s="57"/>
      <c r="T1774" s="57"/>
      <c r="U1774" s="57"/>
      <c r="V1774" s="47">
        <v>793113119</v>
      </c>
      <c r="W1774" s="48">
        <v>40274</v>
      </c>
      <c r="X1774" s="57">
        <v>4.28</v>
      </c>
    </row>
    <row r="1775" spans="1:24" x14ac:dyDescent="0.2">
      <c r="A1775" s="56" t="s">
        <v>1455</v>
      </c>
      <c r="B1775" s="57">
        <v>3.87</v>
      </c>
      <c r="C1775" s="57">
        <v>283</v>
      </c>
      <c r="D1775" s="57">
        <v>0.23</v>
      </c>
      <c r="E1775" s="57">
        <v>661</v>
      </c>
      <c r="F1775" s="57">
        <v>0.7</v>
      </c>
      <c r="G1775" s="57">
        <v>215</v>
      </c>
      <c r="H1775" s="57">
        <v>-0.37</v>
      </c>
      <c r="I1775" s="57">
        <v>392</v>
      </c>
      <c r="J1775" s="57">
        <v>3.87</v>
      </c>
      <c r="K1775" s="57">
        <v>283</v>
      </c>
      <c r="L1775" s="57"/>
      <c r="M1775" s="57"/>
      <c r="N1775" s="57"/>
      <c r="O1775" s="57"/>
      <c r="P1775" s="57"/>
      <c r="Q1775" s="57"/>
      <c r="R1775" s="57"/>
      <c r="S1775" s="57"/>
      <c r="T1775" s="57"/>
      <c r="U1775" s="57"/>
      <c r="V1775" s="47">
        <v>793113119</v>
      </c>
      <c r="W1775" s="48">
        <v>42136</v>
      </c>
      <c r="X1775" s="57"/>
    </row>
    <row r="1776" spans="1:24" x14ac:dyDescent="0.2">
      <c r="A1776" s="56" t="s">
        <v>143</v>
      </c>
      <c r="B1776" s="57">
        <v>6.37</v>
      </c>
      <c r="C1776" s="57">
        <v>202</v>
      </c>
      <c r="D1776" s="57">
        <v>0.71</v>
      </c>
      <c r="E1776" s="57">
        <v>394</v>
      </c>
      <c r="F1776" s="57">
        <v>0.4</v>
      </c>
      <c r="G1776" s="57">
        <v>251</v>
      </c>
      <c r="H1776" s="57">
        <v>-1.39</v>
      </c>
      <c r="I1776" s="57">
        <v>524</v>
      </c>
      <c r="J1776" s="57">
        <v>6.37</v>
      </c>
      <c r="K1776" s="57">
        <v>202</v>
      </c>
      <c r="L1776" s="57">
        <v>1.29</v>
      </c>
      <c r="M1776" s="57">
        <v>521</v>
      </c>
      <c r="N1776" s="57">
        <v>3.38</v>
      </c>
      <c r="O1776" s="57">
        <v>433</v>
      </c>
      <c r="P1776" s="57">
        <v>9.43</v>
      </c>
      <c r="Q1776" s="57">
        <v>200</v>
      </c>
      <c r="R1776" s="57">
        <v>9.0299999999999994</v>
      </c>
      <c r="S1776" s="57">
        <v>153</v>
      </c>
      <c r="T1776" s="57">
        <v>7.63</v>
      </c>
      <c r="U1776" s="57">
        <v>137</v>
      </c>
      <c r="V1776" s="47">
        <v>6362354754</v>
      </c>
      <c r="W1776" s="48">
        <v>39903</v>
      </c>
      <c r="X1776" s="57">
        <v>9.02</v>
      </c>
    </row>
    <row r="1777" spans="1:24" x14ac:dyDescent="0.2">
      <c r="A1777" s="56" t="s">
        <v>1456</v>
      </c>
      <c r="B1777" s="57">
        <v>4.6399999999999997</v>
      </c>
      <c r="C1777" s="57">
        <v>247</v>
      </c>
      <c r="D1777" s="57">
        <v>0.27</v>
      </c>
      <c r="E1777" s="57">
        <v>648</v>
      </c>
      <c r="F1777" s="57">
        <v>1.51</v>
      </c>
      <c r="G1777" s="57">
        <v>146</v>
      </c>
      <c r="H1777" s="57">
        <v>2.2999999999999998</v>
      </c>
      <c r="I1777" s="57">
        <v>191</v>
      </c>
      <c r="J1777" s="57">
        <v>4.6399999999999997</v>
      </c>
      <c r="K1777" s="57">
        <v>247</v>
      </c>
      <c r="L1777" s="57">
        <v>7.3</v>
      </c>
      <c r="M1777" s="57">
        <v>138</v>
      </c>
      <c r="N1777" s="57">
        <v>7.27</v>
      </c>
      <c r="O1777" s="57">
        <v>176</v>
      </c>
      <c r="P1777" s="57"/>
      <c r="Q1777" s="57"/>
      <c r="R1777" s="57"/>
      <c r="S1777" s="57"/>
      <c r="T1777" s="57"/>
      <c r="U1777" s="57"/>
      <c r="V1777" s="47">
        <v>2143914932</v>
      </c>
      <c r="W1777" s="48">
        <v>41367</v>
      </c>
      <c r="X1777" s="57">
        <v>1.76</v>
      </c>
    </row>
    <row r="1778" spans="1:24" x14ac:dyDescent="0.2">
      <c r="A1778" s="56" t="s">
        <v>1457</v>
      </c>
      <c r="B1778" s="57">
        <v>4.33</v>
      </c>
      <c r="C1778" s="57">
        <v>263</v>
      </c>
      <c r="D1778" s="57">
        <v>0.24</v>
      </c>
      <c r="E1778" s="57">
        <v>659</v>
      </c>
      <c r="F1778" s="57">
        <v>1.39</v>
      </c>
      <c r="G1778" s="57">
        <v>157</v>
      </c>
      <c r="H1778" s="57">
        <v>2.06</v>
      </c>
      <c r="I1778" s="57">
        <v>194</v>
      </c>
      <c r="J1778" s="57">
        <v>4.33</v>
      </c>
      <c r="K1778" s="57">
        <v>263</v>
      </c>
      <c r="L1778" s="57"/>
      <c r="M1778" s="57"/>
      <c r="N1778" s="57"/>
      <c r="O1778" s="57"/>
      <c r="P1778" s="57"/>
      <c r="Q1778" s="57"/>
      <c r="R1778" s="57"/>
      <c r="S1778" s="57"/>
      <c r="T1778" s="57"/>
      <c r="U1778" s="57"/>
      <c r="V1778" s="47">
        <v>2143914932</v>
      </c>
      <c r="W1778" s="48">
        <v>42165</v>
      </c>
      <c r="X1778" s="57"/>
    </row>
    <row r="1779" spans="1:24" x14ac:dyDescent="0.2">
      <c r="A1779" s="56" t="s">
        <v>998</v>
      </c>
      <c r="B1779" s="57">
        <v>-9.3000000000000007</v>
      </c>
      <c r="C1779" s="57">
        <v>709</v>
      </c>
      <c r="D1779" s="57">
        <v>-0.56000000000000005</v>
      </c>
      <c r="E1779" s="57">
        <v>765</v>
      </c>
      <c r="F1779" s="57">
        <v>-1.05</v>
      </c>
      <c r="G1779" s="57">
        <v>448</v>
      </c>
      <c r="H1779" s="57">
        <v>-3.83</v>
      </c>
      <c r="I1779" s="57">
        <v>697</v>
      </c>
      <c r="J1779" s="57">
        <v>-9.3000000000000007</v>
      </c>
      <c r="K1779" s="57">
        <v>709</v>
      </c>
      <c r="L1779" s="57">
        <v>8.51</v>
      </c>
      <c r="M1779" s="57">
        <v>76</v>
      </c>
      <c r="N1779" s="57">
        <v>11.09</v>
      </c>
      <c r="O1779" s="57">
        <v>47</v>
      </c>
      <c r="P1779" s="57">
        <v>18.7</v>
      </c>
      <c r="Q1779" s="57">
        <v>16</v>
      </c>
      <c r="R1779" s="57">
        <v>14.14</v>
      </c>
      <c r="S1779" s="57">
        <v>32</v>
      </c>
      <c r="T1779" s="57">
        <v>8.8800000000000008</v>
      </c>
      <c r="U1779" s="57">
        <v>72</v>
      </c>
      <c r="V1779" s="47">
        <v>1271067018</v>
      </c>
      <c r="W1779" s="48">
        <v>40274</v>
      </c>
      <c r="X1779" s="57">
        <v>14.07</v>
      </c>
    </row>
    <row r="1780" spans="1:24" x14ac:dyDescent="0.2">
      <c r="A1780" s="56" t="s">
        <v>1055</v>
      </c>
      <c r="B1780" s="57"/>
      <c r="C1780" s="57"/>
      <c r="D1780" s="57">
        <v>-1.3</v>
      </c>
      <c r="E1780" s="57">
        <v>790</v>
      </c>
      <c r="F1780" s="57">
        <v>-1.82</v>
      </c>
      <c r="G1780" s="57">
        <v>563</v>
      </c>
      <c r="H1780" s="57">
        <v>-6.7</v>
      </c>
      <c r="I1780" s="57">
        <v>765</v>
      </c>
      <c r="J1780" s="57"/>
      <c r="K1780" s="57"/>
      <c r="L1780" s="57"/>
      <c r="M1780" s="57"/>
      <c r="N1780" s="57"/>
      <c r="O1780" s="57"/>
      <c r="P1780" s="57"/>
      <c r="Q1780" s="57"/>
      <c r="R1780" s="57"/>
      <c r="S1780" s="57"/>
      <c r="T1780" s="57"/>
      <c r="U1780" s="57"/>
      <c r="V1780" s="47">
        <v>59410983</v>
      </c>
      <c r="W1780" s="48">
        <v>42536</v>
      </c>
      <c r="X1780" s="57"/>
    </row>
    <row r="1781" spans="1:24" x14ac:dyDescent="0.2">
      <c r="A1781" s="56" t="s">
        <v>1094</v>
      </c>
      <c r="B1781" s="57">
        <v>-14.44</v>
      </c>
      <c r="C1781" s="57">
        <v>744</v>
      </c>
      <c r="D1781" s="57">
        <v>-0.69</v>
      </c>
      <c r="E1781" s="57">
        <v>771</v>
      </c>
      <c r="F1781" s="57">
        <v>-8.51</v>
      </c>
      <c r="G1781" s="57">
        <v>825</v>
      </c>
      <c r="H1781" s="57">
        <v>-12</v>
      </c>
      <c r="I1781" s="57">
        <v>806</v>
      </c>
      <c r="J1781" s="57">
        <v>-14.44</v>
      </c>
      <c r="K1781" s="57">
        <v>744</v>
      </c>
      <c r="L1781" s="57">
        <v>6.67</v>
      </c>
      <c r="M1781" s="57">
        <v>195</v>
      </c>
      <c r="N1781" s="57">
        <v>12.04</v>
      </c>
      <c r="O1781" s="57">
        <v>35</v>
      </c>
      <c r="P1781" s="57">
        <v>18.309999999999999</v>
      </c>
      <c r="Q1781" s="57">
        <v>23</v>
      </c>
      <c r="R1781" s="57">
        <v>15.87</v>
      </c>
      <c r="S1781" s="57">
        <v>16</v>
      </c>
      <c r="T1781" s="57"/>
      <c r="U1781" s="57"/>
      <c r="V1781" s="47">
        <v>482851081</v>
      </c>
      <c r="W1781" s="48">
        <v>40274</v>
      </c>
      <c r="X1781" s="57">
        <v>14.16</v>
      </c>
    </row>
    <row r="1782" spans="1:24" x14ac:dyDescent="0.2">
      <c r="A1782" s="56" t="s">
        <v>144</v>
      </c>
      <c r="B1782" s="57">
        <v>15.74</v>
      </c>
      <c r="C1782" s="57">
        <v>28</v>
      </c>
      <c r="D1782" s="57">
        <v>2</v>
      </c>
      <c r="E1782" s="57">
        <v>82</v>
      </c>
      <c r="F1782" s="57">
        <v>2.73</v>
      </c>
      <c r="G1782" s="57">
        <v>37</v>
      </c>
      <c r="H1782" s="57">
        <v>1.9</v>
      </c>
      <c r="I1782" s="57">
        <v>200</v>
      </c>
      <c r="J1782" s="57">
        <v>15.74</v>
      </c>
      <c r="K1782" s="57">
        <v>28</v>
      </c>
      <c r="L1782" s="57">
        <v>2.89</v>
      </c>
      <c r="M1782" s="57">
        <v>457</v>
      </c>
      <c r="N1782" s="57">
        <v>5.2</v>
      </c>
      <c r="O1782" s="57">
        <v>365</v>
      </c>
      <c r="P1782" s="57">
        <v>10.72</v>
      </c>
      <c r="Q1782" s="57">
        <v>151</v>
      </c>
      <c r="R1782" s="57">
        <v>10.52</v>
      </c>
      <c r="S1782" s="57">
        <v>111</v>
      </c>
      <c r="T1782" s="57">
        <v>9.3000000000000007</v>
      </c>
      <c r="U1782" s="57">
        <v>61</v>
      </c>
      <c r="V1782" s="47">
        <v>556112035</v>
      </c>
      <c r="W1782" s="48">
        <v>39903</v>
      </c>
      <c r="X1782" s="57">
        <v>10.64</v>
      </c>
    </row>
    <row r="1783" spans="1:24" x14ac:dyDescent="0.2">
      <c r="A1783" s="56" t="s">
        <v>999</v>
      </c>
      <c r="B1783" s="57">
        <v>-10.16</v>
      </c>
      <c r="C1783" s="57">
        <v>716</v>
      </c>
      <c r="D1783" s="57">
        <v>-0.65</v>
      </c>
      <c r="E1783" s="57">
        <v>770</v>
      </c>
      <c r="F1783" s="57">
        <v>-0.81</v>
      </c>
      <c r="G1783" s="57">
        <v>405</v>
      </c>
      <c r="H1783" s="57">
        <v>-3.58</v>
      </c>
      <c r="I1783" s="57">
        <v>686</v>
      </c>
      <c r="J1783" s="57">
        <v>-10.16</v>
      </c>
      <c r="K1783" s="57">
        <v>716</v>
      </c>
      <c r="L1783" s="57">
        <v>8.76</v>
      </c>
      <c r="M1783" s="57">
        <v>64</v>
      </c>
      <c r="N1783" s="57">
        <v>11.88</v>
      </c>
      <c r="O1783" s="57">
        <v>36</v>
      </c>
      <c r="P1783" s="57">
        <v>20.18</v>
      </c>
      <c r="Q1783" s="57">
        <v>5</v>
      </c>
      <c r="R1783" s="57">
        <v>14.99</v>
      </c>
      <c r="S1783" s="57">
        <v>25</v>
      </c>
      <c r="T1783" s="57">
        <v>8.7899999999999991</v>
      </c>
      <c r="U1783" s="57">
        <v>74</v>
      </c>
      <c r="V1783" s="47">
        <v>508916438</v>
      </c>
      <c r="W1783" s="48">
        <v>40274</v>
      </c>
      <c r="X1783" s="57">
        <v>14.31</v>
      </c>
    </row>
    <row r="1784" spans="1:24" x14ac:dyDescent="0.2">
      <c r="A1784" s="56" t="s">
        <v>852</v>
      </c>
      <c r="B1784" s="57">
        <v>-6.65</v>
      </c>
      <c r="C1784" s="57">
        <v>677</v>
      </c>
      <c r="D1784" s="57">
        <v>3.33</v>
      </c>
      <c r="E1784" s="57">
        <v>33</v>
      </c>
      <c r="F1784" s="57">
        <v>-1.1299999999999999</v>
      </c>
      <c r="G1784" s="57">
        <v>466</v>
      </c>
      <c r="H1784" s="57">
        <v>-1.22</v>
      </c>
      <c r="I1784" s="57">
        <v>500</v>
      </c>
      <c r="J1784" s="57">
        <v>-6.65</v>
      </c>
      <c r="K1784" s="57">
        <v>677</v>
      </c>
      <c r="L1784" s="57">
        <v>1.49</v>
      </c>
      <c r="M1784" s="57">
        <v>515</v>
      </c>
      <c r="N1784" s="57">
        <v>6.83</v>
      </c>
      <c r="O1784" s="57">
        <v>213</v>
      </c>
      <c r="P1784" s="57">
        <v>12.21</v>
      </c>
      <c r="Q1784" s="57">
        <v>100</v>
      </c>
      <c r="R1784" s="57">
        <v>11.28</v>
      </c>
      <c r="S1784" s="57">
        <v>84</v>
      </c>
      <c r="T1784" s="57">
        <v>9.0500000000000007</v>
      </c>
      <c r="U1784" s="57">
        <v>67</v>
      </c>
      <c r="V1784" s="47">
        <v>588375942</v>
      </c>
      <c r="W1784" s="48">
        <v>39903</v>
      </c>
      <c r="X1784" s="57">
        <v>9.2100000000000009</v>
      </c>
    </row>
    <row r="1785" spans="1:24" x14ac:dyDescent="0.2">
      <c r="A1785" s="56" t="s">
        <v>604</v>
      </c>
      <c r="B1785" s="57">
        <v>6.43</v>
      </c>
      <c r="C1785" s="57">
        <v>201</v>
      </c>
      <c r="D1785" s="57">
        <v>1.36</v>
      </c>
      <c r="E1785" s="57">
        <v>142</v>
      </c>
      <c r="F1785" s="57">
        <v>-0.22</v>
      </c>
      <c r="G1785" s="57">
        <v>330</v>
      </c>
      <c r="H1785" s="57">
        <v>1.1499999999999999</v>
      </c>
      <c r="I1785" s="57">
        <v>240</v>
      </c>
      <c r="J1785" s="57">
        <v>6.43</v>
      </c>
      <c r="K1785" s="57">
        <v>201</v>
      </c>
      <c r="L1785" s="57">
        <v>8.6300000000000008</v>
      </c>
      <c r="M1785" s="57">
        <v>69</v>
      </c>
      <c r="N1785" s="57">
        <v>10.09</v>
      </c>
      <c r="O1785" s="57">
        <v>64</v>
      </c>
      <c r="P1785" s="57"/>
      <c r="Q1785" s="57"/>
      <c r="R1785" s="57"/>
      <c r="S1785" s="57"/>
      <c r="T1785" s="57"/>
      <c r="U1785" s="57"/>
      <c r="V1785" s="47">
        <v>923702900</v>
      </c>
      <c r="W1785" s="48">
        <v>41548</v>
      </c>
      <c r="X1785" s="57">
        <v>6.82</v>
      </c>
    </row>
    <row r="1786" spans="1:24" x14ac:dyDescent="0.2">
      <c r="A1786" s="56" t="s">
        <v>145</v>
      </c>
      <c r="B1786" s="57">
        <v>6.33</v>
      </c>
      <c r="C1786" s="57">
        <v>203</v>
      </c>
      <c r="D1786" s="57">
        <v>2.1</v>
      </c>
      <c r="E1786" s="57">
        <v>75</v>
      </c>
      <c r="F1786" s="57">
        <v>1.07</v>
      </c>
      <c r="G1786" s="57">
        <v>184</v>
      </c>
      <c r="H1786" s="57">
        <v>4.4800000000000004</v>
      </c>
      <c r="I1786" s="57">
        <v>44</v>
      </c>
      <c r="J1786" s="57">
        <v>6.33</v>
      </c>
      <c r="K1786" s="57">
        <v>203</v>
      </c>
      <c r="L1786" s="57"/>
      <c r="M1786" s="57"/>
      <c r="N1786" s="57"/>
      <c r="O1786" s="57"/>
      <c r="P1786" s="57"/>
      <c r="Q1786" s="57"/>
      <c r="R1786" s="57"/>
      <c r="S1786" s="57"/>
      <c r="T1786" s="57"/>
      <c r="U1786" s="57"/>
      <c r="V1786" s="47">
        <v>3087487</v>
      </c>
      <c r="W1786" s="48">
        <v>42366</v>
      </c>
      <c r="X1786" s="57"/>
    </row>
    <row r="1787" spans="1:24" x14ac:dyDescent="0.2">
      <c r="A1787" s="56" t="s">
        <v>344</v>
      </c>
      <c r="B1787" s="57"/>
      <c r="C1787" s="57"/>
      <c r="D1787" s="57">
        <v>0.69</v>
      </c>
      <c r="E1787" s="57">
        <v>405</v>
      </c>
      <c r="F1787" s="57"/>
      <c r="G1787" s="57"/>
      <c r="H1787" s="57"/>
      <c r="I1787" s="57"/>
      <c r="J1787" s="57"/>
      <c r="K1787" s="57"/>
      <c r="L1787" s="57"/>
      <c r="M1787" s="57"/>
      <c r="N1787" s="57"/>
      <c r="O1787" s="57"/>
      <c r="P1787" s="57"/>
      <c r="Q1787" s="57"/>
      <c r="R1787" s="57"/>
      <c r="S1787" s="57"/>
      <c r="T1787" s="57"/>
      <c r="U1787" s="57"/>
      <c r="V1787" s="47">
        <v>757261330</v>
      </c>
      <c r="W1787" s="48">
        <v>42684</v>
      </c>
      <c r="X1787" s="57"/>
    </row>
    <row r="1788" spans="1:24" x14ac:dyDescent="0.2">
      <c r="A1788" s="56" t="s">
        <v>1458</v>
      </c>
      <c r="B1788" s="57"/>
      <c r="C1788" s="57"/>
      <c r="D1788" s="57">
        <v>0.69</v>
      </c>
      <c r="E1788" s="57">
        <v>415</v>
      </c>
      <c r="F1788" s="57">
        <v>-0.97</v>
      </c>
      <c r="G1788" s="57">
        <v>434</v>
      </c>
      <c r="H1788" s="57">
        <v>0.04</v>
      </c>
      <c r="I1788" s="57">
        <v>359</v>
      </c>
      <c r="J1788" s="57"/>
      <c r="K1788" s="57"/>
      <c r="L1788" s="57"/>
      <c r="M1788" s="57"/>
      <c r="N1788" s="57"/>
      <c r="O1788" s="57"/>
      <c r="P1788" s="57"/>
      <c r="Q1788" s="57"/>
      <c r="R1788" s="57"/>
      <c r="S1788" s="57"/>
      <c r="T1788" s="57"/>
      <c r="U1788" s="57"/>
      <c r="V1788" s="47">
        <v>757261330</v>
      </c>
      <c r="W1788" s="48">
        <v>42390</v>
      </c>
      <c r="X1788" s="57"/>
    </row>
    <row r="1789" spans="1:24" x14ac:dyDescent="0.2">
      <c r="A1789" s="56" t="s">
        <v>605</v>
      </c>
      <c r="B1789" s="57"/>
      <c r="C1789" s="57"/>
      <c r="D1789" s="57">
        <v>0.4</v>
      </c>
      <c r="E1789" s="57">
        <v>594</v>
      </c>
      <c r="F1789" s="57"/>
      <c r="G1789" s="57"/>
      <c r="H1789" s="57"/>
      <c r="I1789" s="57"/>
      <c r="J1789" s="57"/>
      <c r="K1789" s="57"/>
      <c r="L1789" s="57"/>
      <c r="M1789" s="57"/>
      <c r="N1789" s="57"/>
      <c r="O1789" s="57"/>
      <c r="P1789" s="57"/>
      <c r="Q1789" s="57"/>
      <c r="R1789" s="57"/>
      <c r="S1789" s="57"/>
      <c r="T1789" s="57"/>
      <c r="U1789" s="57"/>
      <c r="V1789" s="47">
        <v>477174383</v>
      </c>
      <c r="W1789" s="48">
        <v>42684</v>
      </c>
      <c r="X1789" s="57"/>
    </row>
    <row r="1790" spans="1:24" x14ac:dyDescent="0.2">
      <c r="A1790" s="56" t="s">
        <v>1459</v>
      </c>
      <c r="B1790" s="57"/>
      <c r="C1790" s="57"/>
      <c r="D1790" s="57">
        <v>0.82</v>
      </c>
      <c r="E1790" s="57">
        <v>314</v>
      </c>
      <c r="F1790" s="57">
        <v>-2.15</v>
      </c>
      <c r="G1790" s="57">
        <v>608</v>
      </c>
      <c r="H1790" s="57">
        <v>-2.02</v>
      </c>
      <c r="I1790" s="57">
        <v>585</v>
      </c>
      <c r="J1790" s="57"/>
      <c r="K1790" s="57"/>
      <c r="L1790" s="57"/>
      <c r="M1790" s="57"/>
      <c r="N1790" s="57"/>
      <c r="O1790" s="57"/>
      <c r="P1790" s="57"/>
      <c r="Q1790" s="57"/>
      <c r="R1790" s="57"/>
      <c r="S1790" s="57"/>
      <c r="T1790" s="57"/>
      <c r="U1790" s="57"/>
      <c r="V1790" s="47">
        <v>477174383</v>
      </c>
      <c r="W1790" s="48">
        <v>42390</v>
      </c>
      <c r="X1790" s="57"/>
    </row>
    <row r="1791" spans="1:24" x14ac:dyDescent="0.2">
      <c r="A1791" s="56" t="s">
        <v>1148</v>
      </c>
      <c r="B1791" s="57"/>
      <c r="C1791" s="57"/>
      <c r="D1791" s="57">
        <v>0.01</v>
      </c>
      <c r="E1791" s="57">
        <v>699</v>
      </c>
      <c r="F1791" s="57"/>
      <c r="G1791" s="57"/>
      <c r="H1791" s="57"/>
      <c r="I1791" s="57"/>
      <c r="J1791" s="57"/>
      <c r="K1791" s="57"/>
      <c r="L1791" s="57"/>
      <c r="M1791" s="57"/>
      <c r="N1791" s="57"/>
      <c r="O1791" s="57"/>
      <c r="P1791" s="57"/>
      <c r="Q1791" s="57"/>
      <c r="R1791" s="57"/>
      <c r="S1791" s="57"/>
      <c r="T1791" s="57"/>
      <c r="U1791" s="57"/>
      <c r="V1791" s="47">
        <v>34085047</v>
      </c>
      <c r="W1791" s="48">
        <v>42684</v>
      </c>
      <c r="X1791" s="57"/>
    </row>
    <row r="1792" spans="1:24" x14ac:dyDescent="0.2">
      <c r="A1792" s="56" t="s">
        <v>1460</v>
      </c>
      <c r="B1792" s="57"/>
      <c r="C1792" s="57"/>
      <c r="D1792" s="57">
        <v>0.01</v>
      </c>
      <c r="E1792" s="57">
        <v>701</v>
      </c>
      <c r="F1792" s="57">
        <v>-2.5499999999999998</v>
      </c>
      <c r="G1792" s="57">
        <v>653</v>
      </c>
      <c r="H1792" s="57">
        <v>-3.99</v>
      </c>
      <c r="I1792" s="57">
        <v>706</v>
      </c>
      <c r="J1792" s="57"/>
      <c r="K1792" s="57"/>
      <c r="L1792" s="57"/>
      <c r="M1792" s="57"/>
      <c r="N1792" s="57"/>
      <c r="O1792" s="57"/>
      <c r="P1792" s="57"/>
      <c r="Q1792" s="57"/>
      <c r="R1792" s="57"/>
      <c r="S1792" s="57"/>
      <c r="T1792" s="57"/>
      <c r="U1792" s="57"/>
      <c r="V1792" s="47">
        <v>34085047</v>
      </c>
      <c r="W1792" s="48">
        <v>42390</v>
      </c>
      <c r="X1792" s="57"/>
    </row>
    <row r="1793" spans="1:24" x14ac:dyDescent="0.2">
      <c r="A1793" s="56" t="s">
        <v>1461</v>
      </c>
      <c r="B1793" s="57">
        <v>1.52</v>
      </c>
      <c r="C1793" s="57">
        <v>439</v>
      </c>
      <c r="D1793" s="57">
        <v>1.0900000000000001</v>
      </c>
      <c r="E1793" s="57">
        <v>205</v>
      </c>
      <c r="F1793" s="57">
        <v>-1.1200000000000001</v>
      </c>
      <c r="G1793" s="57">
        <v>463</v>
      </c>
      <c r="H1793" s="57">
        <v>0.16</v>
      </c>
      <c r="I1793" s="57">
        <v>347</v>
      </c>
      <c r="J1793" s="57">
        <v>1.52</v>
      </c>
      <c r="K1793" s="57">
        <v>439</v>
      </c>
      <c r="L1793" s="57">
        <v>4.32</v>
      </c>
      <c r="M1793" s="57">
        <v>393</v>
      </c>
      <c r="N1793" s="57">
        <v>6.1</v>
      </c>
      <c r="O1793" s="57">
        <v>304</v>
      </c>
      <c r="P1793" s="57">
        <v>10.56</v>
      </c>
      <c r="Q1793" s="57">
        <v>158</v>
      </c>
      <c r="R1793" s="57">
        <v>10.029999999999999</v>
      </c>
      <c r="S1793" s="57">
        <v>128</v>
      </c>
      <c r="T1793" s="57"/>
      <c r="U1793" s="57"/>
      <c r="V1793" s="47">
        <v>10520060702</v>
      </c>
      <c r="W1793" s="48">
        <v>39265</v>
      </c>
      <c r="X1793" s="57">
        <v>6.2</v>
      </c>
    </row>
    <row r="1794" spans="1:24" x14ac:dyDescent="0.2">
      <c r="A1794" s="56" t="s">
        <v>345</v>
      </c>
      <c r="B1794" s="57">
        <v>3.74</v>
      </c>
      <c r="C1794" s="57">
        <v>291</v>
      </c>
      <c r="D1794" s="57">
        <v>0.1</v>
      </c>
      <c r="E1794" s="57">
        <v>686</v>
      </c>
      <c r="F1794" s="57">
        <v>-0.13</v>
      </c>
      <c r="G1794" s="57">
        <v>320</v>
      </c>
      <c r="H1794" s="57">
        <v>0.53</v>
      </c>
      <c r="I1794" s="57">
        <v>307</v>
      </c>
      <c r="J1794" s="57">
        <v>3.74</v>
      </c>
      <c r="K1794" s="57">
        <v>291</v>
      </c>
      <c r="L1794" s="57">
        <v>2.88</v>
      </c>
      <c r="M1794" s="57">
        <v>458</v>
      </c>
      <c r="N1794" s="57">
        <v>3.91</v>
      </c>
      <c r="O1794" s="57">
        <v>419</v>
      </c>
      <c r="P1794" s="57">
        <v>5.6</v>
      </c>
      <c r="Q1794" s="57">
        <v>321</v>
      </c>
      <c r="R1794" s="57">
        <v>5.01</v>
      </c>
      <c r="S1794" s="57">
        <v>242</v>
      </c>
      <c r="T1794" s="57"/>
      <c r="U1794" s="57"/>
      <c r="V1794" s="47">
        <v>2244429053</v>
      </c>
      <c r="W1794" s="48">
        <v>39507</v>
      </c>
      <c r="X1794" s="57">
        <v>2.65</v>
      </c>
    </row>
    <row r="1795" spans="1:24" x14ac:dyDescent="0.2">
      <c r="A1795" s="56" t="s">
        <v>607</v>
      </c>
      <c r="B1795" s="57">
        <v>4.54</v>
      </c>
      <c r="C1795" s="57">
        <v>251</v>
      </c>
      <c r="D1795" s="57">
        <v>1.59</v>
      </c>
      <c r="E1795" s="57">
        <v>111</v>
      </c>
      <c r="F1795" s="57">
        <v>-0.69</v>
      </c>
      <c r="G1795" s="57">
        <v>386</v>
      </c>
      <c r="H1795" s="57">
        <v>0.12</v>
      </c>
      <c r="I1795" s="57">
        <v>351</v>
      </c>
      <c r="J1795" s="57">
        <v>4.54</v>
      </c>
      <c r="K1795" s="57">
        <v>251</v>
      </c>
      <c r="L1795" s="57"/>
      <c r="M1795" s="57"/>
      <c r="N1795" s="57"/>
      <c r="O1795" s="57"/>
      <c r="P1795" s="57"/>
      <c r="Q1795" s="57"/>
      <c r="R1795" s="57"/>
      <c r="S1795" s="57"/>
      <c r="T1795" s="57"/>
      <c r="U1795" s="57"/>
      <c r="V1795" s="47">
        <v>287847427</v>
      </c>
      <c r="W1795" s="48">
        <v>42065</v>
      </c>
      <c r="X1795" s="57"/>
    </row>
    <row r="1796" spans="1:24" x14ac:dyDescent="0.2">
      <c r="A1796" s="56" t="s">
        <v>463</v>
      </c>
      <c r="B1796" s="57">
        <v>2.71</v>
      </c>
      <c r="C1796" s="57">
        <v>346</v>
      </c>
      <c r="D1796" s="57">
        <v>0.25</v>
      </c>
      <c r="E1796" s="57">
        <v>656</v>
      </c>
      <c r="F1796" s="57">
        <v>0</v>
      </c>
      <c r="G1796" s="57">
        <v>303</v>
      </c>
      <c r="H1796" s="57">
        <v>0.05</v>
      </c>
      <c r="I1796" s="57">
        <v>357</v>
      </c>
      <c r="J1796" s="57">
        <v>2.71</v>
      </c>
      <c r="K1796" s="57">
        <v>346</v>
      </c>
      <c r="L1796" s="57">
        <v>5.0199999999999996</v>
      </c>
      <c r="M1796" s="57">
        <v>332</v>
      </c>
      <c r="N1796" s="57">
        <v>5.71</v>
      </c>
      <c r="O1796" s="57">
        <v>331</v>
      </c>
      <c r="P1796" s="57">
        <v>9.42</v>
      </c>
      <c r="Q1796" s="57">
        <v>202</v>
      </c>
      <c r="R1796" s="57">
        <v>8.4700000000000006</v>
      </c>
      <c r="S1796" s="57">
        <v>173</v>
      </c>
      <c r="T1796" s="57">
        <v>8.2799999999999994</v>
      </c>
      <c r="U1796" s="57">
        <v>105</v>
      </c>
      <c r="V1796" s="47">
        <v>1998074448</v>
      </c>
      <c r="W1796" s="48">
        <v>37561</v>
      </c>
      <c r="X1796" s="57">
        <v>4.0199999999999996</v>
      </c>
    </row>
    <row r="1797" spans="1:24" x14ac:dyDescent="0.2">
      <c r="A1797" s="56" t="s">
        <v>1462</v>
      </c>
      <c r="B1797" s="57">
        <v>4.7</v>
      </c>
      <c r="C1797" s="57">
        <v>245</v>
      </c>
      <c r="D1797" s="57">
        <v>2.71</v>
      </c>
      <c r="E1797" s="57">
        <v>37</v>
      </c>
      <c r="F1797" s="57">
        <v>4.45</v>
      </c>
      <c r="G1797" s="57">
        <v>12</v>
      </c>
      <c r="H1797" s="57">
        <v>6.05</v>
      </c>
      <c r="I1797" s="57">
        <v>25</v>
      </c>
      <c r="J1797" s="57">
        <v>4.7</v>
      </c>
      <c r="K1797" s="57">
        <v>245</v>
      </c>
      <c r="L1797" s="57">
        <v>2.29</v>
      </c>
      <c r="M1797" s="57">
        <v>484</v>
      </c>
      <c r="N1797" s="57">
        <v>10.55</v>
      </c>
      <c r="O1797" s="57">
        <v>55</v>
      </c>
      <c r="P1797" s="57">
        <v>15.47</v>
      </c>
      <c r="Q1797" s="57">
        <v>47</v>
      </c>
      <c r="R1797" s="57">
        <v>13.51</v>
      </c>
      <c r="S1797" s="57">
        <v>42</v>
      </c>
      <c r="T1797" s="57"/>
      <c r="U1797" s="57"/>
      <c r="V1797" s="47">
        <v>593936757</v>
      </c>
      <c r="W1797" s="48">
        <v>39265</v>
      </c>
      <c r="X1797" s="57">
        <v>14.55</v>
      </c>
    </row>
    <row r="1798" spans="1:24" x14ac:dyDescent="0.2">
      <c r="A1798" s="56" t="s">
        <v>1463</v>
      </c>
      <c r="B1798" s="57">
        <v>1.23</v>
      </c>
      <c r="C1798" s="57">
        <v>458</v>
      </c>
      <c r="D1798" s="57">
        <v>1.1599999999999999</v>
      </c>
      <c r="E1798" s="57">
        <v>189</v>
      </c>
      <c r="F1798" s="57">
        <v>-2.33</v>
      </c>
      <c r="G1798" s="57">
        <v>629</v>
      </c>
      <c r="H1798" s="57">
        <v>-0.66</v>
      </c>
      <c r="I1798" s="57">
        <v>431</v>
      </c>
      <c r="J1798" s="57">
        <v>1.23</v>
      </c>
      <c r="K1798" s="57">
        <v>458</v>
      </c>
      <c r="L1798" s="57">
        <v>5.01</v>
      </c>
      <c r="M1798" s="57">
        <v>333</v>
      </c>
      <c r="N1798" s="57">
        <v>7.4</v>
      </c>
      <c r="O1798" s="57">
        <v>167</v>
      </c>
      <c r="P1798" s="57">
        <v>12.13</v>
      </c>
      <c r="Q1798" s="57">
        <v>102</v>
      </c>
      <c r="R1798" s="57">
        <v>11.02</v>
      </c>
      <c r="S1798" s="57">
        <v>92</v>
      </c>
      <c r="T1798" s="57"/>
      <c r="U1798" s="57"/>
      <c r="V1798" s="47">
        <v>2162748169</v>
      </c>
      <c r="W1798" s="48">
        <v>39265</v>
      </c>
      <c r="X1798" s="57">
        <v>7.26</v>
      </c>
    </row>
    <row r="1799" spans="1:24" x14ac:dyDescent="0.2">
      <c r="A1799" s="56" t="s">
        <v>1000</v>
      </c>
      <c r="B1799" s="57">
        <v>6.57</v>
      </c>
      <c r="C1799" s="57">
        <v>198</v>
      </c>
      <c r="D1799" s="57">
        <v>-1.73</v>
      </c>
      <c r="E1799" s="57">
        <v>813</v>
      </c>
      <c r="F1799" s="57">
        <v>-4.92</v>
      </c>
      <c r="G1799" s="57">
        <v>784</v>
      </c>
      <c r="H1799" s="57">
        <v>-2.02</v>
      </c>
      <c r="I1799" s="57">
        <v>584</v>
      </c>
      <c r="J1799" s="57">
        <v>6.57</v>
      </c>
      <c r="K1799" s="57">
        <v>198</v>
      </c>
      <c r="L1799" s="57">
        <v>8.35</v>
      </c>
      <c r="M1799" s="57">
        <v>80</v>
      </c>
      <c r="N1799" s="57">
        <v>8.34</v>
      </c>
      <c r="O1799" s="57">
        <v>109</v>
      </c>
      <c r="P1799" s="57">
        <v>12.65</v>
      </c>
      <c r="Q1799" s="57">
        <v>95</v>
      </c>
      <c r="R1799" s="57"/>
      <c r="S1799" s="57"/>
      <c r="T1799" s="57"/>
      <c r="U1799" s="57"/>
      <c r="V1799" s="47">
        <v>610558405</v>
      </c>
      <c r="W1799" s="48">
        <v>40772</v>
      </c>
      <c r="X1799" s="57">
        <v>13.64</v>
      </c>
    </row>
    <row r="1800" spans="1:24" x14ac:dyDescent="0.2">
      <c r="A1800" s="56" t="s">
        <v>1464</v>
      </c>
      <c r="B1800" s="57">
        <v>5.0199999999999996</v>
      </c>
      <c r="C1800" s="57">
        <v>233</v>
      </c>
      <c r="D1800" s="57">
        <v>-1.83</v>
      </c>
      <c r="E1800" s="57">
        <v>816</v>
      </c>
      <c r="F1800" s="57">
        <v>-5.23</v>
      </c>
      <c r="G1800" s="57">
        <v>796</v>
      </c>
      <c r="H1800" s="57">
        <v>-2.69</v>
      </c>
      <c r="I1800" s="57">
        <v>640</v>
      </c>
      <c r="J1800" s="57">
        <v>5.0199999999999996</v>
      </c>
      <c r="K1800" s="57">
        <v>233</v>
      </c>
      <c r="L1800" s="57">
        <v>6.57</v>
      </c>
      <c r="M1800" s="57">
        <v>202</v>
      </c>
      <c r="N1800" s="57">
        <v>6.75</v>
      </c>
      <c r="O1800" s="57">
        <v>225</v>
      </c>
      <c r="P1800" s="57">
        <v>11.19</v>
      </c>
      <c r="Q1800" s="57">
        <v>134</v>
      </c>
      <c r="R1800" s="57"/>
      <c r="S1800" s="57"/>
      <c r="T1800" s="57"/>
      <c r="U1800" s="57"/>
      <c r="V1800" s="47">
        <v>610558405</v>
      </c>
      <c r="W1800" s="48">
        <v>40772</v>
      </c>
      <c r="X1800" s="57">
        <v>14.1</v>
      </c>
    </row>
    <row r="1801" spans="1:24" x14ac:dyDescent="0.2">
      <c r="A1801" s="56" t="s">
        <v>1465</v>
      </c>
      <c r="B1801" s="57">
        <v>-5.0999999999999996</v>
      </c>
      <c r="C1801" s="57">
        <v>651</v>
      </c>
      <c r="D1801" s="57">
        <v>0.91</v>
      </c>
      <c r="E1801" s="57">
        <v>277</v>
      </c>
      <c r="F1801" s="57">
        <v>3.71</v>
      </c>
      <c r="G1801" s="57">
        <v>15</v>
      </c>
      <c r="H1801" s="57">
        <v>3.66</v>
      </c>
      <c r="I1801" s="57">
        <v>122</v>
      </c>
      <c r="J1801" s="57">
        <v>-5.0999999999999996</v>
      </c>
      <c r="K1801" s="57">
        <v>651</v>
      </c>
      <c r="L1801" s="57">
        <v>13.3</v>
      </c>
      <c r="M1801" s="57">
        <v>7</v>
      </c>
      <c r="N1801" s="57">
        <v>14.5</v>
      </c>
      <c r="O1801" s="57">
        <v>16</v>
      </c>
      <c r="P1801" s="57">
        <v>26.42</v>
      </c>
      <c r="Q1801" s="57">
        <v>1</v>
      </c>
      <c r="R1801" s="57">
        <v>21.48</v>
      </c>
      <c r="S1801" s="57">
        <v>1</v>
      </c>
      <c r="T1801" s="57">
        <v>11.48</v>
      </c>
      <c r="U1801" s="57">
        <v>15</v>
      </c>
      <c r="V1801" s="47">
        <v>10666596928</v>
      </c>
      <c r="W1801" s="48">
        <v>36619</v>
      </c>
      <c r="X1801" s="57">
        <v>14.71</v>
      </c>
    </row>
    <row r="1802" spans="1:24" x14ac:dyDescent="0.2">
      <c r="A1802" s="56" t="s">
        <v>1002</v>
      </c>
      <c r="B1802" s="57">
        <v>-2.46</v>
      </c>
      <c r="C1802" s="57">
        <v>595</v>
      </c>
      <c r="D1802" s="57">
        <v>1.05</v>
      </c>
      <c r="E1802" s="57">
        <v>217</v>
      </c>
      <c r="F1802" s="57">
        <v>3.49</v>
      </c>
      <c r="G1802" s="57">
        <v>20</v>
      </c>
      <c r="H1802" s="57">
        <v>4.3600000000000003</v>
      </c>
      <c r="I1802" s="57">
        <v>50</v>
      </c>
      <c r="J1802" s="57">
        <v>-2.46</v>
      </c>
      <c r="K1802" s="57">
        <v>595</v>
      </c>
      <c r="L1802" s="57">
        <v>10.89</v>
      </c>
      <c r="M1802" s="57">
        <v>30</v>
      </c>
      <c r="N1802" s="57">
        <v>11.09</v>
      </c>
      <c r="O1802" s="57">
        <v>46</v>
      </c>
      <c r="P1802" s="57"/>
      <c r="Q1802" s="57"/>
      <c r="R1802" s="57"/>
      <c r="S1802" s="57"/>
      <c r="T1802" s="57"/>
      <c r="U1802" s="57"/>
      <c r="V1802" s="47">
        <v>1305760931</v>
      </c>
      <c r="W1802" s="48">
        <v>41155</v>
      </c>
      <c r="X1802" s="57">
        <v>13.78</v>
      </c>
    </row>
    <row r="1803" spans="1:24" x14ac:dyDescent="0.2">
      <c r="A1803" s="56" t="s">
        <v>1466</v>
      </c>
      <c r="B1803" s="57"/>
      <c r="C1803" s="57"/>
      <c r="D1803" s="57">
        <v>1.06</v>
      </c>
      <c r="E1803" s="57">
        <v>214</v>
      </c>
      <c r="F1803" s="57">
        <v>3.54</v>
      </c>
      <c r="G1803" s="57">
        <v>18</v>
      </c>
      <c r="H1803" s="57">
        <v>4.45</v>
      </c>
      <c r="I1803" s="57">
        <v>45</v>
      </c>
      <c r="J1803" s="57"/>
      <c r="K1803" s="57"/>
      <c r="L1803" s="57"/>
      <c r="M1803" s="57"/>
      <c r="N1803" s="57"/>
      <c r="O1803" s="57"/>
      <c r="P1803" s="57"/>
      <c r="Q1803" s="57"/>
      <c r="R1803" s="57"/>
      <c r="S1803" s="57"/>
      <c r="T1803" s="57"/>
      <c r="U1803" s="57"/>
      <c r="V1803" s="47">
        <v>1305760931</v>
      </c>
      <c r="W1803" s="48">
        <v>42460</v>
      </c>
      <c r="X1803" s="57"/>
    </row>
    <row r="1804" spans="1:24" x14ac:dyDescent="0.2">
      <c r="A1804" s="56" t="s">
        <v>1467</v>
      </c>
      <c r="B1804" s="57">
        <v>18.760000000000002</v>
      </c>
      <c r="C1804" s="57">
        <v>23</v>
      </c>
      <c r="D1804" s="57">
        <v>-3.8</v>
      </c>
      <c r="E1804" s="57">
        <v>843</v>
      </c>
      <c r="F1804" s="57">
        <v>-33.799999999999997</v>
      </c>
      <c r="G1804" s="57">
        <v>840</v>
      </c>
      <c r="H1804" s="57">
        <v>-38.74</v>
      </c>
      <c r="I1804" s="57">
        <v>816</v>
      </c>
      <c r="J1804" s="57">
        <v>18.760000000000002</v>
      </c>
      <c r="K1804" s="57">
        <v>23</v>
      </c>
      <c r="L1804" s="57">
        <v>4.8099999999999996</v>
      </c>
      <c r="M1804" s="57">
        <v>350</v>
      </c>
      <c r="N1804" s="57">
        <v>5.2</v>
      </c>
      <c r="O1804" s="57">
        <v>364</v>
      </c>
      <c r="P1804" s="57">
        <v>-7.4</v>
      </c>
      <c r="Q1804" s="57">
        <v>338</v>
      </c>
      <c r="R1804" s="57">
        <v>-3.05</v>
      </c>
      <c r="S1804" s="57">
        <v>254</v>
      </c>
      <c r="T1804" s="57"/>
      <c r="U1804" s="57"/>
      <c r="V1804" s="47">
        <v>415980016</v>
      </c>
      <c r="W1804" s="48">
        <v>39265</v>
      </c>
      <c r="X1804" s="57">
        <v>43.87</v>
      </c>
    </row>
    <row r="1805" spans="1:24" x14ac:dyDescent="0.2">
      <c r="A1805" s="56" t="s">
        <v>1468</v>
      </c>
      <c r="B1805" s="57">
        <v>-2.94</v>
      </c>
      <c r="C1805" s="57">
        <v>612</v>
      </c>
      <c r="D1805" s="57">
        <v>0.31</v>
      </c>
      <c r="E1805" s="57">
        <v>634</v>
      </c>
      <c r="F1805" s="57">
        <v>-4.76</v>
      </c>
      <c r="G1805" s="57">
        <v>778</v>
      </c>
      <c r="H1805" s="57">
        <v>-3.74</v>
      </c>
      <c r="I1805" s="57">
        <v>695</v>
      </c>
      <c r="J1805" s="57">
        <v>-2.94</v>
      </c>
      <c r="K1805" s="57">
        <v>612</v>
      </c>
      <c r="L1805" s="57">
        <v>0.32</v>
      </c>
      <c r="M1805" s="57">
        <v>549</v>
      </c>
      <c r="N1805" s="57">
        <v>3.76</v>
      </c>
      <c r="O1805" s="57">
        <v>424</v>
      </c>
      <c r="P1805" s="57">
        <v>9.41</v>
      </c>
      <c r="Q1805" s="57">
        <v>204</v>
      </c>
      <c r="R1805" s="57">
        <v>9.08</v>
      </c>
      <c r="S1805" s="57">
        <v>150</v>
      </c>
      <c r="T1805" s="57"/>
      <c r="U1805" s="57"/>
      <c r="V1805" s="47">
        <v>1460024831</v>
      </c>
      <c r="W1805" s="48">
        <v>39265</v>
      </c>
      <c r="X1805" s="57">
        <v>9.2799999999999994</v>
      </c>
    </row>
    <row r="1806" spans="1:24" x14ac:dyDescent="0.2">
      <c r="A1806" s="56" t="s">
        <v>1469</v>
      </c>
      <c r="B1806" s="57">
        <v>-5.05</v>
      </c>
      <c r="C1806" s="57">
        <v>650</v>
      </c>
      <c r="D1806" s="57">
        <v>1.2</v>
      </c>
      <c r="E1806" s="57">
        <v>176</v>
      </c>
      <c r="F1806" s="57">
        <v>-6.66</v>
      </c>
      <c r="G1806" s="57">
        <v>813</v>
      </c>
      <c r="H1806" s="57">
        <v>-7.48</v>
      </c>
      <c r="I1806" s="57">
        <v>775</v>
      </c>
      <c r="J1806" s="57">
        <v>-5.05</v>
      </c>
      <c r="K1806" s="57">
        <v>650</v>
      </c>
      <c r="L1806" s="57">
        <v>3.62</v>
      </c>
      <c r="M1806" s="57">
        <v>429</v>
      </c>
      <c r="N1806" s="57">
        <v>7.94</v>
      </c>
      <c r="O1806" s="57">
        <v>130</v>
      </c>
      <c r="P1806" s="57">
        <v>15.59</v>
      </c>
      <c r="Q1806" s="57">
        <v>45</v>
      </c>
      <c r="R1806" s="57">
        <v>16.079999999999998</v>
      </c>
      <c r="S1806" s="57">
        <v>15</v>
      </c>
      <c r="T1806" s="57"/>
      <c r="U1806" s="57"/>
      <c r="V1806" s="47">
        <v>1173432249</v>
      </c>
      <c r="W1806" s="48">
        <v>39114</v>
      </c>
      <c r="X1806" s="57">
        <v>10.11</v>
      </c>
    </row>
    <row r="1807" spans="1:24" x14ac:dyDescent="0.2">
      <c r="A1807" s="56" t="s">
        <v>1470</v>
      </c>
      <c r="B1807" s="57">
        <v>-1.02</v>
      </c>
      <c r="C1807" s="57">
        <v>553</v>
      </c>
      <c r="D1807" s="57">
        <v>0.54</v>
      </c>
      <c r="E1807" s="57">
        <v>529</v>
      </c>
      <c r="F1807" s="57">
        <v>-5.31</v>
      </c>
      <c r="G1807" s="57">
        <v>799</v>
      </c>
      <c r="H1807" s="57">
        <v>-4.7699999999999996</v>
      </c>
      <c r="I1807" s="57">
        <v>724</v>
      </c>
      <c r="J1807" s="57">
        <v>-1.02</v>
      </c>
      <c r="K1807" s="57">
        <v>553</v>
      </c>
      <c r="L1807" s="57">
        <v>2.5099999999999998</v>
      </c>
      <c r="M1807" s="57">
        <v>473</v>
      </c>
      <c r="N1807" s="57">
        <v>6.61</v>
      </c>
      <c r="O1807" s="57">
        <v>242</v>
      </c>
      <c r="P1807" s="57">
        <v>13.31</v>
      </c>
      <c r="Q1807" s="57">
        <v>74</v>
      </c>
      <c r="R1807" s="57">
        <v>12.3</v>
      </c>
      <c r="S1807" s="57">
        <v>65</v>
      </c>
      <c r="T1807" s="57"/>
      <c r="U1807" s="57"/>
      <c r="V1807" s="47">
        <v>12492847559</v>
      </c>
      <c r="W1807" s="48">
        <v>39265</v>
      </c>
      <c r="X1807" s="57">
        <v>10.33</v>
      </c>
    </row>
    <row r="1808" spans="1:24" x14ac:dyDescent="0.2">
      <c r="A1808" s="56" t="s">
        <v>1471</v>
      </c>
      <c r="B1808" s="57"/>
      <c r="C1808" s="57"/>
      <c r="D1808" s="57">
        <v>0.48</v>
      </c>
      <c r="E1808" s="57">
        <v>554</v>
      </c>
      <c r="F1808" s="57">
        <v>-5.46</v>
      </c>
      <c r="G1808" s="57">
        <v>800</v>
      </c>
      <c r="H1808" s="57">
        <v>-5.0599999999999996</v>
      </c>
      <c r="I1808" s="57">
        <v>733</v>
      </c>
      <c r="J1808" s="57"/>
      <c r="K1808" s="57"/>
      <c r="L1808" s="57"/>
      <c r="M1808" s="57"/>
      <c r="N1808" s="57"/>
      <c r="O1808" s="57"/>
      <c r="P1808" s="57"/>
      <c r="Q1808" s="57"/>
      <c r="R1808" s="57"/>
      <c r="S1808" s="57"/>
      <c r="T1808" s="57"/>
      <c r="U1808" s="57"/>
      <c r="V1808" s="47">
        <v>12492847559</v>
      </c>
      <c r="W1808" s="48">
        <v>42489</v>
      </c>
      <c r="X1808" s="57"/>
    </row>
    <row r="1809" spans="1:24" x14ac:dyDescent="0.2">
      <c r="A1809" s="56" t="s">
        <v>1472</v>
      </c>
      <c r="B1809" s="57">
        <v>-0.79</v>
      </c>
      <c r="C1809" s="57">
        <v>547</v>
      </c>
      <c r="D1809" s="57">
        <v>1.17</v>
      </c>
      <c r="E1809" s="57">
        <v>187</v>
      </c>
      <c r="F1809" s="57">
        <v>-4.5599999999999996</v>
      </c>
      <c r="G1809" s="57">
        <v>770</v>
      </c>
      <c r="H1809" s="57">
        <v>-4.59</v>
      </c>
      <c r="I1809" s="57">
        <v>719</v>
      </c>
      <c r="J1809" s="57">
        <v>-0.79</v>
      </c>
      <c r="K1809" s="57">
        <v>547</v>
      </c>
      <c r="L1809" s="57">
        <v>2.35</v>
      </c>
      <c r="M1809" s="57">
        <v>483</v>
      </c>
      <c r="N1809" s="57">
        <v>5.68</v>
      </c>
      <c r="O1809" s="57">
        <v>335</v>
      </c>
      <c r="P1809" s="57">
        <v>13.13</v>
      </c>
      <c r="Q1809" s="57">
        <v>79</v>
      </c>
      <c r="R1809" s="57">
        <v>12.18</v>
      </c>
      <c r="S1809" s="57">
        <v>68</v>
      </c>
      <c r="T1809" s="57">
        <v>9.42</v>
      </c>
      <c r="U1809" s="57">
        <v>56</v>
      </c>
      <c r="V1809" s="47">
        <v>449236837</v>
      </c>
      <c r="W1809" s="48">
        <v>39995</v>
      </c>
      <c r="X1809" s="57">
        <v>10.48</v>
      </c>
    </row>
    <row r="1810" spans="1:24" x14ac:dyDescent="0.2">
      <c r="A1810" s="56" t="s">
        <v>1149</v>
      </c>
      <c r="B1810" s="57">
        <v>-3.64</v>
      </c>
      <c r="C1810" s="57">
        <v>619</v>
      </c>
      <c r="D1810" s="57">
        <v>0.82</v>
      </c>
      <c r="E1810" s="57">
        <v>309</v>
      </c>
      <c r="F1810" s="57">
        <v>-0.93</v>
      </c>
      <c r="G1810" s="57">
        <v>429</v>
      </c>
      <c r="H1810" s="57">
        <v>-0.6</v>
      </c>
      <c r="I1810" s="57">
        <v>425</v>
      </c>
      <c r="J1810" s="57">
        <v>-3.64</v>
      </c>
      <c r="K1810" s="57">
        <v>619</v>
      </c>
      <c r="L1810" s="57">
        <v>5.54</v>
      </c>
      <c r="M1810" s="57">
        <v>287</v>
      </c>
      <c r="N1810" s="57">
        <v>7.53</v>
      </c>
      <c r="O1810" s="57">
        <v>155</v>
      </c>
      <c r="P1810" s="57"/>
      <c r="Q1810" s="57"/>
      <c r="R1810" s="57"/>
      <c r="S1810" s="57"/>
      <c r="T1810" s="57"/>
      <c r="U1810" s="57"/>
      <c r="V1810" s="47">
        <v>442002352</v>
      </c>
      <c r="W1810" s="48">
        <v>41456</v>
      </c>
      <c r="X1810" s="57">
        <v>8.01</v>
      </c>
    </row>
    <row r="1811" spans="1:24" x14ac:dyDescent="0.2">
      <c r="A1811" s="56" t="s">
        <v>1473</v>
      </c>
      <c r="B1811" s="57">
        <v>9.98</v>
      </c>
      <c r="C1811" s="57">
        <v>70</v>
      </c>
      <c r="D1811" s="57">
        <v>2.31</v>
      </c>
      <c r="E1811" s="57">
        <v>60</v>
      </c>
      <c r="F1811" s="57">
        <v>0.06</v>
      </c>
      <c r="G1811" s="57">
        <v>289</v>
      </c>
      <c r="H1811" s="57">
        <v>3.3</v>
      </c>
      <c r="I1811" s="57">
        <v>145</v>
      </c>
      <c r="J1811" s="57">
        <v>9.98</v>
      </c>
      <c r="K1811" s="57">
        <v>70</v>
      </c>
      <c r="L1811" s="57">
        <v>4.75</v>
      </c>
      <c r="M1811" s="57">
        <v>354</v>
      </c>
      <c r="N1811" s="57">
        <v>6.05</v>
      </c>
      <c r="O1811" s="57">
        <v>309</v>
      </c>
      <c r="P1811" s="57">
        <v>14.17</v>
      </c>
      <c r="Q1811" s="57">
        <v>65</v>
      </c>
      <c r="R1811" s="57">
        <v>14.63</v>
      </c>
      <c r="S1811" s="57">
        <v>28</v>
      </c>
      <c r="T1811" s="57"/>
      <c r="U1811" s="57"/>
      <c r="V1811" s="47">
        <v>946858258</v>
      </c>
      <c r="W1811" s="48">
        <v>39265</v>
      </c>
      <c r="X1811" s="57">
        <v>10.49</v>
      </c>
    </row>
    <row r="1812" spans="1:24" x14ac:dyDescent="0.2">
      <c r="A1812" s="56" t="s">
        <v>1474</v>
      </c>
      <c r="B1812" s="57">
        <v>44.02</v>
      </c>
      <c r="C1812" s="57">
        <v>6</v>
      </c>
      <c r="D1812" s="57">
        <v>-1.1100000000000001</v>
      </c>
      <c r="E1812" s="57">
        <v>784</v>
      </c>
      <c r="F1812" s="57">
        <v>6.64</v>
      </c>
      <c r="G1812" s="57">
        <v>4</v>
      </c>
      <c r="H1812" s="57">
        <v>16.47</v>
      </c>
      <c r="I1812" s="57">
        <v>3</v>
      </c>
      <c r="J1812" s="57">
        <v>44.02</v>
      </c>
      <c r="K1812" s="57">
        <v>6</v>
      </c>
      <c r="L1812" s="57">
        <v>6.66</v>
      </c>
      <c r="M1812" s="57">
        <v>196</v>
      </c>
      <c r="N1812" s="57">
        <v>-1.1499999999999999</v>
      </c>
      <c r="O1812" s="57">
        <v>468</v>
      </c>
      <c r="P1812" s="57">
        <v>0.21</v>
      </c>
      <c r="Q1812" s="57">
        <v>334</v>
      </c>
      <c r="R1812" s="57">
        <v>0.36</v>
      </c>
      <c r="S1812" s="57">
        <v>252</v>
      </c>
      <c r="T1812" s="57"/>
      <c r="U1812" s="57"/>
      <c r="V1812" s="47">
        <v>1010822428</v>
      </c>
      <c r="W1812" s="48">
        <v>39265</v>
      </c>
      <c r="X1812" s="57">
        <v>22.76</v>
      </c>
    </row>
    <row r="1813" spans="1:24" x14ac:dyDescent="0.2">
      <c r="A1813" s="56" t="s">
        <v>464</v>
      </c>
      <c r="B1813" s="57">
        <v>2.34</v>
      </c>
      <c r="C1813" s="57">
        <v>375</v>
      </c>
      <c r="D1813" s="57">
        <v>0.83</v>
      </c>
      <c r="E1813" s="57">
        <v>305</v>
      </c>
      <c r="F1813" s="57">
        <v>-0.88</v>
      </c>
      <c r="G1813" s="57">
        <v>418</v>
      </c>
      <c r="H1813" s="57">
        <v>0.14000000000000001</v>
      </c>
      <c r="I1813" s="57">
        <v>350</v>
      </c>
      <c r="J1813" s="57">
        <v>2.34</v>
      </c>
      <c r="K1813" s="57">
        <v>375</v>
      </c>
      <c r="L1813" s="57"/>
      <c r="M1813" s="57"/>
      <c r="N1813" s="57"/>
      <c r="O1813" s="57"/>
      <c r="P1813" s="57"/>
      <c r="Q1813" s="57"/>
      <c r="R1813" s="57"/>
      <c r="S1813" s="57"/>
      <c r="T1813" s="57"/>
      <c r="U1813" s="57"/>
      <c r="V1813" s="47">
        <v>151502740</v>
      </c>
      <c r="W1813" s="48">
        <v>42037</v>
      </c>
      <c r="X1813" s="57"/>
    </row>
    <row r="1814" spans="1:24" x14ac:dyDescent="0.2">
      <c r="A1814" s="56" t="s">
        <v>1475</v>
      </c>
      <c r="B1814" s="57">
        <v>7.72</v>
      </c>
      <c r="C1814" s="57">
        <v>163</v>
      </c>
      <c r="D1814" s="57">
        <v>0.64</v>
      </c>
      <c r="E1814" s="57">
        <v>458</v>
      </c>
      <c r="F1814" s="57">
        <v>1.93</v>
      </c>
      <c r="G1814" s="57">
        <v>86</v>
      </c>
      <c r="H1814" s="57">
        <v>3.88</v>
      </c>
      <c r="I1814" s="57">
        <v>95</v>
      </c>
      <c r="J1814" s="57">
        <v>7.72</v>
      </c>
      <c r="K1814" s="57">
        <v>163</v>
      </c>
      <c r="L1814" s="57">
        <v>7.1</v>
      </c>
      <c r="M1814" s="57">
        <v>160</v>
      </c>
      <c r="N1814" s="57">
        <v>6.67</v>
      </c>
      <c r="O1814" s="57">
        <v>237</v>
      </c>
      <c r="P1814" s="57">
        <v>6.11</v>
      </c>
      <c r="Q1814" s="57">
        <v>310</v>
      </c>
      <c r="R1814" s="57">
        <v>6.15</v>
      </c>
      <c r="S1814" s="57">
        <v>230</v>
      </c>
      <c r="T1814" s="57"/>
      <c r="U1814" s="57"/>
      <c r="V1814" s="47">
        <v>10493507312</v>
      </c>
      <c r="W1814" s="48">
        <v>39995</v>
      </c>
      <c r="X1814" s="57">
        <v>0.24</v>
      </c>
    </row>
    <row r="1815" spans="1:24" x14ac:dyDescent="0.2">
      <c r="A1815" s="56" t="s">
        <v>608</v>
      </c>
      <c r="B1815" s="57">
        <v>1.72</v>
      </c>
      <c r="C1815" s="57">
        <v>424</v>
      </c>
      <c r="D1815" s="57">
        <v>0.78</v>
      </c>
      <c r="E1815" s="57">
        <v>342</v>
      </c>
      <c r="F1815" s="57">
        <v>-2.2599999999999998</v>
      </c>
      <c r="G1815" s="57">
        <v>618</v>
      </c>
      <c r="H1815" s="57">
        <v>-1.01</v>
      </c>
      <c r="I1815" s="57">
        <v>479</v>
      </c>
      <c r="J1815" s="57">
        <v>1.72</v>
      </c>
      <c r="K1815" s="57">
        <v>424</v>
      </c>
      <c r="L1815" s="57"/>
      <c r="M1815" s="57"/>
      <c r="N1815" s="57"/>
      <c r="O1815" s="57"/>
      <c r="P1815" s="57"/>
      <c r="Q1815" s="57"/>
      <c r="R1815" s="57"/>
      <c r="S1815" s="57"/>
      <c r="T1815" s="57"/>
      <c r="U1815" s="57"/>
      <c r="V1815" s="47">
        <v>201557644</v>
      </c>
      <c r="W1815" s="48">
        <v>42216</v>
      </c>
      <c r="X1815" s="57"/>
    </row>
    <row r="1816" spans="1:24" x14ac:dyDescent="0.2">
      <c r="A1816" s="56" t="s">
        <v>1476</v>
      </c>
      <c r="B1816" s="57">
        <v>4.66</v>
      </c>
      <c r="C1816" s="57">
        <v>246</v>
      </c>
      <c r="D1816" s="57">
        <v>0.55000000000000004</v>
      </c>
      <c r="E1816" s="57">
        <v>523</v>
      </c>
      <c r="F1816" s="57">
        <v>-0.9</v>
      </c>
      <c r="G1816" s="57">
        <v>423</v>
      </c>
      <c r="H1816" s="57">
        <v>0.44</v>
      </c>
      <c r="I1816" s="57">
        <v>318</v>
      </c>
      <c r="J1816" s="57">
        <v>4.66</v>
      </c>
      <c r="K1816" s="57">
        <v>246</v>
      </c>
      <c r="L1816" s="57">
        <v>3.87</v>
      </c>
      <c r="M1816" s="57">
        <v>417</v>
      </c>
      <c r="N1816" s="57">
        <v>4.91</v>
      </c>
      <c r="O1816" s="57">
        <v>381</v>
      </c>
      <c r="P1816" s="57">
        <v>5.61</v>
      </c>
      <c r="Q1816" s="57">
        <v>320</v>
      </c>
      <c r="R1816" s="57"/>
      <c r="S1816" s="57"/>
      <c r="T1816" s="57"/>
      <c r="U1816" s="57"/>
      <c r="V1816" s="47">
        <v>333373403</v>
      </c>
      <c r="W1816" s="48">
        <v>40423</v>
      </c>
      <c r="X1816" s="57">
        <v>3.4</v>
      </c>
    </row>
    <row r="1817" spans="1:24" x14ac:dyDescent="0.2">
      <c r="A1817" s="56" t="s">
        <v>1150</v>
      </c>
      <c r="B1817" s="57">
        <v>-1.99</v>
      </c>
      <c r="C1817" s="57">
        <v>577</v>
      </c>
      <c r="D1817" s="57">
        <v>0.2</v>
      </c>
      <c r="E1817" s="57">
        <v>669</v>
      </c>
      <c r="F1817" s="57">
        <v>-2.76</v>
      </c>
      <c r="G1817" s="57">
        <v>668</v>
      </c>
      <c r="H1817" s="57">
        <v>-1.22</v>
      </c>
      <c r="I1817" s="57">
        <v>499</v>
      </c>
      <c r="J1817" s="57">
        <v>-1.99</v>
      </c>
      <c r="K1817" s="57">
        <v>577</v>
      </c>
      <c r="L1817" s="57"/>
      <c r="M1817" s="57"/>
      <c r="N1817" s="57"/>
      <c r="O1817" s="57"/>
      <c r="P1817" s="57"/>
      <c r="Q1817" s="57"/>
      <c r="R1817" s="57"/>
      <c r="S1817" s="57"/>
      <c r="T1817" s="57"/>
      <c r="U1817" s="57"/>
      <c r="V1817" s="47">
        <v>34980677</v>
      </c>
      <c r="W1817" s="48">
        <v>42216</v>
      </c>
      <c r="X1817" s="57"/>
    </row>
    <row r="1818" spans="1:24" x14ac:dyDescent="0.2">
      <c r="A1818" s="56" t="s">
        <v>152</v>
      </c>
      <c r="B1818" s="57">
        <v>18.39</v>
      </c>
      <c r="C1818" s="57">
        <v>25</v>
      </c>
      <c r="D1818" s="57">
        <v>0.95</v>
      </c>
      <c r="E1818" s="57">
        <v>247</v>
      </c>
      <c r="F1818" s="57">
        <v>1.75</v>
      </c>
      <c r="G1818" s="57">
        <v>113</v>
      </c>
      <c r="H1818" s="57">
        <v>4.6900000000000004</v>
      </c>
      <c r="I1818" s="57">
        <v>37</v>
      </c>
      <c r="J1818" s="57">
        <v>18.39</v>
      </c>
      <c r="K1818" s="57">
        <v>25</v>
      </c>
      <c r="L1818" s="57">
        <v>4.1399999999999997</v>
      </c>
      <c r="M1818" s="57">
        <v>404</v>
      </c>
      <c r="N1818" s="57">
        <v>4.7300000000000004</v>
      </c>
      <c r="O1818" s="57">
        <v>391</v>
      </c>
      <c r="P1818" s="57">
        <v>10.45</v>
      </c>
      <c r="Q1818" s="57">
        <v>164</v>
      </c>
      <c r="R1818" s="57">
        <v>10.119999999999999</v>
      </c>
      <c r="S1818" s="57">
        <v>125</v>
      </c>
      <c r="T1818" s="57"/>
      <c r="U1818" s="57"/>
      <c r="V1818" s="47">
        <v>781358567</v>
      </c>
      <c r="W1818" s="48">
        <v>39356</v>
      </c>
      <c r="X1818" s="57">
        <v>12.69</v>
      </c>
    </row>
    <row r="1819" spans="1:24" x14ac:dyDescent="0.2">
      <c r="A1819" s="56" t="s">
        <v>347</v>
      </c>
      <c r="B1819" s="57">
        <v>6.12</v>
      </c>
      <c r="C1819" s="57">
        <v>207</v>
      </c>
      <c r="D1819" s="57">
        <v>1.02</v>
      </c>
      <c r="E1819" s="57">
        <v>225</v>
      </c>
      <c r="F1819" s="57">
        <v>0.3</v>
      </c>
      <c r="G1819" s="57">
        <v>265</v>
      </c>
      <c r="H1819" s="57">
        <v>1.97</v>
      </c>
      <c r="I1819" s="57">
        <v>198</v>
      </c>
      <c r="J1819" s="57">
        <v>6.12</v>
      </c>
      <c r="K1819" s="57">
        <v>207</v>
      </c>
      <c r="L1819" s="57">
        <v>5.95</v>
      </c>
      <c r="M1819" s="57">
        <v>253</v>
      </c>
      <c r="N1819" s="57">
        <v>6.51</v>
      </c>
      <c r="O1819" s="57">
        <v>260</v>
      </c>
      <c r="P1819" s="57">
        <v>8.31</v>
      </c>
      <c r="Q1819" s="57">
        <v>239</v>
      </c>
      <c r="R1819" s="57">
        <v>8.99</v>
      </c>
      <c r="S1819" s="57">
        <v>155</v>
      </c>
      <c r="T1819" s="57">
        <v>8.66</v>
      </c>
      <c r="U1819" s="57">
        <v>81</v>
      </c>
      <c r="V1819" s="47">
        <v>5078430146</v>
      </c>
      <c r="W1819" s="48">
        <v>38808</v>
      </c>
      <c r="X1819" s="57">
        <v>2.83</v>
      </c>
    </row>
    <row r="1820" spans="1:24" x14ac:dyDescent="0.2">
      <c r="A1820" s="56" t="s">
        <v>348</v>
      </c>
      <c r="B1820" s="57">
        <v>3.64</v>
      </c>
      <c r="C1820" s="57">
        <v>300</v>
      </c>
      <c r="D1820" s="57">
        <v>0.79</v>
      </c>
      <c r="E1820" s="57">
        <v>334</v>
      </c>
      <c r="F1820" s="57">
        <v>-0.24</v>
      </c>
      <c r="G1820" s="57">
        <v>332</v>
      </c>
      <c r="H1820" s="57">
        <v>1.37</v>
      </c>
      <c r="I1820" s="57">
        <v>229</v>
      </c>
      <c r="J1820" s="57">
        <v>3.64</v>
      </c>
      <c r="K1820" s="57">
        <v>300</v>
      </c>
      <c r="L1820" s="57">
        <v>5.39</v>
      </c>
      <c r="M1820" s="57">
        <v>300</v>
      </c>
      <c r="N1820" s="57">
        <v>6.41</v>
      </c>
      <c r="O1820" s="57">
        <v>274</v>
      </c>
      <c r="P1820" s="57">
        <v>9.17</v>
      </c>
      <c r="Q1820" s="57">
        <v>211</v>
      </c>
      <c r="R1820" s="57">
        <v>8.9</v>
      </c>
      <c r="S1820" s="57">
        <v>161</v>
      </c>
      <c r="T1820" s="57"/>
      <c r="U1820" s="57"/>
      <c r="V1820" s="47">
        <v>3624456967</v>
      </c>
      <c r="W1820" s="48">
        <v>39265</v>
      </c>
      <c r="X1820" s="57">
        <v>3.45</v>
      </c>
    </row>
    <row r="1821" spans="1:24" x14ac:dyDescent="0.2">
      <c r="A1821" s="56" t="s">
        <v>217</v>
      </c>
      <c r="B1821" s="57">
        <v>-2.83</v>
      </c>
      <c r="C1821" s="57">
        <v>607</v>
      </c>
      <c r="D1821" s="57">
        <v>0.45</v>
      </c>
      <c r="E1821" s="57">
        <v>566</v>
      </c>
      <c r="F1821" s="57">
        <v>-3.25</v>
      </c>
      <c r="G1821" s="57">
        <v>696</v>
      </c>
      <c r="H1821" s="57">
        <v>-3.85</v>
      </c>
      <c r="I1821" s="57">
        <v>699</v>
      </c>
      <c r="J1821" s="57">
        <v>-2.83</v>
      </c>
      <c r="K1821" s="57">
        <v>607</v>
      </c>
      <c r="L1821" s="57">
        <v>1.83</v>
      </c>
      <c r="M1821" s="57">
        <v>511</v>
      </c>
      <c r="N1821" s="57">
        <v>3.87</v>
      </c>
      <c r="O1821" s="57">
        <v>422</v>
      </c>
      <c r="P1821" s="57">
        <v>11.27</v>
      </c>
      <c r="Q1821" s="57">
        <v>128</v>
      </c>
      <c r="R1821" s="57">
        <v>10.45</v>
      </c>
      <c r="S1821" s="57">
        <v>112</v>
      </c>
      <c r="T1821" s="57">
        <v>8.86</v>
      </c>
      <c r="U1821" s="57">
        <v>73</v>
      </c>
      <c r="V1821" s="47">
        <v>510329886</v>
      </c>
      <c r="W1821" s="48">
        <v>36923</v>
      </c>
      <c r="X1821" s="57">
        <v>10.56</v>
      </c>
    </row>
    <row r="1822" spans="1:24" x14ac:dyDescent="0.2">
      <c r="A1822" s="56" t="s">
        <v>1477</v>
      </c>
      <c r="B1822" s="57">
        <v>-1.17</v>
      </c>
      <c r="C1822" s="57">
        <v>557</v>
      </c>
      <c r="D1822" s="57">
        <v>0.56000000000000005</v>
      </c>
      <c r="E1822" s="57">
        <v>520</v>
      </c>
      <c r="F1822" s="57">
        <v>-4.99</v>
      </c>
      <c r="G1822" s="57">
        <v>786</v>
      </c>
      <c r="H1822" s="57">
        <v>-4.47</v>
      </c>
      <c r="I1822" s="57">
        <v>716</v>
      </c>
      <c r="J1822" s="57">
        <v>-1.17</v>
      </c>
      <c r="K1822" s="57">
        <v>557</v>
      </c>
      <c r="L1822" s="57">
        <v>0.61</v>
      </c>
      <c r="M1822" s="57">
        <v>541</v>
      </c>
      <c r="N1822" s="57">
        <v>4.37</v>
      </c>
      <c r="O1822" s="57">
        <v>402</v>
      </c>
      <c r="P1822" s="57">
        <v>9.91</v>
      </c>
      <c r="Q1822" s="57">
        <v>183</v>
      </c>
      <c r="R1822" s="57">
        <v>9.74</v>
      </c>
      <c r="S1822" s="57">
        <v>134</v>
      </c>
      <c r="T1822" s="57"/>
      <c r="U1822" s="57"/>
      <c r="V1822" s="47">
        <v>1296226584</v>
      </c>
      <c r="W1822" s="48">
        <v>39265</v>
      </c>
      <c r="X1822" s="57">
        <v>9.2200000000000006</v>
      </c>
    </row>
    <row r="1823" spans="1:24" x14ac:dyDescent="0.2">
      <c r="A1823" s="56" t="s">
        <v>1478</v>
      </c>
      <c r="B1823" s="57">
        <v>-2.71</v>
      </c>
      <c r="C1823" s="57">
        <v>604</v>
      </c>
      <c r="D1823" s="57">
        <v>0.4</v>
      </c>
      <c r="E1823" s="57">
        <v>595</v>
      </c>
      <c r="F1823" s="57">
        <v>-1.78</v>
      </c>
      <c r="G1823" s="57">
        <v>556</v>
      </c>
      <c r="H1823" s="57">
        <v>-1.98</v>
      </c>
      <c r="I1823" s="57">
        <v>582</v>
      </c>
      <c r="J1823" s="57">
        <v>-2.71</v>
      </c>
      <c r="K1823" s="57">
        <v>604</v>
      </c>
      <c r="L1823" s="57"/>
      <c r="M1823" s="57"/>
      <c r="N1823" s="57"/>
      <c r="O1823" s="57"/>
      <c r="P1823" s="57"/>
      <c r="Q1823" s="57"/>
      <c r="R1823" s="57"/>
      <c r="S1823" s="57"/>
      <c r="T1823" s="57"/>
      <c r="U1823" s="57"/>
      <c r="V1823" s="47">
        <v>448808427</v>
      </c>
      <c r="W1823" s="48">
        <v>42080</v>
      </c>
      <c r="X1823" s="57"/>
    </row>
    <row r="1824" spans="1:24" x14ac:dyDescent="0.2">
      <c r="A1824" s="56" t="s">
        <v>154</v>
      </c>
      <c r="B1824" s="57">
        <v>-1.26</v>
      </c>
      <c r="C1824" s="57">
        <v>559</v>
      </c>
      <c r="D1824" s="57">
        <v>1.49</v>
      </c>
      <c r="E1824" s="57">
        <v>121</v>
      </c>
      <c r="F1824" s="57">
        <v>-2.92</v>
      </c>
      <c r="G1824" s="57">
        <v>678</v>
      </c>
      <c r="H1824" s="57">
        <v>-3.06</v>
      </c>
      <c r="I1824" s="57">
        <v>667</v>
      </c>
      <c r="J1824" s="57">
        <v>-1.26</v>
      </c>
      <c r="K1824" s="57">
        <v>559</v>
      </c>
      <c r="L1824" s="57"/>
      <c r="M1824" s="57"/>
      <c r="N1824" s="57"/>
      <c r="O1824" s="57"/>
      <c r="P1824" s="57"/>
      <c r="Q1824" s="57"/>
      <c r="R1824" s="57"/>
      <c r="S1824" s="57"/>
      <c r="T1824" s="57"/>
      <c r="U1824" s="57"/>
      <c r="V1824" s="47">
        <v>70259442</v>
      </c>
      <c r="W1824" s="48">
        <v>42263</v>
      </c>
      <c r="X1824" s="57"/>
    </row>
    <row r="1825" spans="1:24" x14ac:dyDescent="0.2">
      <c r="A1825" s="56" t="s">
        <v>1153</v>
      </c>
      <c r="B1825" s="57">
        <v>-7.08</v>
      </c>
      <c r="C1825" s="57">
        <v>682</v>
      </c>
      <c r="D1825" s="57">
        <v>-1.51</v>
      </c>
      <c r="E1825" s="57">
        <v>801</v>
      </c>
      <c r="F1825" s="57">
        <v>-0.85</v>
      </c>
      <c r="G1825" s="57">
        <v>414</v>
      </c>
      <c r="H1825" s="57">
        <v>-4.01</v>
      </c>
      <c r="I1825" s="57">
        <v>707</v>
      </c>
      <c r="J1825" s="57">
        <v>-7.08</v>
      </c>
      <c r="K1825" s="57">
        <v>682</v>
      </c>
      <c r="L1825" s="57"/>
      <c r="M1825" s="57"/>
      <c r="N1825" s="57"/>
      <c r="O1825" s="57"/>
      <c r="P1825" s="57"/>
      <c r="Q1825" s="57"/>
      <c r="R1825" s="57"/>
      <c r="S1825" s="57"/>
      <c r="T1825" s="57"/>
      <c r="U1825" s="57"/>
      <c r="V1825" s="47">
        <v>213932657</v>
      </c>
      <c r="W1825" s="48">
        <v>42353</v>
      </c>
      <c r="X1825" s="57"/>
    </row>
    <row r="1826" spans="1:24" x14ac:dyDescent="0.2">
      <c r="A1826" s="56" t="s">
        <v>1154</v>
      </c>
      <c r="B1826" s="57"/>
      <c r="C1826" s="57"/>
      <c r="D1826" s="57">
        <v>0.51</v>
      </c>
      <c r="E1826" s="57">
        <v>544</v>
      </c>
      <c r="F1826" s="57">
        <v>-3</v>
      </c>
      <c r="G1826" s="57">
        <v>681</v>
      </c>
      <c r="H1826" s="57"/>
      <c r="I1826" s="57"/>
      <c r="J1826" s="57"/>
      <c r="K1826" s="57"/>
      <c r="L1826" s="57"/>
      <c r="M1826" s="57"/>
      <c r="N1826" s="57"/>
      <c r="O1826" s="57"/>
      <c r="P1826" s="57"/>
      <c r="Q1826" s="57"/>
      <c r="R1826" s="57"/>
      <c r="S1826" s="57"/>
      <c r="T1826" s="57"/>
      <c r="U1826" s="57"/>
      <c r="V1826" s="47">
        <v>176064668</v>
      </c>
      <c r="W1826" s="48">
        <v>42599</v>
      </c>
      <c r="X1826" s="57"/>
    </row>
    <row r="1827" spans="1:24" x14ac:dyDescent="0.2">
      <c r="A1827" s="56" t="s">
        <v>613</v>
      </c>
      <c r="B1827" s="57">
        <v>9.0500000000000007</v>
      </c>
      <c r="C1827" s="57">
        <v>102</v>
      </c>
      <c r="D1827" s="57">
        <v>1.43</v>
      </c>
      <c r="E1827" s="57">
        <v>134</v>
      </c>
      <c r="F1827" s="57">
        <v>0.27</v>
      </c>
      <c r="G1827" s="57">
        <v>269</v>
      </c>
      <c r="H1827" s="57">
        <v>0.78</v>
      </c>
      <c r="I1827" s="57">
        <v>284</v>
      </c>
      <c r="J1827" s="57">
        <v>9.0500000000000007</v>
      </c>
      <c r="K1827" s="57">
        <v>102</v>
      </c>
      <c r="L1827" s="57">
        <v>2.16</v>
      </c>
      <c r="M1827" s="57">
        <v>494</v>
      </c>
      <c r="N1827" s="57"/>
      <c r="O1827" s="57"/>
      <c r="P1827" s="57"/>
      <c r="Q1827" s="57"/>
      <c r="R1827" s="57"/>
      <c r="S1827" s="57"/>
      <c r="T1827" s="57"/>
      <c r="U1827" s="57"/>
      <c r="V1827" s="47">
        <v>6942442</v>
      </c>
      <c r="W1827" s="48">
        <v>41901</v>
      </c>
      <c r="X1827" s="57"/>
    </row>
    <row r="1828" spans="1:24" x14ac:dyDescent="0.2">
      <c r="A1828" s="56" t="s">
        <v>1479</v>
      </c>
      <c r="B1828" s="57">
        <v>9.7899999999999991</v>
      </c>
      <c r="C1828" s="57">
        <v>77</v>
      </c>
      <c r="D1828" s="57">
        <v>1.49</v>
      </c>
      <c r="E1828" s="57">
        <v>122</v>
      </c>
      <c r="F1828" s="57">
        <v>0.44</v>
      </c>
      <c r="G1828" s="57">
        <v>245</v>
      </c>
      <c r="H1828" s="57">
        <v>1.1299999999999999</v>
      </c>
      <c r="I1828" s="57">
        <v>241</v>
      </c>
      <c r="J1828" s="57">
        <v>9.7899999999999991</v>
      </c>
      <c r="K1828" s="57">
        <v>77</v>
      </c>
      <c r="L1828" s="57">
        <v>2.86</v>
      </c>
      <c r="M1828" s="57">
        <v>459</v>
      </c>
      <c r="N1828" s="57"/>
      <c r="O1828" s="57"/>
      <c r="P1828" s="57"/>
      <c r="Q1828" s="57"/>
      <c r="R1828" s="57"/>
      <c r="S1828" s="57"/>
      <c r="T1828" s="57"/>
      <c r="U1828" s="57"/>
      <c r="V1828" s="47">
        <v>6942442</v>
      </c>
      <c r="W1828" s="48">
        <v>41901</v>
      </c>
      <c r="X1828" s="57"/>
    </row>
    <row r="1829" spans="1:24" x14ac:dyDescent="0.2">
      <c r="A1829" s="56" t="s">
        <v>1480</v>
      </c>
      <c r="B1829" s="57">
        <v>8.98</v>
      </c>
      <c r="C1829" s="57">
        <v>108</v>
      </c>
      <c r="D1829" s="57">
        <v>1.42</v>
      </c>
      <c r="E1829" s="57">
        <v>136</v>
      </c>
      <c r="F1829" s="57">
        <v>0.25</v>
      </c>
      <c r="G1829" s="57">
        <v>272</v>
      </c>
      <c r="H1829" s="57">
        <v>0.74</v>
      </c>
      <c r="I1829" s="57">
        <v>288</v>
      </c>
      <c r="J1829" s="57">
        <v>8.98</v>
      </c>
      <c r="K1829" s="57">
        <v>108</v>
      </c>
      <c r="L1829" s="57">
        <v>2.1</v>
      </c>
      <c r="M1829" s="57">
        <v>496</v>
      </c>
      <c r="N1829" s="57"/>
      <c r="O1829" s="57"/>
      <c r="P1829" s="57"/>
      <c r="Q1829" s="57"/>
      <c r="R1829" s="57"/>
      <c r="S1829" s="57"/>
      <c r="T1829" s="57"/>
      <c r="U1829" s="57"/>
      <c r="V1829" s="47">
        <v>6942442</v>
      </c>
      <c r="W1829" s="48">
        <v>41901</v>
      </c>
      <c r="X1829" s="57"/>
    </row>
    <row r="1830" spans="1:24" x14ac:dyDescent="0.2">
      <c r="A1830" s="56" t="s">
        <v>1481</v>
      </c>
      <c r="B1830" s="57">
        <v>9.17</v>
      </c>
      <c r="C1830" s="57">
        <v>100</v>
      </c>
      <c r="D1830" s="57">
        <v>1.44</v>
      </c>
      <c r="E1830" s="57">
        <v>131</v>
      </c>
      <c r="F1830" s="57">
        <v>0.3</v>
      </c>
      <c r="G1830" s="57">
        <v>263</v>
      </c>
      <c r="H1830" s="57">
        <v>0.83</v>
      </c>
      <c r="I1830" s="57">
        <v>276</v>
      </c>
      <c r="J1830" s="57">
        <v>9.17</v>
      </c>
      <c r="K1830" s="57">
        <v>100</v>
      </c>
      <c r="L1830" s="57">
        <v>2.2799999999999998</v>
      </c>
      <c r="M1830" s="57">
        <v>487</v>
      </c>
      <c r="N1830" s="57"/>
      <c r="O1830" s="57"/>
      <c r="P1830" s="57"/>
      <c r="Q1830" s="57"/>
      <c r="R1830" s="57"/>
      <c r="S1830" s="57"/>
      <c r="T1830" s="57"/>
      <c r="U1830" s="57"/>
      <c r="V1830" s="47">
        <v>6942442</v>
      </c>
      <c r="W1830" s="48">
        <v>41901</v>
      </c>
      <c r="X1830" s="57"/>
    </row>
    <row r="1831" spans="1:24" x14ac:dyDescent="0.2">
      <c r="A1831" s="56" t="s">
        <v>1482</v>
      </c>
      <c r="B1831" s="57">
        <v>9.36</v>
      </c>
      <c r="C1831" s="57">
        <v>94</v>
      </c>
      <c r="D1831" s="57">
        <v>1.45</v>
      </c>
      <c r="E1831" s="57">
        <v>129</v>
      </c>
      <c r="F1831" s="57">
        <v>0.34</v>
      </c>
      <c r="G1831" s="57">
        <v>260</v>
      </c>
      <c r="H1831" s="57">
        <v>0.93</v>
      </c>
      <c r="I1831" s="57">
        <v>262</v>
      </c>
      <c r="J1831" s="57">
        <v>9.36</v>
      </c>
      <c r="K1831" s="57">
        <v>94</v>
      </c>
      <c r="L1831" s="57">
        <v>2.4500000000000002</v>
      </c>
      <c r="M1831" s="57">
        <v>476</v>
      </c>
      <c r="N1831" s="57"/>
      <c r="O1831" s="57"/>
      <c r="P1831" s="57"/>
      <c r="Q1831" s="57"/>
      <c r="R1831" s="57"/>
      <c r="S1831" s="57"/>
      <c r="T1831" s="57"/>
      <c r="U1831" s="57"/>
      <c r="V1831" s="47">
        <v>6942442</v>
      </c>
      <c r="W1831" s="48">
        <v>41901</v>
      </c>
      <c r="X1831" s="57"/>
    </row>
    <row r="1832" spans="1:24" x14ac:dyDescent="0.2">
      <c r="A1832" s="56" t="s">
        <v>1483</v>
      </c>
      <c r="B1832" s="57">
        <v>9.8000000000000007</v>
      </c>
      <c r="C1832" s="57">
        <v>76</v>
      </c>
      <c r="D1832" s="57">
        <v>1.47</v>
      </c>
      <c r="E1832" s="57">
        <v>124</v>
      </c>
      <c r="F1832" s="57">
        <v>0.4</v>
      </c>
      <c r="G1832" s="57">
        <v>252</v>
      </c>
      <c r="H1832" s="57">
        <v>1.06</v>
      </c>
      <c r="I1832" s="57">
        <v>246</v>
      </c>
      <c r="J1832" s="57">
        <v>9.8000000000000007</v>
      </c>
      <c r="K1832" s="57">
        <v>76</v>
      </c>
      <c r="L1832" s="57">
        <v>2.81</v>
      </c>
      <c r="M1832" s="57">
        <v>462</v>
      </c>
      <c r="N1832" s="57"/>
      <c r="O1832" s="57"/>
      <c r="P1832" s="57"/>
      <c r="Q1832" s="57"/>
      <c r="R1832" s="57"/>
      <c r="S1832" s="57"/>
      <c r="T1832" s="57"/>
      <c r="U1832" s="57"/>
      <c r="V1832" s="47">
        <v>6942442</v>
      </c>
      <c r="W1832" s="48">
        <v>41901</v>
      </c>
      <c r="X1832" s="57"/>
    </row>
    <row r="1833" spans="1:24" x14ac:dyDescent="0.2">
      <c r="A1833" s="56" t="s">
        <v>155</v>
      </c>
      <c r="B1833" s="57">
        <v>21.02</v>
      </c>
      <c r="C1833" s="57">
        <v>19</v>
      </c>
      <c r="D1833" s="57">
        <v>3.37</v>
      </c>
      <c r="E1833" s="57">
        <v>31</v>
      </c>
      <c r="F1833" s="57">
        <v>1.05</v>
      </c>
      <c r="G1833" s="57">
        <v>185</v>
      </c>
      <c r="H1833" s="57">
        <v>3.9</v>
      </c>
      <c r="I1833" s="57">
        <v>89</v>
      </c>
      <c r="J1833" s="57">
        <v>21.02</v>
      </c>
      <c r="K1833" s="57">
        <v>19</v>
      </c>
      <c r="L1833" s="57">
        <v>2.25</v>
      </c>
      <c r="M1833" s="57">
        <v>491</v>
      </c>
      <c r="N1833" s="57"/>
      <c r="O1833" s="57"/>
      <c r="P1833" s="57"/>
      <c r="Q1833" s="57"/>
      <c r="R1833" s="57"/>
      <c r="S1833" s="57"/>
      <c r="T1833" s="57"/>
      <c r="U1833" s="57"/>
      <c r="V1833" s="47">
        <v>243997035</v>
      </c>
      <c r="W1833" s="48">
        <v>41901</v>
      </c>
      <c r="X1833" s="57"/>
    </row>
    <row r="1834" spans="1:24" x14ac:dyDescent="0.2">
      <c r="A1834" s="56" t="s">
        <v>1484</v>
      </c>
      <c r="B1834" s="57">
        <v>21.28</v>
      </c>
      <c r="C1834" s="57">
        <v>17</v>
      </c>
      <c r="D1834" s="57">
        <v>3.42</v>
      </c>
      <c r="E1834" s="57">
        <v>27</v>
      </c>
      <c r="F1834" s="57">
        <v>0.76</v>
      </c>
      <c r="G1834" s="57">
        <v>208</v>
      </c>
      <c r="H1834" s="57">
        <v>3.78</v>
      </c>
      <c r="I1834" s="57">
        <v>104</v>
      </c>
      <c r="J1834" s="57">
        <v>21.28</v>
      </c>
      <c r="K1834" s="57">
        <v>17</v>
      </c>
      <c r="L1834" s="57">
        <v>2.36</v>
      </c>
      <c r="M1834" s="57">
        <v>482</v>
      </c>
      <c r="N1834" s="57"/>
      <c r="O1834" s="57"/>
      <c r="P1834" s="57"/>
      <c r="Q1834" s="57"/>
      <c r="R1834" s="57"/>
      <c r="S1834" s="57"/>
      <c r="T1834" s="57"/>
      <c r="U1834" s="57"/>
      <c r="V1834" s="47">
        <v>243997035</v>
      </c>
      <c r="W1834" s="48">
        <v>41901</v>
      </c>
      <c r="X1834" s="57"/>
    </row>
    <row r="1835" spans="1:24" x14ac:dyDescent="0.2">
      <c r="A1835" s="56" t="s">
        <v>1485</v>
      </c>
      <c r="B1835" s="57">
        <v>20.38</v>
      </c>
      <c r="C1835" s="57">
        <v>22</v>
      </c>
      <c r="D1835" s="57">
        <v>3.37</v>
      </c>
      <c r="E1835" s="57">
        <v>32</v>
      </c>
      <c r="F1835" s="57">
        <v>0.57999999999999996</v>
      </c>
      <c r="G1835" s="57">
        <v>229</v>
      </c>
      <c r="H1835" s="57">
        <v>3.39</v>
      </c>
      <c r="I1835" s="57">
        <v>139</v>
      </c>
      <c r="J1835" s="57">
        <v>20.38</v>
      </c>
      <c r="K1835" s="57">
        <v>22</v>
      </c>
      <c r="L1835" s="57">
        <v>1.98</v>
      </c>
      <c r="M1835" s="57">
        <v>505</v>
      </c>
      <c r="N1835" s="57"/>
      <c r="O1835" s="57"/>
      <c r="P1835" s="57"/>
      <c r="Q1835" s="57"/>
      <c r="R1835" s="57"/>
      <c r="S1835" s="57"/>
      <c r="T1835" s="57"/>
      <c r="U1835" s="57"/>
      <c r="V1835" s="47">
        <v>243997035</v>
      </c>
      <c r="W1835" s="48">
        <v>41901</v>
      </c>
      <c r="X1835" s="57"/>
    </row>
    <row r="1836" spans="1:24" x14ac:dyDescent="0.2">
      <c r="A1836" s="56" t="s">
        <v>1486</v>
      </c>
      <c r="B1836" s="57">
        <v>20.56</v>
      </c>
      <c r="C1836" s="57">
        <v>21</v>
      </c>
      <c r="D1836" s="57">
        <v>3.38</v>
      </c>
      <c r="E1836" s="57">
        <v>30</v>
      </c>
      <c r="F1836" s="57">
        <v>0.62</v>
      </c>
      <c r="G1836" s="57">
        <v>224</v>
      </c>
      <c r="H1836" s="57">
        <v>3.46</v>
      </c>
      <c r="I1836" s="57">
        <v>133</v>
      </c>
      <c r="J1836" s="57">
        <v>20.56</v>
      </c>
      <c r="K1836" s="57">
        <v>21</v>
      </c>
      <c r="L1836" s="57">
        <v>2.06</v>
      </c>
      <c r="M1836" s="57">
        <v>503</v>
      </c>
      <c r="N1836" s="57"/>
      <c r="O1836" s="57"/>
      <c r="P1836" s="57"/>
      <c r="Q1836" s="57"/>
      <c r="R1836" s="57"/>
      <c r="S1836" s="57"/>
      <c r="T1836" s="57"/>
      <c r="U1836" s="57"/>
      <c r="V1836" s="47">
        <v>243997035</v>
      </c>
      <c r="W1836" s="48">
        <v>41901</v>
      </c>
      <c r="X1836" s="57"/>
    </row>
    <row r="1837" spans="1:24" x14ac:dyDescent="0.2">
      <c r="A1837" s="56" t="s">
        <v>1487</v>
      </c>
      <c r="B1837" s="57">
        <v>20.65</v>
      </c>
      <c r="C1837" s="57">
        <v>20</v>
      </c>
      <c r="D1837" s="57">
        <v>3.39</v>
      </c>
      <c r="E1837" s="57">
        <v>29</v>
      </c>
      <c r="F1837" s="57">
        <v>0.68</v>
      </c>
      <c r="G1837" s="57">
        <v>217</v>
      </c>
      <c r="H1837" s="57">
        <v>3.61</v>
      </c>
      <c r="I1837" s="57">
        <v>126</v>
      </c>
      <c r="J1837" s="57">
        <v>20.65</v>
      </c>
      <c r="K1837" s="57">
        <v>20</v>
      </c>
      <c r="L1837" s="57">
        <v>2.06</v>
      </c>
      <c r="M1837" s="57">
        <v>502</v>
      </c>
      <c r="N1837" s="57"/>
      <c r="O1837" s="57"/>
      <c r="P1837" s="57"/>
      <c r="Q1837" s="57"/>
      <c r="R1837" s="57"/>
      <c r="S1837" s="57"/>
      <c r="T1837" s="57"/>
      <c r="U1837" s="57"/>
      <c r="V1837" s="47">
        <v>243997035</v>
      </c>
      <c r="W1837" s="48">
        <v>41901</v>
      </c>
      <c r="X1837" s="57"/>
    </row>
    <row r="1838" spans="1:24" x14ac:dyDescent="0.2">
      <c r="A1838" s="56" t="s">
        <v>1488</v>
      </c>
      <c r="B1838" s="57">
        <v>21.16</v>
      </c>
      <c r="C1838" s="57">
        <v>18</v>
      </c>
      <c r="D1838" s="57">
        <v>3.41</v>
      </c>
      <c r="E1838" s="57">
        <v>28</v>
      </c>
      <c r="F1838" s="57">
        <v>0.74</v>
      </c>
      <c r="G1838" s="57">
        <v>209</v>
      </c>
      <c r="H1838" s="57">
        <v>3.73</v>
      </c>
      <c r="I1838" s="57">
        <v>114</v>
      </c>
      <c r="J1838" s="57">
        <v>21.16</v>
      </c>
      <c r="K1838" s="57">
        <v>18</v>
      </c>
      <c r="L1838" s="57">
        <v>2.08</v>
      </c>
      <c r="M1838" s="57">
        <v>498</v>
      </c>
      <c r="N1838" s="57"/>
      <c r="O1838" s="57"/>
      <c r="P1838" s="57"/>
      <c r="Q1838" s="57"/>
      <c r="R1838" s="57"/>
      <c r="S1838" s="57"/>
      <c r="T1838" s="57"/>
      <c r="U1838" s="57"/>
      <c r="V1838" s="47">
        <v>243997035</v>
      </c>
      <c r="W1838" s="48">
        <v>41901</v>
      </c>
      <c r="X1838" s="57"/>
    </row>
    <row r="1839" spans="1:24" x14ac:dyDescent="0.2">
      <c r="A1839" s="56" t="s">
        <v>1489</v>
      </c>
      <c r="B1839" s="57">
        <v>1.52</v>
      </c>
      <c r="C1839" s="57">
        <v>438</v>
      </c>
      <c r="D1839" s="57">
        <v>0.28000000000000003</v>
      </c>
      <c r="E1839" s="57">
        <v>647</v>
      </c>
      <c r="F1839" s="57">
        <v>-0.37</v>
      </c>
      <c r="G1839" s="57">
        <v>343</v>
      </c>
      <c r="H1839" s="57">
        <v>-0.72</v>
      </c>
      <c r="I1839" s="57">
        <v>441</v>
      </c>
      <c r="J1839" s="57">
        <v>1.52</v>
      </c>
      <c r="K1839" s="57">
        <v>438</v>
      </c>
      <c r="L1839" s="57"/>
      <c r="M1839" s="57"/>
      <c r="N1839" s="57"/>
      <c r="O1839" s="57"/>
      <c r="P1839" s="57"/>
      <c r="Q1839" s="57"/>
      <c r="R1839" s="57"/>
      <c r="S1839" s="57"/>
      <c r="T1839" s="57"/>
      <c r="U1839" s="57"/>
      <c r="V1839" s="47">
        <v>1239121069</v>
      </c>
      <c r="W1839" s="48">
        <v>42125</v>
      </c>
      <c r="X1839" s="57"/>
    </row>
    <row r="1840" spans="1:24" x14ac:dyDescent="0.2">
      <c r="A1840" s="56" t="s">
        <v>616</v>
      </c>
      <c r="B1840" s="57">
        <v>2.4500000000000002</v>
      </c>
      <c r="C1840" s="57">
        <v>365</v>
      </c>
      <c r="D1840" s="57">
        <v>0.74</v>
      </c>
      <c r="E1840" s="57">
        <v>367</v>
      </c>
      <c r="F1840" s="57">
        <v>-1.4</v>
      </c>
      <c r="G1840" s="57">
        <v>499</v>
      </c>
      <c r="H1840" s="57">
        <v>-1.74</v>
      </c>
      <c r="I1840" s="57">
        <v>561</v>
      </c>
      <c r="J1840" s="57">
        <v>2.4500000000000002</v>
      </c>
      <c r="K1840" s="57">
        <v>365</v>
      </c>
      <c r="L1840" s="57"/>
      <c r="M1840" s="57"/>
      <c r="N1840" s="57"/>
      <c r="O1840" s="57"/>
      <c r="P1840" s="57"/>
      <c r="Q1840" s="57"/>
      <c r="R1840" s="57"/>
      <c r="S1840" s="57"/>
      <c r="T1840" s="57"/>
      <c r="U1840" s="57"/>
      <c r="V1840" s="47">
        <v>62747300</v>
      </c>
      <c r="W1840" s="48">
        <v>42095</v>
      </c>
      <c r="X1840" s="57"/>
    </row>
    <row r="1841" spans="1:24" x14ac:dyDescent="0.2">
      <c r="A1841" s="56" t="s">
        <v>352</v>
      </c>
      <c r="B1841" s="57">
        <v>4.74</v>
      </c>
      <c r="C1841" s="57">
        <v>243</v>
      </c>
      <c r="D1841" s="57">
        <v>0.76</v>
      </c>
      <c r="E1841" s="57">
        <v>358</v>
      </c>
      <c r="F1841" s="57">
        <v>-0.08</v>
      </c>
      <c r="G1841" s="57">
        <v>315</v>
      </c>
      <c r="H1841" s="57">
        <v>0.28999999999999998</v>
      </c>
      <c r="I1841" s="57">
        <v>335</v>
      </c>
      <c r="J1841" s="57">
        <v>4.74</v>
      </c>
      <c r="K1841" s="57">
        <v>243</v>
      </c>
      <c r="L1841" s="57"/>
      <c r="M1841" s="57"/>
      <c r="N1841" s="57"/>
      <c r="O1841" s="57"/>
      <c r="P1841" s="57"/>
      <c r="Q1841" s="57"/>
      <c r="R1841" s="57"/>
      <c r="S1841" s="57"/>
      <c r="T1841" s="57"/>
      <c r="U1841" s="57"/>
      <c r="V1841" s="47">
        <v>165290368</v>
      </c>
      <c r="W1841" s="48">
        <v>42095</v>
      </c>
      <c r="X1841" s="57"/>
    </row>
    <row r="1842" spans="1:24" x14ac:dyDescent="0.2">
      <c r="A1842" s="56" t="s">
        <v>467</v>
      </c>
      <c r="B1842" s="57">
        <v>3.95</v>
      </c>
      <c r="C1842" s="57">
        <v>279</v>
      </c>
      <c r="D1842" s="57">
        <v>0.88</v>
      </c>
      <c r="E1842" s="57">
        <v>282</v>
      </c>
      <c r="F1842" s="57">
        <v>-0.67</v>
      </c>
      <c r="G1842" s="57">
        <v>383</v>
      </c>
      <c r="H1842" s="57">
        <v>-0.59</v>
      </c>
      <c r="I1842" s="57">
        <v>423</v>
      </c>
      <c r="J1842" s="57">
        <v>3.95</v>
      </c>
      <c r="K1842" s="57">
        <v>279</v>
      </c>
      <c r="L1842" s="57"/>
      <c r="M1842" s="57"/>
      <c r="N1842" s="57"/>
      <c r="O1842" s="57"/>
      <c r="P1842" s="57"/>
      <c r="Q1842" s="57"/>
      <c r="R1842" s="57"/>
      <c r="S1842" s="57"/>
      <c r="T1842" s="57"/>
      <c r="U1842" s="57"/>
      <c r="V1842" s="47">
        <v>186594814</v>
      </c>
      <c r="W1842" s="48">
        <v>42095</v>
      </c>
      <c r="X1842" s="57"/>
    </row>
    <row r="1843" spans="1:24" x14ac:dyDescent="0.2">
      <c r="A1843" s="56" t="s">
        <v>1490</v>
      </c>
      <c r="B1843" s="57">
        <v>-2.66</v>
      </c>
      <c r="C1843" s="57">
        <v>602</v>
      </c>
      <c r="D1843" s="57">
        <v>0.75</v>
      </c>
      <c r="E1843" s="57">
        <v>360</v>
      </c>
      <c r="F1843" s="57">
        <v>-3.69</v>
      </c>
      <c r="G1843" s="57">
        <v>719</v>
      </c>
      <c r="H1843" s="57">
        <v>-4.0999999999999996</v>
      </c>
      <c r="I1843" s="57">
        <v>710</v>
      </c>
      <c r="J1843" s="57">
        <v>-2.66</v>
      </c>
      <c r="K1843" s="57">
        <v>602</v>
      </c>
      <c r="L1843" s="57">
        <v>2.96</v>
      </c>
      <c r="M1843" s="57">
        <v>455</v>
      </c>
      <c r="N1843" s="57"/>
      <c r="O1843" s="57"/>
      <c r="P1843" s="57"/>
      <c r="Q1843" s="57"/>
      <c r="R1843" s="57"/>
      <c r="S1843" s="57"/>
      <c r="T1843" s="57"/>
      <c r="U1843" s="57"/>
      <c r="V1843" s="47">
        <v>3047693425</v>
      </c>
      <c r="W1843" s="48">
        <v>41968</v>
      </c>
      <c r="X1843" s="57"/>
    </row>
    <row r="1844" spans="1:24" x14ac:dyDescent="0.2">
      <c r="A1844" s="56" t="s">
        <v>1491</v>
      </c>
      <c r="B1844" s="57">
        <v>-7.32</v>
      </c>
      <c r="C1844" s="57">
        <v>686</v>
      </c>
      <c r="D1844" s="57">
        <v>0.02</v>
      </c>
      <c r="E1844" s="57">
        <v>698</v>
      </c>
      <c r="F1844" s="57">
        <v>-0.65</v>
      </c>
      <c r="G1844" s="57">
        <v>378</v>
      </c>
      <c r="H1844" s="57">
        <v>0.66</v>
      </c>
      <c r="I1844" s="57">
        <v>295</v>
      </c>
      <c r="J1844" s="57">
        <v>-7.32</v>
      </c>
      <c r="K1844" s="57">
        <v>686</v>
      </c>
      <c r="L1844" s="57">
        <v>10.9</v>
      </c>
      <c r="M1844" s="57">
        <v>29</v>
      </c>
      <c r="N1844" s="57"/>
      <c r="O1844" s="57"/>
      <c r="P1844" s="57"/>
      <c r="Q1844" s="57"/>
      <c r="R1844" s="57"/>
      <c r="S1844" s="57"/>
      <c r="T1844" s="57"/>
      <c r="U1844" s="57"/>
      <c r="V1844" s="47">
        <v>1490313698</v>
      </c>
      <c r="W1844" s="48">
        <v>41978</v>
      </c>
      <c r="X1844" s="57"/>
    </row>
    <row r="1845" spans="1:24" x14ac:dyDescent="0.2">
      <c r="A1845" s="56" t="s">
        <v>619</v>
      </c>
      <c r="B1845" s="57">
        <v>-2.34</v>
      </c>
      <c r="C1845" s="57">
        <v>591</v>
      </c>
      <c r="D1845" s="57">
        <v>0.8</v>
      </c>
      <c r="E1845" s="57">
        <v>330</v>
      </c>
      <c r="F1845" s="57">
        <v>-1.69</v>
      </c>
      <c r="G1845" s="57">
        <v>538</v>
      </c>
      <c r="H1845" s="57">
        <v>-2.1800000000000002</v>
      </c>
      <c r="I1845" s="57">
        <v>602</v>
      </c>
      <c r="J1845" s="57">
        <v>-2.34</v>
      </c>
      <c r="K1845" s="57">
        <v>591</v>
      </c>
      <c r="L1845" s="57">
        <v>1.21</v>
      </c>
      <c r="M1845" s="57">
        <v>525</v>
      </c>
      <c r="N1845" s="57">
        <v>4.09</v>
      </c>
      <c r="O1845" s="57">
        <v>414</v>
      </c>
      <c r="P1845" s="57">
        <v>7</v>
      </c>
      <c r="Q1845" s="57">
        <v>282</v>
      </c>
      <c r="R1845" s="57">
        <v>7.07</v>
      </c>
      <c r="S1845" s="57">
        <v>209</v>
      </c>
      <c r="T1845" s="57">
        <v>7.85</v>
      </c>
      <c r="U1845" s="57">
        <v>127</v>
      </c>
      <c r="V1845" s="47">
        <v>235677412</v>
      </c>
      <c r="W1845" s="48">
        <v>37803</v>
      </c>
      <c r="X1845" s="57">
        <v>5.35</v>
      </c>
    </row>
    <row r="1846" spans="1:24" x14ac:dyDescent="0.2">
      <c r="A1846" s="56" t="s">
        <v>1492</v>
      </c>
      <c r="B1846" s="57">
        <v>-2.62</v>
      </c>
      <c r="C1846" s="57">
        <v>600</v>
      </c>
      <c r="D1846" s="57">
        <v>0.77</v>
      </c>
      <c r="E1846" s="57">
        <v>350</v>
      </c>
      <c r="F1846" s="57">
        <v>-1.76</v>
      </c>
      <c r="G1846" s="57">
        <v>554</v>
      </c>
      <c r="H1846" s="57">
        <v>-2.33</v>
      </c>
      <c r="I1846" s="57">
        <v>621</v>
      </c>
      <c r="J1846" s="57">
        <v>-2.62</v>
      </c>
      <c r="K1846" s="57">
        <v>600</v>
      </c>
      <c r="L1846" s="57">
        <v>0.93</v>
      </c>
      <c r="M1846" s="57">
        <v>534</v>
      </c>
      <c r="N1846" s="57">
        <v>3.8</v>
      </c>
      <c r="O1846" s="57">
        <v>423</v>
      </c>
      <c r="P1846" s="57">
        <v>6.71</v>
      </c>
      <c r="Q1846" s="57">
        <v>290</v>
      </c>
      <c r="R1846" s="57"/>
      <c r="S1846" s="57"/>
      <c r="T1846" s="57"/>
      <c r="U1846" s="57"/>
      <c r="V1846" s="47">
        <v>235677412</v>
      </c>
      <c r="W1846" s="48">
        <v>40634</v>
      </c>
      <c r="X1846" s="57">
        <v>5.35</v>
      </c>
    </row>
    <row r="1847" spans="1:24" x14ac:dyDescent="0.2">
      <c r="A1847" s="56" t="s">
        <v>1493</v>
      </c>
      <c r="B1847" s="57">
        <v>-3.63</v>
      </c>
      <c r="C1847" s="57">
        <v>618</v>
      </c>
      <c r="D1847" s="57">
        <v>0.69</v>
      </c>
      <c r="E1847" s="57">
        <v>406</v>
      </c>
      <c r="F1847" s="57">
        <v>-2.02</v>
      </c>
      <c r="G1847" s="57">
        <v>594</v>
      </c>
      <c r="H1847" s="57">
        <v>-2.84</v>
      </c>
      <c r="I1847" s="57">
        <v>657</v>
      </c>
      <c r="J1847" s="57">
        <v>-3.63</v>
      </c>
      <c r="K1847" s="57">
        <v>618</v>
      </c>
      <c r="L1847" s="57">
        <v>-0.09</v>
      </c>
      <c r="M1847" s="57">
        <v>557</v>
      </c>
      <c r="N1847" s="57">
        <v>2.77</v>
      </c>
      <c r="O1847" s="57">
        <v>442</v>
      </c>
      <c r="P1847" s="57">
        <v>5.66</v>
      </c>
      <c r="Q1847" s="57">
        <v>319</v>
      </c>
      <c r="R1847" s="57"/>
      <c r="S1847" s="57"/>
      <c r="T1847" s="57"/>
      <c r="U1847" s="57"/>
      <c r="V1847" s="47">
        <v>235677412</v>
      </c>
      <c r="W1847" s="48">
        <v>40634</v>
      </c>
      <c r="X1847" s="57">
        <v>5.38</v>
      </c>
    </row>
    <row r="1848" spans="1:24" x14ac:dyDescent="0.2">
      <c r="A1848" s="56" t="s">
        <v>1176</v>
      </c>
      <c r="B1848" s="57">
        <v>-28.21</v>
      </c>
      <c r="C1848" s="57">
        <v>756</v>
      </c>
      <c r="D1848" s="57">
        <v>1.07</v>
      </c>
      <c r="E1848" s="57">
        <v>212</v>
      </c>
      <c r="F1848" s="57">
        <v>-15.02</v>
      </c>
      <c r="G1848" s="57">
        <v>839</v>
      </c>
      <c r="H1848" s="57">
        <v>-18.87</v>
      </c>
      <c r="I1848" s="57">
        <v>815</v>
      </c>
      <c r="J1848" s="57">
        <v>-28.21</v>
      </c>
      <c r="K1848" s="57">
        <v>756</v>
      </c>
      <c r="L1848" s="57">
        <v>-16.91</v>
      </c>
      <c r="M1848" s="57">
        <v>588</v>
      </c>
      <c r="N1848" s="57">
        <v>-10.5</v>
      </c>
      <c r="O1848" s="57">
        <v>478</v>
      </c>
      <c r="P1848" s="57">
        <v>9.42</v>
      </c>
      <c r="Q1848" s="57">
        <v>201</v>
      </c>
      <c r="R1848" s="57"/>
      <c r="S1848" s="57"/>
      <c r="T1848" s="57"/>
      <c r="U1848" s="57"/>
      <c r="V1848" s="47">
        <v>25174390</v>
      </c>
      <c r="W1848" s="48">
        <v>40632</v>
      </c>
      <c r="X1848" s="57">
        <v>21.34</v>
      </c>
    </row>
    <row r="1849" spans="1:24" x14ac:dyDescent="0.2">
      <c r="A1849" s="56" t="s">
        <v>1177</v>
      </c>
      <c r="B1849" s="57">
        <v>-19.64</v>
      </c>
      <c r="C1849" s="57">
        <v>751</v>
      </c>
      <c r="D1849" s="57">
        <v>1.2</v>
      </c>
      <c r="E1849" s="57">
        <v>171</v>
      </c>
      <c r="F1849" s="57">
        <v>-5.04</v>
      </c>
      <c r="G1849" s="57">
        <v>789</v>
      </c>
      <c r="H1849" s="57">
        <v>-9.08</v>
      </c>
      <c r="I1849" s="57">
        <v>787</v>
      </c>
      <c r="J1849" s="57">
        <v>-19.64</v>
      </c>
      <c r="K1849" s="57">
        <v>751</v>
      </c>
      <c r="L1849" s="57"/>
      <c r="M1849" s="57"/>
      <c r="N1849" s="57"/>
      <c r="O1849" s="57"/>
      <c r="P1849" s="57"/>
      <c r="Q1849" s="57"/>
      <c r="R1849" s="57"/>
      <c r="S1849" s="57"/>
      <c r="T1849" s="57"/>
      <c r="U1849" s="57"/>
      <c r="V1849" s="47">
        <v>11726080</v>
      </c>
      <c r="W1849" s="48">
        <v>42220</v>
      </c>
      <c r="X1849" s="57"/>
    </row>
    <row r="1850" spans="1:24" x14ac:dyDescent="0.2">
      <c r="A1850" s="56" t="s">
        <v>1494</v>
      </c>
      <c r="B1850" s="57">
        <v>1.86</v>
      </c>
      <c r="C1850" s="57">
        <v>416</v>
      </c>
      <c r="D1850" s="57">
        <v>0.95</v>
      </c>
      <c r="E1850" s="57">
        <v>246</v>
      </c>
      <c r="F1850" s="57">
        <v>-1.87</v>
      </c>
      <c r="G1850" s="57">
        <v>573</v>
      </c>
      <c r="H1850" s="57">
        <v>-1.66</v>
      </c>
      <c r="I1850" s="57">
        <v>551</v>
      </c>
      <c r="J1850" s="57">
        <v>1.86</v>
      </c>
      <c r="K1850" s="57">
        <v>416</v>
      </c>
      <c r="L1850" s="57"/>
      <c r="M1850" s="57"/>
      <c r="N1850" s="57"/>
      <c r="O1850" s="57"/>
      <c r="P1850" s="57"/>
      <c r="Q1850" s="57"/>
      <c r="R1850" s="57"/>
      <c r="S1850" s="57"/>
      <c r="T1850" s="57"/>
      <c r="U1850" s="57"/>
      <c r="V1850" s="47">
        <v>83536418</v>
      </c>
      <c r="W1850" s="48">
        <v>42095</v>
      </c>
      <c r="X1850" s="57"/>
    </row>
    <row r="1851" spans="1:24" x14ac:dyDescent="0.2">
      <c r="A1851" s="56" t="s">
        <v>620</v>
      </c>
      <c r="B1851" s="57">
        <v>2.04</v>
      </c>
      <c r="C1851" s="57">
        <v>403</v>
      </c>
      <c r="D1851" s="57">
        <v>0.95</v>
      </c>
      <c r="E1851" s="57">
        <v>242</v>
      </c>
      <c r="F1851" s="57">
        <v>-1.83</v>
      </c>
      <c r="G1851" s="57">
        <v>567</v>
      </c>
      <c r="H1851" s="57">
        <v>-1.57</v>
      </c>
      <c r="I1851" s="57">
        <v>542</v>
      </c>
      <c r="J1851" s="57">
        <v>2.04</v>
      </c>
      <c r="K1851" s="57">
        <v>403</v>
      </c>
      <c r="L1851" s="57">
        <v>5.32</v>
      </c>
      <c r="M1851" s="57">
        <v>306</v>
      </c>
      <c r="N1851" s="57"/>
      <c r="O1851" s="57"/>
      <c r="P1851" s="57"/>
      <c r="Q1851" s="57"/>
      <c r="R1851" s="57"/>
      <c r="S1851" s="57"/>
      <c r="T1851" s="57"/>
      <c r="U1851" s="57"/>
      <c r="V1851" s="47">
        <v>83536418</v>
      </c>
      <c r="W1851" s="48">
        <v>41785</v>
      </c>
      <c r="X1851" s="57"/>
    </row>
    <row r="1852" spans="1:24" x14ac:dyDescent="0.2">
      <c r="A1852" s="56" t="s">
        <v>956</v>
      </c>
      <c r="B1852" s="57">
        <v>14.97</v>
      </c>
      <c r="C1852" s="57">
        <v>39</v>
      </c>
      <c r="D1852" s="57">
        <v>1.17</v>
      </c>
      <c r="E1852" s="57">
        <v>186</v>
      </c>
      <c r="F1852" s="57">
        <v>0.24</v>
      </c>
      <c r="G1852" s="57">
        <v>274</v>
      </c>
      <c r="H1852" s="57">
        <v>3.6</v>
      </c>
      <c r="I1852" s="57">
        <v>127</v>
      </c>
      <c r="J1852" s="57">
        <v>14.97</v>
      </c>
      <c r="K1852" s="57">
        <v>39</v>
      </c>
      <c r="L1852" s="57">
        <v>5.14</v>
      </c>
      <c r="M1852" s="57">
        <v>322</v>
      </c>
      <c r="N1852" s="57">
        <v>6.21</v>
      </c>
      <c r="O1852" s="57">
        <v>293</v>
      </c>
      <c r="P1852" s="57">
        <v>6.71</v>
      </c>
      <c r="Q1852" s="57">
        <v>291</v>
      </c>
      <c r="R1852" s="57">
        <v>7.93</v>
      </c>
      <c r="S1852" s="57">
        <v>196</v>
      </c>
      <c r="T1852" s="57">
        <v>7.93</v>
      </c>
      <c r="U1852" s="57">
        <v>121</v>
      </c>
      <c r="V1852" s="47">
        <v>177845372</v>
      </c>
      <c r="W1852" s="48">
        <v>37803</v>
      </c>
      <c r="X1852" s="57">
        <v>8.6300000000000008</v>
      </c>
    </row>
    <row r="1853" spans="1:24" x14ac:dyDescent="0.2">
      <c r="A1853" s="56" t="s">
        <v>1495</v>
      </c>
      <c r="B1853" s="57">
        <v>15.28</v>
      </c>
      <c r="C1853" s="57">
        <v>34</v>
      </c>
      <c r="D1853" s="57">
        <v>1.19</v>
      </c>
      <c r="E1853" s="57">
        <v>179</v>
      </c>
      <c r="F1853" s="57">
        <v>0.3</v>
      </c>
      <c r="G1853" s="57">
        <v>264</v>
      </c>
      <c r="H1853" s="57">
        <v>3.75</v>
      </c>
      <c r="I1853" s="57">
        <v>111</v>
      </c>
      <c r="J1853" s="57">
        <v>15.28</v>
      </c>
      <c r="K1853" s="57">
        <v>34</v>
      </c>
      <c r="L1853" s="57">
        <v>5.43</v>
      </c>
      <c r="M1853" s="57">
        <v>294</v>
      </c>
      <c r="N1853" s="57">
        <v>6.51</v>
      </c>
      <c r="O1853" s="57">
        <v>262</v>
      </c>
      <c r="P1853" s="57">
        <v>7</v>
      </c>
      <c r="Q1853" s="57">
        <v>281</v>
      </c>
      <c r="R1853" s="57"/>
      <c r="S1853" s="57"/>
      <c r="T1853" s="57"/>
      <c r="U1853" s="57"/>
      <c r="V1853" s="47">
        <v>177845372</v>
      </c>
      <c r="W1853" s="48">
        <v>40452</v>
      </c>
      <c r="X1853" s="57">
        <v>8.6199999999999992</v>
      </c>
    </row>
    <row r="1854" spans="1:24" x14ac:dyDescent="0.2">
      <c r="A1854" s="56" t="s">
        <v>1496</v>
      </c>
      <c r="B1854" s="57">
        <v>13.43</v>
      </c>
      <c r="C1854" s="57">
        <v>47</v>
      </c>
      <c r="D1854" s="57">
        <v>1.05</v>
      </c>
      <c r="E1854" s="57">
        <v>216</v>
      </c>
      <c r="F1854" s="57">
        <v>-0.11</v>
      </c>
      <c r="G1854" s="57">
        <v>317</v>
      </c>
      <c r="H1854" s="57">
        <v>2.9</v>
      </c>
      <c r="I1854" s="57">
        <v>166</v>
      </c>
      <c r="J1854" s="57">
        <v>13.43</v>
      </c>
      <c r="K1854" s="57">
        <v>47</v>
      </c>
      <c r="L1854" s="57">
        <v>3.69</v>
      </c>
      <c r="M1854" s="57">
        <v>424</v>
      </c>
      <c r="N1854" s="57">
        <v>4.74</v>
      </c>
      <c r="O1854" s="57">
        <v>389</v>
      </c>
      <c r="P1854" s="57"/>
      <c r="Q1854" s="57"/>
      <c r="R1854" s="57"/>
      <c r="S1854" s="57"/>
      <c r="T1854" s="57"/>
      <c r="U1854" s="57"/>
      <c r="V1854" s="47">
        <v>177845372</v>
      </c>
      <c r="W1854" s="48">
        <v>41001</v>
      </c>
      <c r="X1854" s="57">
        <v>8.66</v>
      </c>
    </row>
    <row r="1855" spans="1:24" x14ac:dyDescent="0.2">
      <c r="A1855" s="56" t="s">
        <v>1497</v>
      </c>
      <c r="B1855" s="57">
        <v>-19.559999999999999</v>
      </c>
      <c r="C1855" s="57">
        <v>748</v>
      </c>
      <c r="D1855" s="57">
        <v>-8.51</v>
      </c>
      <c r="E1855" s="57">
        <v>844</v>
      </c>
      <c r="F1855" s="57">
        <v>-3.8</v>
      </c>
      <c r="G1855" s="57">
        <v>730</v>
      </c>
      <c r="H1855" s="57">
        <v>-5.48</v>
      </c>
      <c r="I1855" s="57">
        <v>744</v>
      </c>
      <c r="J1855" s="57">
        <v>-19.559999999999999</v>
      </c>
      <c r="K1855" s="57">
        <v>748</v>
      </c>
      <c r="L1855" s="57">
        <v>12.66</v>
      </c>
      <c r="M1855" s="57">
        <v>8</v>
      </c>
      <c r="N1855" s="57">
        <v>22.91</v>
      </c>
      <c r="O1855" s="57">
        <v>2</v>
      </c>
      <c r="P1855" s="57"/>
      <c r="Q1855" s="57"/>
      <c r="R1855" s="57"/>
      <c r="S1855" s="57"/>
      <c r="T1855" s="57"/>
      <c r="U1855" s="57"/>
      <c r="V1855" s="47">
        <v>178477321</v>
      </c>
      <c r="W1855" s="48">
        <v>41375</v>
      </c>
      <c r="X1855" s="57">
        <v>25.99</v>
      </c>
    </row>
    <row r="1856" spans="1:24" x14ac:dyDescent="0.2">
      <c r="A1856" s="56" t="s">
        <v>1498</v>
      </c>
      <c r="B1856" s="57">
        <v>-19.559999999999999</v>
      </c>
      <c r="C1856" s="57">
        <v>749</v>
      </c>
      <c r="D1856" s="57">
        <v>-8.52</v>
      </c>
      <c r="E1856" s="57">
        <v>845</v>
      </c>
      <c r="F1856" s="57">
        <v>-3.8</v>
      </c>
      <c r="G1856" s="57">
        <v>729</v>
      </c>
      <c r="H1856" s="57">
        <v>-5.48</v>
      </c>
      <c r="I1856" s="57">
        <v>743</v>
      </c>
      <c r="J1856" s="57">
        <v>-19.559999999999999</v>
      </c>
      <c r="K1856" s="57">
        <v>749</v>
      </c>
      <c r="L1856" s="57">
        <v>12.65</v>
      </c>
      <c r="M1856" s="57">
        <v>9</v>
      </c>
      <c r="N1856" s="57">
        <v>22.89</v>
      </c>
      <c r="O1856" s="57">
        <v>3</v>
      </c>
      <c r="P1856" s="57"/>
      <c r="Q1856" s="57"/>
      <c r="R1856" s="57"/>
      <c r="S1856" s="57"/>
      <c r="T1856" s="57"/>
      <c r="U1856" s="57"/>
      <c r="V1856" s="47">
        <v>178477321</v>
      </c>
      <c r="W1856" s="48">
        <v>41375</v>
      </c>
      <c r="X1856" s="57">
        <v>25.99</v>
      </c>
    </row>
    <row r="1857" spans="1:24" x14ac:dyDescent="0.2">
      <c r="A1857" s="56" t="s">
        <v>1499</v>
      </c>
      <c r="B1857" s="57">
        <v>-20.54</v>
      </c>
      <c r="C1857" s="57">
        <v>753</v>
      </c>
      <c r="D1857" s="57">
        <v>-8.7799999999999994</v>
      </c>
      <c r="E1857" s="57">
        <v>846</v>
      </c>
      <c r="F1857" s="57">
        <v>-4.0999999999999996</v>
      </c>
      <c r="G1857" s="57">
        <v>743</v>
      </c>
      <c r="H1857" s="57">
        <v>-6.01</v>
      </c>
      <c r="I1857" s="57">
        <v>758</v>
      </c>
      <c r="J1857" s="57">
        <v>-20.54</v>
      </c>
      <c r="K1857" s="57">
        <v>753</v>
      </c>
      <c r="L1857" s="57">
        <v>11.79</v>
      </c>
      <c r="M1857" s="57">
        <v>16</v>
      </c>
      <c r="N1857" s="57">
        <v>22.09</v>
      </c>
      <c r="O1857" s="57">
        <v>4</v>
      </c>
      <c r="P1857" s="57"/>
      <c r="Q1857" s="57"/>
      <c r="R1857" s="57"/>
      <c r="S1857" s="57"/>
      <c r="T1857" s="57"/>
      <c r="U1857" s="57"/>
      <c r="V1857" s="47">
        <v>178477321</v>
      </c>
      <c r="W1857" s="48">
        <v>41375</v>
      </c>
      <c r="X1857" s="57">
        <v>26.32</v>
      </c>
    </row>
    <row r="1858" spans="1:24" x14ac:dyDescent="0.2">
      <c r="A1858" s="56" t="s">
        <v>158</v>
      </c>
      <c r="B1858" s="57">
        <v>-2.81</v>
      </c>
      <c r="C1858" s="57">
        <v>606</v>
      </c>
      <c r="D1858" s="57">
        <v>1.42</v>
      </c>
      <c r="E1858" s="57">
        <v>135</v>
      </c>
      <c r="F1858" s="57">
        <v>-3.62</v>
      </c>
      <c r="G1858" s="57">
        <v>711</v>
      </c>
      <c r="H1858" s="57">
        <v>-5.5</v>
      </c>
      <c r="I1858" s="57">
        <v>745</v>
      </c>
      <c r="J1858" s="57">
        <v>-2.81</v>
      </c>
      <c r="K1858" s="57">
        <v>606</v>
      </c>
      <c r="L1858" s="57">
        <v>-0.16</v>
      </c>
      <c r="M1858" s="57">
        <v>558</v>
      </c>
      <c r="N1858" s="57">
        <v>4.46</v>
      </c>
      <c r="O1858" s="57">
        <v>397</v>
      </c>
      <c r="P1858" s="57">
        <v>10.57</v>
      </c>
      <c r="Q1858" s="57">
        <v>157</v>
      </c>
      <c r="R1858" s="57">
        <v>10.81</v>
      </c>
      <c r="S1858" s="57">
        <v>100</v>
      </c>
      <c r="T1858" s="57">
        <v>9.52</v>
      </c>
      <c r="U1858" s="57">
        <v>52</v>
      </c>
      <c r="V1858" s="47">
        <v>171828878</v>
      </c>
      <c r="W1858" s="48">
        <v>39022</v>
      </c>
      <c r="X1858" s="57">
        <v>10.94</v>
      </c>
    </row>
    <row r="1859" spans="1:24" x14ac:dyDescent="0.2">
      <c r="A1859" s="56" t="s">
        <v>1500</v>
      </c>
      <c r="B1859" s="57">
        <v>-2.4300000000000002</v>
      </c>
      <c r="C1859" s="57">
        <v>594</v>
      </c>
      <c r="D1859" s="57">
        <v>1.45</v>
      </c>
      <c r="E1859" s="57">
        <v>127</v>
      </c>
      <c r="F1859" s="57">
        <v>-3.53</v>
      </c>
      <c r="G1859" s="57">
        <v>705</v>
      </c>
      <c r="H1859" s="57">
        <v>-5.31</v>
      </c>
      <c r="I1859" s="57">
        <v>737</v>
      </c>
      <c r="J1859" s="57">
        <v>-2.4300000000000002</v>
      </c>
      <c r="K1859" s="57">
        <v>594</v>
      </c>
      <c r="L1859" s="57">
        <v>0.23</v>
      </c>
      <c r="M1859" s="57">
        <v>550</v>
      </c>
      <c r="N1859" s="57">
        <v>4.88</v>
      </c>
      <c r="O1859" s="57">
        <v>386</v>
      </c>
      <c r="P1859" s="57">
        <v>11.02</v>
      </c>
      <c r="Q1859" s="57">
        <v>141</v>
      </c>
      <c r="R1859" s="57">
        <v>11.22</v>
      </c>
      <c r="S1859" s="57">
        <v>88</v>
      </c>
      <c r="T1859" s="57">
        <v>9.82</v>
      </c>
      <c r="U1859" s="57">
        <v>40</v>
      </c>
      <c r="V1859" s="47">
        <v>171828878</v>
      </c>
      <c r="W1859" s="48">
        <v>39022</v>
      </c>
      <c r="X1859" s="57">
        <v>10.94</v>
      </c>
    </row>
    <row r="1860" spans="1:24" x14ac:dyDescent="0.2">
      <c r="A1860" s="56" t="s">
        <v>1501</v>
      </c>
      <c r="B1860" s="57">
        <v>-3.1</v>
      </c>
      <c r="C1860" s="57">
        <v>613</v>
      </c>
      <c r="D1860" s="57">
        <v>1.4</v>
      </c>
      <c r="E1860" s="57">
        <v>137</v>
      </c>
      <c r="F1860" s="57">
        <v>-3.71</v>
      </c>
      <c r="G1860" s="57">
        <v>720</v>
      </c>
      <c r="H1860" s="57">
        <v>-5.65</v>
      </c>
      <c r="I1860" s="57">
        <v>750</v>
      </c>
      <c r="J1860" s="57">
        <v>-3.1</v>
      </c>
      <c r="K1860" s="57">
        <v>613</v>
      </c>
      <c r="L1860" s="57">
        <v>-0.44</v>
      </c>
      <c r="M1860" s="57">
        <v>561</v>
      </c>
      <c r="N1860" s="57">
        <v>4.1900000000000004</v>
      </c>
      <c r="O1860" s="57">
        <v>409</v>
      </c>
      <c r="P1860" s="57"/>
      <c r="Q1860" s="57"/>
      <c r="R1860" s="57"/>
      <c r="S1860" s="57"/>
      <c r="T1860" s="57"/>
      <c r="U1860" s="57"/>
      <c r="V1860" s="47">
        <v>171828878</v>
      </c>
      <c r="W1860" s="48">
        <v>41001</v>
      </c>
      <c r="X1860" s="57">
        <v>10.98</v>
      </c>
    </row>
    <row r="1861" spans="1:24" x14ac:dyDescent="0.2">
      <c r="A1861" s="56" t="s">
        <v>726</v>
      </c>
      <c r="B1861" s="57">
        <v>0.16</v>
      </c>
      <c r="C1861" s="57">
        <v>513</v>
      </c>
      <c r="D1861" s="57">
        <v>-0.3</v>
      </c>
      <c r="E1861" s="57">
        <v>740</v>
      </c>
      <c r="F1861" s="57">
        <v>-3.93</v>
      </c>
      <c r="G1861" s="57">
        <v>737</v>
      </c>
      <c r="H1861" s="57">
        <v>-2.31</v>
      </c>
      <c r="I1861" s="57">
        <v>618</v>
      </c>
      <c r="J1861" s="57">
        <v>0.16</v>
      </c>
      <c r="K1861" s="57">
        <v>513</v>
      </c>
      <c r="L1861" s="57">
        <v>0.06</v>
      </c>
      <c r="M1861" s="57">
        <v>553</v>
      </c>
      <c r="N1861" s="57">
        <v>1.1299999999999999</v>
      </c>
      <c r="O1861" s="57">
        <v>460</v>
      </c>
      <c r="P1861" s="57"/>
      <c r="Q1861" s="57"/>
      <c r="R1861" s="57"/>
      <c r="S1861" s="57"/>
      <c r="T1861" s="57"/>
      <c r="U1861" s="57"/>
      <c r="V1861" s="47">
        <v>62647076</v>
      </c>
      <c r="W1861" s="48">
        <v>40996</v>
      </c>
      <c r="X1861" s="57">
        <v>6.95</v>
      </c>
    </row>
    <row r="1862" spans="1:24" x14ac:dyDescent="0.2">
      <c r="A1862" s="56" t="s">
        <v>1502</v>
      </c>
      <c r="B1862" s="57">
        <v>0.56000000000000005</v>
      </c>
      <c r="C1862" s="57">
        <v>493</v>
      </c>
      <c r="D1862" s="57">
        <v>-0.27</v>
      </c>
      <c r="E1862" s="57">
        <v>738</v>
      </c>
      <c r="F1862" s="57">
        <v>-3.81</v>
      </c>
      <c r="G1862" s="57">
        <v>731</v>
      </c>
      <c r="H1862" s="57">
        <v>-2.1</v>
      </c>
      <c r="I1862" s="57">
        <v>593</v>
      </c>
      <c r="J1862" s="57">
        <v>0.56000000000000005</v>
      </c>
      <c r="K1862" s="57">
        <v>493</v>
      </c>
      <c r="L1862" s="57">
        <v>0.45</v>
      </c>
      <c r="M1862" s="57">
        <v>544</v>
      </c>
      <c r="N1862" s="57">
        <v>1.52</v>
      </c>
      <c r="O1862" s="57">
        <v>455</v>
      </c>
      <c r="P1862" s="57"/>
      <c r="Q1862" s="57"/>
      <c r="R1862" s="57"/>
      <c r="S1862" s="57"/>
      <c r="T1862" s="57"/>
      <c r="U1862" s="57"/>
      <c r="V1862" s="47">
        <v>62647076</v>
      </c>
      <c r="W1862" s="48">
        <v>40996</v>
      </c>
      <c r="X1862" s="57">
        <v>6.94</v>
      </c>
    </row>
    <row r="1863" spans="1:24" x14ac:dyDescent="0.2">
      <c r="A1863" s="56" t="s">
        <v>1503</v>
      </c>
      <c r="B1863" s="57">
        <v>-0.12</v>
      </c>
      <c r="C1863" s="57">
        <v>520</v>
      </c>
      <c r="D1863" s="57">
        <v>-0.32</v>
      </c>
      <c r="E1863" s="57">
        <v>744</v>
      </c>
      <c r="F1863" s="57">
        <v>-4</v>
      </c>
      <c r="G1863" s="57">
        <v>739</v>
      </c>
      <c r="H1863" s="57">
        <v>-2.44</v>
      </c>
      <c r="I1863" s="57">
        <v>630</v>
      </c>
      <c r="J1863" s="57">
        <v>-0.12</v>
      </c>
      <c r="K1863" s="57">
        <v>520</v>
      </c>
      <c r="L1863" s="57">
        <v>-0.21</v>
      </c>
      <c r="M1863" s="57">
        <v>559</v>
      </c>
      <c r="N1863" s="57">
        <v>0.84</v>
      </c>
      <c r="O1863" s="57">
        <v>462</v>
      </c>
      <c r="P1863" s="57"/>
      <c r="Q1863" s="57"/>
      <c r="R1863" s="57"/>
      <c r="S1863" s="57"/>
      <c r="T1863" s="57"/>
      <c r="U1863" s="57"/>
      <c r="V1863" s="47">
        <v>62647076</v>
      </c>
      <c r="W1863" s="48">
        <v>40996</v>
      </c>
      <c r="X1863" s="57">
        <v>6.96</v>
      </c>
    </row>
    <row r="1864" spans="1:24" x14ac:dyDescent="0.2">
      <c r="A1864" s="56" t="s">
        <v>159</v>
      </c>
      <c r="B1864" s="57">
        <v>3.83</v>
      </c>
      <c r="C1864" s="57">
        <v>285</v>
      </c>
      <c r="D1864" s="57">
        <v>2.56</v>
      </c>
      <c r="E1864" s="57">
        <v>47</v>
      </c>
      <c r="F1864" s="57">
        <v>2.46</v>
      </c>
      <c r="G1864" s="57">
        <v>47</v>
      </c>
      <c r="H1864" s="57">
        <v>1.05</v>
      </c>
      <c r="I1864" s="57">
        <v>248</v>
      </c>
      <c r="J1864" s="57">
        <v>3.83</v>
      </c>
      <c r="K1864" s="57">
        <v>285</v>
      </c>
      <c r="L1864" s="57">
        <v>-0.83</v>
      </c>
      <c r="M1864" s="57">
        <v>566</v>
      </c>
      <c r="N1864" s="57">
        <v>4.6399999999999997</v>
      </c>
      <c r="O1864" s="57">
        <v>394</v>
      </c>
      <c r="P1864" s="57"/>
      <c r="Q1864" s="57"/>
      <c r="R1864" s="57"/>
      <c r="S1864" s="57"/>
      <c r="T1864" s="57"/>
      <c r="U1864" s="57"/>
      <c r="V1864" s="47">
        <v>12013857</v>
      </c>
      <c r="W1864" s="48">
        <v>40997</v>
      </c>
      <c r="X1864" s="57">
        <v>10.87</v>
      </c>
    </row>
    <row r="1865" spans="1:24" x14ac:dyDescent="0.2">
      <c r="A1865" s="56" t="s">
        <v>1504</v>
      </c>
      <c r="B1865" s="57">
        <v>4.22</v>
      </c>
      <c r="C1865" s="57">
        <v>268</v>
      </c>
      <c r="D1865" s="57">
        <v>2.58</v>
      </c>
      <c r="E1865" s="57">
        <v>43</v>
      </c>
      <c r="F1865" s="57">
        <v>2.5499999999999998</v>
      </c>
      <c r="G1865" s="57">
        <v>45</v>
      </c>
      <c r="H1865" s="57">
        <v>1.25</v>
      </c>
      <c r="I1865" s="57">
        <v>234</v>
      </c>
      <c r="J1865" s="57">
        <v>4.22</v>
      </c>
      <c r="K1865" s="57">
        <v>268</v>
      </c>
      <c r="L1865" s="57">
        <v>-0.44</v>
      </c>
      <c r="M1865" s="57">
        <v>562</v>
      </c>
      <c r="N1865" s="57">
        <v>5.04</v>
      </c>
      <c r="O1865" s="57">
        <v>377</v>
      </c>
      <c r="P1865" s="57"/>
      <c r="Q1865" s="57"/>
      <c r="R1865" s="57"/>
      <c r="S1865" s="57"/>
      <c r="T1865" s="57"/>
      <c r="U1865" s="57"/>
      <c r="V1865" s="47">
        <v>12013857</v>
      </c>
      <c r="W1865" s="48">
        <v>40997</v>
      </c>
      <c r="X1865" s="57">
        <v>10.85</v>
      </c>
    </row>
    <row r="1866" spans="1:24" x14ac:dyDescent="0.2">
      <c r="A1866" s="56" t="s">
        <v>1505</v>
      </c>
      <c r="B1866" s="57">
        <v>3.56</v>
      </c>
      <c r="C1866" s="57">
        <v>306</v>
      </c>
      <c r="D1866" s="57">
        <v>2.5499999999999998</v>
      </c>
      <c r="E1866" s="57">
        <v>49</v>
      </c>
      <c r="F1866" s="57">
        <v>2.4</v>
      </c>
      <c r="G1866" s="57">
        <v>50</v>
      </c>
      <c r="H1866" s="57">
        <v>0.92</v>
      </c>
      <c r="I1866" s="57">
        <v>265</v>
      </c>
      <c r="J1866" s="57">
        <v>3.56</v>
      </c>
      <c r="K1866" s="57">
        <v>306</v>
      </c>
      <c r="L1866" s="57">
        <v>-1.1000000000000001</v>
      </c>
      <c r="M1866" s="57">
        <v>568</v>
      </c>
      <c r="N1866" s="57">
        <v>4.3600000000000003</v>
      </c>
      <c r="O1866" s="57">
        <v>403</v>
      </c>
      <c r="P1866" s="57"/>
      <c r="Q1866" s="57"/>
      <c r="R1866" s="57"/>
      <c r="S1866" s="57"/>
      <c r="T1866" s="57"/>
      <c r="U1866" s="57"/>
      <c r="V1866" s="47">
        <v>12013857</v>
      </c>
      <c r="W1866" s="48">
        <v>40997</v>
      </c>
      <c r="X1866" s="57">
        <v>10.89</v>
      </c>
    </row>
    <row r="1867" spans="1:24" x14ac:dyDescent="0.2">
      <c r="A1867" s="56" t="s">
        <v>1506</v>
      </c>
      <c r="B1867" s="57">
        <v>1.53</v>
      </c>
      <c r="C1867" s="57">
        <v>436</v>
      </c>
      <c r="D1867" s="57">
        <v>2.48</v>
      </c>
      <c r="E1867" s="57">
        <v>51</v>
      </c>
      <c r="F1867" s="57">
        <v>2.16</v>
      </c>
      <c r="G1867" s="57">
        <v>59</v>
      </c>
      <c r="H1867" s="57">
        <v>0.4</v>
      </c>
      <c r="I1867" s="57">
        <v>323</v>
      </c>
      <c r="J1867" s="57">
        <v>1.53</v>
      </c>
      <c r="K1867" s="57">
        <v>436</v>
      </c>
      <c r="L1867" s="57">
        <v>-2.56</v>
      </c>
      <c r="M1867" s="57">
        <v>577</v>
      </c>
      <c r="N1867" s="57">
        <v>3</v>
      </c>
      <c r="O1867" s="57">
        <v>436</v>
      </c>
      <c r="P1867" s="57"/>
      <c r="Q1867" s="57"/>
      <c r="R1867" s="57"/>
      <c r="S1867" s="57"/>
      <c r="T1867" s="57"/>
      <c r="U1867" s="57"/>
      <c r="V1867" s="47">
        <v>12013857</v>
      </c>
      <c r="W1867" s="48">
        <v>40997</v>
      </c>
      <c r="X1867" s="57">
        <v>10.85</v>
      </c>
    </row>
    <row r="1868" spans="1:24" x14ac:dyDescent="0.2">
      <c r="A1868" s="56" t="s">
        <v>218</v>
      </c>
      <c r="B1868" s="57">
        <v>-2.04</v>
      </c>
      <c r="C1868" s="57">
        <v>579</v>
      </c>
      <c r="D1868" s="57">
        <v>0.35</v>
      </c>
      <c r="E1868" s="57">
        <v>622</v>
      </c>
      <c r="F1868" s="57">
        <v>-3.14</v>
      </c>
      <c r="G1868" s="57">
        <v>690</v>
      </c>
      <c r="H1868" s="57">
        <v>-3.41</v>
      </c>
      <c r="I1868" s="57">
        <v>677</v>
      </c>
      <c r="J1868" s="57">
        <v>-2.04</v>
      </c>
      <c r="K1868" s="57">
        <v>579</v>
      </c>
      <c r="L1868" s="57">
        <v>2.2799999999999998</v>
      </c>
      <c r="M1868" s="57">
        <v>486</v>
      </c>
      <c r="N1868" s="57">
        <v>4.46</v>
      </c>
      <c r="O1868" s="57">
        <v>398</v>
      </c>
      <c r="P1868" s="57">
        <v>11.82</v>
      </c>
      <c r="Q1868" s="57">
        <v>115</v>
      </c>
      <c r="R1868" s="57">
        <v>11.09</v>
      </c>
      <c r="S1868" s="57">
        <v>91</v>
      </c>
      <c r="T1868" s="57">
        <v>9.7100000000000009</v>
      </c>
      <c r="U1868" s="57">
        <v>47</v>
      </c>
      <c r="V1868" s="47">
        <v>211680016</v>
      </c>
      <c r="W1868" s="48">
        <v>37803</v>
      </c>
      <c r="X1868" s="57">
        <v>10.33</v>
      </c>
    </row>
    <row r="1869" spans="1:24" x14ac:dyDescent="0.2">
      <c r="A1869" s="56" t="s">
        <v>1507</v>
      </c>
      <c r="B1869" s="57">
        <v>-1.82</v>
      </c>
      <c r="C1869" s="57">
        <v>575</v>
      </c>
      <c r="D1869" s="57">
        <v>0.37</v>
      </c>
      <c r="E1869" s="57">
        <v>604</v>
      </c>
      <c r="F1869" s="57">
        <v>-3.09</v>
      </c>
      <c r="G1869" s="57">
        <v>686</v>
      </c>
      <c r="H1869" s="57">
        <v>-3.29</v>
      </c>
      <c r="I1869" s="57">
        <v>673</v>
      </c>
      <c r="J1869" s="57">
        <v>-1.82</v>
      </c>
      <c r="K1869" s="57">
        <v>575</v>
      </c>
      <c r="L1869" s="57">
        <v>2.5099999999999998</v>
      </c>
      <c r="M1869" s="57">
        <v>474</v>
      </c>
      <c r="N1869" s="57">
        <v>4.6900000000000004</v>
      </c>
      <c r="O1869" s="57">
        <v>393</v>
      </c>
      <c r="P1869" s="57">
        <v>12.08</v>
      </c>
      <c r="Q1869" s="57">
        <v>107</v>
      </c>
      <c r="R1869" s="57">
        <v>11.31</v>
      </c>
      <c r="S1869" s="57">
        <v>83</v>
      </c>
      <c r="T1869" s="57">
        <v>9.94</v>
      </c>
      <c r="U1869" s="57">
        <v>36</v>
      </c>
      <c r="V1869" s="47">
        <v>211680016</v>
      </c>
      <c r="W1869" s="48">
        <v>37803</v>
      </c>
      <c r="X1869" s="57">
        <v>10.33</v>
      </c>
    </row>
    <row r="1870" spans="1:24" x14ac:dyDescent="0.2">
      <c r="A1870" s="56" t="s">
        <v>1004</v>
      </c>
      <c r="B1870" s="57">
        <v>-4.72</v>
      </c>
      <c r="C1870" s="57">
        <v>646</v>
      </c>
      <c r="D1870" s="57">
        <v>0.63</v>
      </c>
      <c r="E1870" s="57">
        <v>468</v>
      </c>
      <c r="F1870" s="57">
        <v>2.59</v>
      </c>
      <c r="G1870" s="57">
        <v>44</v>
      </c>
      <c r="H1870" s="57">
        <v>0.88</v>
      </c>
      <c r="I1870" s="57">
        <v>270</v>
      </c>
      <c r="J1870" s="57">
        <v>-4.72</v>
      </c>
      <c r="K1870" s="57">
        <v>646</v>
      </c>
      <c r="L1870" s="57">
        <v>11.07</v>
      </c>
      <c r="M1870" s="57">
        <v>26</v>
      </c>
      <c r="N1870" s="57"/>
      <c r="O1870" s="57"/>
      <c r="P1870" s="57"/>
      <c r="Q1870" s="57"/>
      <c r="R1870" s="57"/>
      <c r="S1870" s="57"/>
      <c r="T1870" s="57"/>
      <c r="U1870" s="57"/>
      <c r="V1870" s="47">
        <v>6607992</v>
      </c>
      <c r="W1870" s="48">
        <v>39332</v>
      </c>
      <c r="X1870" s="57"/>
    </row>
    <row r="1871" spans="1:24" x14ac:dyDescent="0.2">
      <c r="A1871" s="56" t="s">
        <v>1508</v>
      </c>
      <c r="B1871" s="57">
        <v>-5.5</v>
      </c>
      <c r="C1871" s="57">
        <v>662</v>
      </c>
      <c r="D1871" s="57">
        <v>0.56000000000000005</v>
      </c>
      <c r="E1871" s="57">
        <v>521</v>
      </c>
      <c r="F1871" s="57">
        <v>2.36</v>
      </c>
      <c r="G1871" s="57">
        <v>52</v>
      </c>
      <c r="H1871" s="57">
        <v>0.44</v>
      </c>
      <c r="I1871" s="57">
        <v>317</v>
      </c>
      <c r="J1871" s="57">
        <v>-5.5</v>
      </c>
      <c r="K1871" s="57">
        <v>662</v>
      </c>
      <c r="L1871" s="57">
        <v>9.94</v>
      </c>
      <c r="M1871" s="57">
        <v>41</v>
      </c>
      <c r="N1871" s="57"/>
      <c r="O1871" s="57"/>
      <c r="P1871" s="57"/>
      <c r="Q1871" s="57"/>
      <c r="R1871" s="57"/>
      <c r="S1871" s="57"/>
      <c r="T1871" s="57"/>
      <c r="U1871" s="57"/>
      <c r="V1871" s="47">
        <v>6607992</v>
      </c>
      <c r="W1871" s="48">
        <v>41001</v>
      </c>
      <c r="X1871" s="57"/>
    </row>
    <row r="1872" spans="1:24" x14ac:dyDescent="0.2">
      <c r="A1872" s="56" t="s">
        <v>1048</v>
      </c>
      <c r="B1872" s="57">
        <v>-9.23</v>
      </c>
      <c r="C1872" s="57">
        <v>708</v>
      </c>
      <c r="D1872" s="57">
        <v>-2.5099999999999998</v>
      </c>
      <c r="E1872" s="57">
        <v>832</v>
      </c>
      <c r="F1872" s="57">
        <v>0.05</v>
      </c>
      <c r="G1872" s="57">
        <v>294</v>
      </c>
      <c r="H1872" s="57">
        <v>-5.52</v>
      </c>
      <c r="I1872" s="57">
        <v>747</v>
      </c>
      <c r="J1872" s="57">
        <v>-9.23</v>
      </c>
      <c r="K1872" s="57">
        <v>708</v>
      </c>
      <c r="L1872" s="57">
        <v>11.54</v>
      </c>
      <c r="M1872" s="57">
        <v>20</v>
      </c>
      <c r="N1872" s="57">
        <v>11.62</v>
      </c>
      <c r="O1872" s="57">
        <v>40</v>
      </c>
      <c r="P1872" s="57">
        <v>13.95</v>
      </c>
      <c r="Q1872" s="57">
        <v>68</v>
      </c>
      <c r="R1872" s="57">
        <v>10.31</v>
      </c>
      <c r="S1872" s="57">
        <v>120</v>
      </c>
      <c r="T1872" s="57">
        <v>9.19</v>
      </c>
      <c r="U1872" s="57">
        <v>63</v>
      </c>
      <c r="V1872" s="47">
        <v>86259138</v>
      </c>
      <c r="W1872" s="48">
        <v>38295</v>
      </c>
      <c r="X1872" s="57">
        <v>14.44</v>
      </c>
    </row>
    <row r="1873" spans="1:24" x14ac:dyDescent="0.2">
      <c r="A1873" s="56" t="s">
        <v>1060</v>
      </c>
      <c r="B1873" s="57">
        <v>-19.63</v>
      </c>
      <c r="C1873" s="57">
        <v>750</v>
      </c>
      <c r="D1873" s="57">
        <v>-3.63</v>
      </c>
      <c r="E1873" s="57">
        <v>841</v>
      </c>
      <c r="F1873" s="57">
        <v>-8.56</v>
      </c>
      <c r="G1873" s="57">
        <v>828</v>
      </c>
      <c r="H1873" s="57">
        <v>-12.94</v>
      </c>
      <c r="I1873" s="57">
        <v>807</v>
      </c>
      <c r="J1873" s="57">
        <v>-19.63</v>
      </c>
      <c r="K1873" s="57">
        <v>750</v>
      </c>
      <c r="L1873" s="57">
        <v>-1.84</v>
      </c>
      <c r="M1873" s="57">
        <v>573</v>
      </c>
      <c r="N1873" s="57">
        <v>-1.69</v>
      </c>
      <c r="O1873" s="57">
        <v>471</v>
      </c>
      <c r="P1873" s="57">
        <v>7.96</v>
      </c>
      <c r="Q1873" s="57">
        <v>253</v>
      </c>
      <c r="R1873" s="57">
        <v>6.07</v>
      </c>
      <c r="S1873" s="57">
        <v>233</v>
      </c>
      <c r="T1873" s="57"/>
      <c r="U1873" s="57"/>
      <c r="V1873" s="47">
        <v>3007693</v>
      </c>
      <c r="W1873" s="48">
        <v>39332</v>
      </c>
      <c r="X1873" s="57">
        <v>13.16</v>
      </c>
    </row>
    <row r="1874" spans="1:24" x14ac:dyDescent="0.2">
      <c r="A1874" s="56" t="s">
        <v>1509</v>
      </c>
      <c r="B1874" s="57">
        <v>-20.12</v>
      </c>
      <c r="C1874" s="57">
        <v>752</v>
      </c>
      <c r="D1874" s="57">
        <v>-3.67</v>
      </c>
      <c r="E1874" s="57">
        <v>842</v>
      </c>
      <c r="F1874" s="57">
        <v>-8.68</v>
      </c>
      <c r="G1874" s="57">
        <v>829</v>
      </c>
      <c r="H1874" s="57">
        <v>-13.19</v>
      </c>
      <c r="I1874" s="57">
        <v>809</v>
      </c>
      <c r="J1874" s="57">
        <v>-20.12</v>
      </c>
      <c r="K1874" s="57">
        <v>752</v>
      </c>
      <c r="L1874" s="57">
        <v>-2.73</v>
      </c>
      <c r="M1874" s="57">
        <v>579</v>
      </c>
      <c r="N1874" s="57">
        <v>-2.37</v>
      </c>
      <c r="O1874" s="57">
        <v>472</v>
      </c>
      <c r="P1874" s="57"/>
      <c r="Q1874" s="57"/>
      <c r="R1874" s="57"/>
      <c r="S1874" s="57"/>
      <c r="T1874" s="57"/>
      <c r="U1874" s="57"/>
      <c r="V1874" s="47">
        <v>3007693</v>
      </c>
      <c r="W1874" s="48">
        <v>41001</v>
      </c>
      <c r="X1874" s="57">
        <v>12.94</v>
      </c>
    </row>
    <row r="1875" spans="1:24" x14ac:dyDescent="0.2">
      <c r="A1875" s="56" t="s">
        <v>798</v>
      </c>
      <c r="B1875" s="57">
        <v>8.6999999999999993</v>
      </c>
      <c r="C1875" s="57">
        <v>119</v>
      </c>
      <c r="D1875" s="57">
        <v>0.6</v>
      </c>
      <c r="E1875" s="57">
        <v>496</v>
      </c>
      <c r="F1875" s="57">
        <v>1.78</v>
      </c>
      <c r="G1875" s="57">
        <v>109</v>
      </c>
      <c r="H1875" s="57">
        <v>4.07</v>
      </c>
      <c r="I1875" s="57">
        <v>71</v>
      </c>
      <c r="J1875" s="57">
        <v>8.6999999999999993</v>
      </c>
      <c r="K1875" s="57">
        <v>119</v>
      </c>
      <c r="L1875" s="57">
        <v>8.99</v>
      </c>
      <c r="M1875" s="57">
        <v>60</v>
      </c>
      <c r="N1875" s="57">
        <v>9.69</v>
      </c>
      <c r="O1875" s="57">
        <v>75</v>
      </c>
      <c r="P1875" s="57">
        <v>9.2799999999999994</v>
      </c>
      <c r="Q1875" s="57">
        <v>209</v>
      </c>
      <c r="R1875" s="57">
        <v>8.8000000000000007</v>
      </c>
      <c r="S1875" s="57">
        <v>162</v>
      </c>
      <c r="T1875" s="57">
        <v>9.5299999999999994</v>
      </c>
      <c r="U1875" s="57">
        <v>50</v>
      </c>
      <c r="V1875" s="47">
        <v>15729049040</v>
      </c>
      <c r="W1875" s="48">
        <v>38687</v>
      </c>
      <c r="X1875" s="57">
        <v>1.21</v>
      </c>
    </row>
    <row r="1876" spans="1:24" x14ac:dyDescent="0.2">
      <c r="A1876" s="56" t="s">
        <v>1510</v>
      </c>
      <c r="B1876" s="57">
        <v>8.98</v>
      </c>
      <c r="C1876" s="57">
        <v>109</v>
      </c>
      <c r="D1876" s="57">
        <v>0.62</v>
      </c>
      <c r="E1876" s="57">
        <v>481</v>
      </c>
      <c r="F1876" s="57">
        <v>1.85</v>
      </c>
      <c r="G1876" s="57">
        <v>99</v>
      </c>
      <c r="H1876" s="57">
        <v>4.21</v>
      </c>
      <c r="I1876" s="57">
        <v>60</v>
      </c>
      <c r="J1876" s="57">
        <v>8.98</v>
      </c>
      <c r="K1876" s="57">
        <v>109</v>
      </c>
      <c r="L1876" s="57">
        <v>9.26</v>
      </c>
      <c r="M1876" s="57">
        <v>51</v>
      </c>
      <c r="N1876" s="57">
        <v>9.9700000000000006</v>
      </c>
      <c r="O1876" s="57">
        <v>68</v>
      </c>
      <c r="P1876" s="57">
        <v>9.5399999999999991</v>
      </c>
      <c r="Q1876" s="57">
        <v>196</v>
      </c>
      <c r="R1876" s="57">
        <v>9.07</v>
      </c>
      <c r="S1876" s="57">
        <v>151</v>
      </c>
      <c r="T1876" s="57">
        <v>9.7799999999999994</v>
      </c>
      <c r="U1876" s="57">
        <v>41</v>
      </c>
      <c r="V1876" s="47">
        <v>15729049040</v>
      </c>
      <c r="W1876" s="48">
        <v>38720</v>
      </c>
      <c r="X1876" s="57">
        <v>1.21</v>
      </c>
    </row>
    <row r="1877" spans="1:24" x14ac:dyDescent="0.2">
      <c r="A1877" s="56" t="s">
        <v>1511</v>
      </c>
      <c r="B1877" s="57">
        <v>8.41</v>
      </c>
      <c r="C1877" s="57">
        <v>129</v>
      </c>
      <c r="D1877" s="57">
        <v>0.57999999999999996</v>
      </c>
      <c r="E1877" s="57">
        <v>511</v>
      </c>
      <c r="F1877" s="57">
        <v>1.71</v>
      </c>
      <c r="G1877" s="57">
        <v>117</v>
      </c>
      <c r="H1877" s="57">
        <v>3.93</v>
      </c>
      <c r="I1877" s="57">
        <v>85</v>
      </c>
      <c r="J1877" s="57">
        <v>8.41</v>
      </c>
      <c r="K1877" s="57">
        <v>129</v>
      </c>
      <c r="L1877" s="57">
        <v>8.6999999999999993</v>
      </c>
      <c r="M1877" s="57">
        <v>66</v>
      </c>
      <c r="N1877" s="57">
        <v>9.4</v>
      </c>
      <c r="O1877" s="57">
        <v>87</v>
      </c>
      <c r="P1877" s="57"/>
      <c r="Q1877" s="57"/>
      <c r="R1877" s="57"/>
      <c r="S1877" s="57"/>
      <c r="T1877" s="57"/>
      <c r="U1877" s="57"/>
      <c r="V1877" s="47">
        <v>15729049040</v>
      </c>
      <c r="W1877" s="48">
        <v>41001</v>
      </c>
      <c r="X1877" s="57">
        <v>1.21</v>
      </c>
    </row>
    <row r="1878" spans="1:24" x14ac:dyDescent="0.2">
      <c r="A1878" s="56" t="s">
        <v>1512</v>
      </c>
      <c r="B1878" s="57">
        <v>7.19</v>
      </c>
      <c r="C1878" s="57">
        <v>184</v>
      </c>
      <c r="D1878" s="57">
        <v>0.48</v>
      </c>
      <c r="E1878" s="57">
        <v>555</v>
      </c>
      <c r="F1878" s="57">
        <v>1.43</v>
      </c>
      <c r="G1878" s="57">
        <v>153</v>
      </c>
      <c r="H1878" s="57">
        <v>3.34</v>
      </c>
      <c r="I1878" s="57">
        <v>142</v>
      </c>
      <c r="J1878" s="57">
        <v>7.19</v>
      </c>
      <c r="K1878" s="57">
        <v>184</v>
      </c>
      <c r="L1878" s="57">
        <v>7.58</v>
      </c>
      <c r="M1878" s="57">
        <v>116</v>
      </c>
      <c r="N1878" s="57">
        <v>8.24</v>
      </c>
      <c r="O1878" s="57">
        <v>114</v>
      </c>
      <c r="P1878" s="57"/>
      <c r="Q1878" s="57"/>
      <c r="R1878" s="57"/>
      <c r="S1878" s="57"/>
      <c r="T1878" s="57"/>
      <c r="U1878" s="57"/>
      <c r="V1878" s="47">
        <v>15729049040</v>
      </c>
      <c r="W1878" s="48">
        <v>41001</v>
      </c>
      <c r="X1878" s="57">
        <v>1.22</v>
      </c>
    </row>
    <row r="1879" spans="1:24" x14ac:dyDescent="0.2">
      <c r="A1879" s="56" t="s">
        <v>621</v>
      </c>
      <c r="B1879" s="57">
        <v>0.22</v>
      </c>
      <c r="C1879" s="57">
        <v>511</v>
      </c>
      <c r="D1879" s="57">
        <v>0.42</v>
      </c>
      <c r="E1879" s="57">
        <v>582</v>
      </c>
      <c r="F1879" s="57">
        <v>-1.83</v>
      </c>
      <c r="G1879" s="57">
        <v>566</v>
      </c>
      <c r="H1879" s="57">
        <v>-1.73</v>
      </c>
      <c r="I1879" s="57">
        <v>560</v>
      </c>
      <c r="J1879" s="57">
        <v>0.22</v>
      </c>
      <c r="K1879" s="57">
        <v>511</v>
      </c>
      <c r="L1879" s="57"/>
      <c r="M1879" s="57"/>
      <c r="N1879" s="57"/>
      <c r="O1879" s="57"/>
      <c r="P1879" s="57"/>
      <c r="Q1879" s="57"/>
      <c r="R1879" s="57"/>
      <c r="S1879" s="57"/>
      <c r="T1879" s="57"/>
      <c r="U1879" s="57"/>
      <c r="V1879" s="47">
        <v>720442637</v>
      </c>
      <c r="W1879" s="48">
        <v>41043</v>
      </c>
      <c r="X1879" s="57"/>
    </row>
    <row r="1880" spans="1:24" x14ac:dyDescent="0.2">
      <c r="A1880" s="56" t="s">
        <v>920</v>
      </c>
      <c r="B1880" s="57">
        <v>7.81</v>
      </c>
      <c r="C1880" s="57">
        <v>159</v>
      </c>
      <c r="D1880" s="57">
        <v>0.66</v>
      </c>
      <c r="E1880" s="57">
        <v>438</v>
      </c>
      <c r="F1880" s="57">
        <v>1.95</v>
      </c>
      <c r="G1880" s="57">
        <v>82</v>
      </c>
      <c r="H1880" s="57">
        <v>3.93</v>
      </c>
      <c r="I1880" s="57">
        <v>83</v>
      </c>
      <c r="J1880" s="57">
        <v>7.81</v>
      </c>
      <c r="K1880" s="57">
        <v>159</v>
      </c>
      <c r="L1880" s="57">
        <v>7.19</v>
      </c>
      <c r="M1880" s="57">
        <v>150</v>
      </c>
      <c r="N1880" s="57">
        <v>6.81</v>
      </c>
      <c r="O1880" s="57">
        <v>214</v>
      </c>
      <c r="P1880" s="57">
        <v>6.24</v>
      </c>
      <c r="Q1880" s="57">
        <v>302</v>
      </c>
      <c r="R1880" s="57">
        <v>6.35</v>
      </c>
      <c r="S1880" s="57">
        <v>224</v>
      </c>
      <c r="T1880" s="57"/>
      <c r="U1880" s="57"/>
      <c r="V1880" s="47">
        <v>1925188913</v>
      </c>
      <c r="W1880" s="48">
        <v>40085</v>
      </c>
      <c r="X1880" s="57">
        <v>0.23</v>
      </c>
    </row>
    <row r="1881" spans="1:24" x14ac:dyDescent="0.2">
      <c r="A1881" s="56" t="s">
        <v>469</v>
      </c>
      <c r="B1881" s="57">
        <v>5.41</v>
      </c>
      <c r="C1881" s="57">
        <v>226</v>
      </c>
      <c r="D1881" s="57">
        <v>0.14000000000000001</v>
      </c>
      <c r="E1881" s="57">
        <v>682</v>
      </c>
      <c r="F1881" s="57">
        <v>-0.91</v>
      </c>
      <c r="G1881" s="57">
        <v>425</v>
      </c>
      <c r="H1881" s="57">
        <v>1.01</v>
      </c>
      <c r="I1881" s="57">
        <v>254</v>
      </c>
      <c r="J1881" s="57">
        <v>5.41</v>
      </c>
      <c r="K1881" s="57">
        <v>226</v>
      </c>
      <c r="L1881" s="57">
        <v>4.9000000000000004</v>
      </c>
      <c r="M1881" s="57">
        <v>345</v>
      </c>
      <c r="N1881" s="57">
        <v>5.1100000000000003</v>
      </c>
      <c r="O1881" s="57">
        <v>371</v>
      </c>
      <c r="P1881" s="57">
        <v>6.42</v>
      </c>
      <c r="Q1881" s="57">
        <v>299</v>
      </c>
      <c r="R1881" s="57">
        <v>5.96</v>
      </c>
      <c r="S1881" s="57">
        <v>234</v>
      </c>
      <c r="T1881" s="57">
        <v>7.49</v>
      </c>
      <c r="U1881" s="57">
        <v>143</v>
      </c>
      <c r="V1881" s="47">
        <v>1465377322</v>
      </c>
      <c r="W1881" s="48">
        <v>37803</v>
      </c>
      <c r="X1881" s="57">
        <v>3.15</v>
      </c>
    </row>
    <row r="1882" spans="1:24" x14ac:dyDescent="0.2">
      <c r="A1882" s="56" t="s">
        <v>1513</v>
      </c>
      <c r="B1882" s="57">
        <v>5.37</v>
      </c>
      <c r="C1882" s="57">
        <v>227</v>
      </c>
      <c r="D1882" s="57">
        <v>0.14000000000000001</v>
      </c>
      <c r="E1882" s="57">
        <v>683</v>
      </c>
      <c r="F1882" s="57">
        <v>-0.9</v>
      </c>
      <c r="G1882" s="57">
        <v>422</v>
      </c>
      <c r="H1882" s="57">
        <v>0.99</v>
      </c>
      <c r="I1882" s="57">
        <v>258</v>
      </c>
      <c r="J1882" s="57">
        <v>5.37</v>
      </c>
      <c r="K1882" s="57">
        <v>227</v>
      </c>
      <c r="L1882" s="57">
        <v>5.01</v>
      </c>
      <c r="M1882" s="57">
        <v>334</v>
      </c>
      <c r="N1882" s="57">
        <v>5.27</v>
      </c>
      <c r="O1882" s="57">
        <v>360</v>
      </c>
      <c r="P1882" s="57">
        <v>6.56</v>
      </c>
      <c r="Q1882" s="57">
        <v>295</v>
      </c>
      <c r="R1882" s="57">
        <v>6.19</v>
      </c>
      <c r="S1882" s="57">
        <v>226</v>
      </c>
      <c r="T1882" s="57">
        <v>7.92</v>
      </c>
      <c r="U1882" s="57">
        <v>122</v>
      </c>
      <c r="V1882" s="47">
        <v>1465377322</v>
      </c>
      <c r="W1882" s="48">
        <v>38443</v>
      </c>
      <c r="X1882" s="57">
        <v>3.11</v>
      </c>
    </row>
    <row r="1883" spans="1:24" x14ac:dyDescent="0.2">
      <c r="A1883" s="56" t="s">
        <v>1514</v>
      </c>
      <c r="B1883" s="57">
        <v>4.82</v>
      </c>
      <c r="C1883" s="57">
        <v>240</v>
      </c>
      <c r="D1883" s="57">
        <v>0.09</v>
      </c>
      <c r="E1883" s="57">
        <v>687</v>
      </c>
      <c r="F1883" s="57">
        <v>-1.04</v>
      </c>
      <c r="G1883" s="57">
        <v>444</v>
      </c>
      <c r="H1883" s="57">
        <v>0.72</v>
      </c>
      <c r="I1883" s="57">
        <v>293</v>
      </c>
      <c r="J1883" s="57">
        <v>4.82</v>
      </c>
      <c r="K1883" s="57">
        <v>240</v>
      </c>
      <c r="L1883" s="57">
        <v>4.45</v>
      </c>
      <c r="M1883" s="57">
        <v>377</v>
      </c>
      <c r="N1883" s="57">
        <v>4.72</v>
      </c>
      <c r="O1883" s="57">
        <v>392</v>
      </c>
      <c r="P1883" s="57"/>
      <c r="Q1883" s="57"/>
      <c r="R1883" s="57"/>
      <c r="S1883" s="57"/>
      <c r="T1883" s="57"/>
      <c r="U1883" s="57"/>
      <c r="V1883" s="47">
        <v>1465377322</v>
      </c>
      <c r="W1883" s="48">
        <v>41001</v>
      </c>
      <c r="X1883" s="57">
        <v>3.14</v>
      </c>
    </row>
    <row r="1884" spans="1:24" x14ac:dyDescent="0.2">
      <c r="A1884" s="56" t="s">
        <v>1515</v>
      </c>
      <c r="B1884" s="57">
        <v>3.66</v>
      </c>
      <c r="C1884" s="57">
        <v>296</v>
      </c>
      <c r="D1884" s="57">
        <v>0</v>
      </c>
      <c r="E1884" s="57">
        <v>702</v>
      </c>
      <c r="F1884" s="57">
        <v>-1.32</v>
      </c>
      <c r="G1884" s="57">
        <v>490</v>
      </c>
      <c r="H1884" s="57">
        <v>0.15</v>
      </c>
      <c r="I1884" s="57">
        <v>348</v>
      </c>
      <c r="J1884" s="57">
        <v>3.66</v>
      </c>
      <c r="K1884" s="57">
        <v>296</v>
      </c>
      <c r="L1884" s="57">
        <v>3.31</v>
      </c>
      <c r="M1884" s="57">
        <v>446</v>
      </c>
      <c r="N1884" s="57">
        <v>3.57</v>
      </c>
      <c r="O1884" s="57">
        <v>428</v>
      </c>
      <c r="P1884" s="57"/>
      <c r="Q1884" s="57"/>
      <c r="R1884" s="57"/>
      <c r="S1884" s="57"/>
      <c r="T1884" s="57"/>
      <c r="U1884" s="57"/>
      <c r="V1884" s="47">
        <v>1465377322</v>
      </c>
      <c r="W1884" s="48">
        <v>41001</v>
      </c>
      <c r="X1884" s="57">
        <v>3.15</v>
      </c>
    </row>
    <row r="1885" spans="1:24" x14ac:dyDescent="0.2">
      <c r="A1885" s="56" t="s">
        <v>856</v>
      </c>
      <c r="B1885" s="57">
        <v>8.89</v>
      </c>
      <c r="C1885" s="57">
        <v>111</v>
      </c>
      <c r="D1885" s="57">
        <v>4.2699999999999996</v>
      </c>
      <c r="E1885" s="57">
        <v>7</v>
      </c>
      <c r="F1885" s="57">
        <v>1.05</v>
      </c>
      <c r="G1885" s="57">
        <v>187</v>
      </c>
      <c r="H1885" s="57">
        <v>0.09</v>
      </c>
      <c r="I1885" s="57">
        <v>355</v>
      </c>
      <c r="J1885" s="57">
        <v>8.89</v>
      </c>
      <c r="K1885" s="57">
        <v>111</v>
      </c>
      <c r="L1885" s="57">
        <v>9.61</v>
      </c>
      <c r="M1885" s="57">
        <v>44</v>
      </c>
      <c r="N1885" s="57">
        <v>15.02</v>
      </c>
      <c r="O1885" s="57">
        <v>10</v>
      </c>
      <c r="P1885" s="57">
        <v>16.41</v>
      </c>
      <c r="Q1885" s="57">
        <v>38</v>
      </c>
      <c r="R1885" s="57">
        <v>14.9</v>
      </c>
      <c r="S1885" s="57">
        <v>27</v>
      </c>
      <c r="T1885" s="57"/>
      <c r="U1885" s="57"/>
      <c r="V1885" s="47">
        <v>232184174</v>
      </c>
      <c r="W1885" s="48">
        <v>39210</v>
      </c>
      <c r="X1885" s="57">
        <v>13.12</v>
      </c>
    </row>
    <row r="1886" spans="1:24" x14ac:dyDescent="0.2">
      <c r="A1886" s="56" t="s">
        <v>1036</v>
      </c>
      <c r="B1886" s="57">
        <v>2.06</v>
      </c>
      <c r="C1886" s="57">
        <v>398</v>
      </c>
      <c r="D1886" s="57">
        <v>-0.79</v>
      </c>
      <c r="E1886" s="57">
        <v>774</v>
      </c>
      <c r="F1886" s="57">
        <v>-0.65</v>
      </c>
      <c r="G1886" s="57">
        <v>379</v>
      </c>
      <c r="H1886" s="57">
        <v>0.53</v>
      </c>
      <c r="I1886" s="57">
        <v>309</v>
      </c>
      <c r="J1886" s="57">
        <v>2.06</v>
      </c>
      <c r="K1886" s="57">
        <v>398</v>
      </c>
      <c r="L1886" s="57">
        <v>1.23</v>
      </c>
      <c r="M1886" s="57">
        <v>524</v>
      </c>
      <c r="N1886" s="57"/>
      <c r="O1886" s="57"/>
      <c r="P1886" s="57"/>
      <c r="Q1886" s="57"/>
      <c r="R1886" s="57"/>
      <c r="S1886" s="57"/>
      <c r="T1886" s="57"/>
      <c r="U1886" s="57"/>
      <c r="V1886" s="47">
        <v>506031423</v>
      </c>
      <c r="W1886" s="48">
        <v>41844</v>
      </c>
      <c r="X1886" s="57"/>
    </row>
    <row r="1887" spans="1:24" x14ac:dyDescent="0.2">
      <c r="A1887" s="56" t="s">
        <v>1516</v>
      </c>
      <c r="B1887" s="57">
        <v>1.5</v>
      </c>
      <c r="C1887" s="57">
        <v>441</v>
      </c>
      <c r="D1887" s="57">
        <v>-0.84</v>
      </c>
      <c r="E1887" s="57">
        <v>776</v>
      </c>
      <c r="F1887" s="57">
        <v>-0.8</v>
      </c>
      <c r="G1887" s="57">
        <v>399</v>
      </c>
      <c r="H1887" s="57">
        <v>0.26</v>
      </c>
      <c r="I1887" s="57">
        <v>338</v>
      </c>
      <c r="J1887" s="57">
        <v>1.5</v>
      </c>
      <c r="K1887" s="57">
        <v>441</v>
      </c>
      <c r="L1887" s="57">
        <v>0.67</v>
      </c>
      <c r="M1887" s="57">
        <v>539</v>
      </c>
      <c r="N1887" s="57"/>
      <c r="O1887" s="57"/>
      <c r="P1887" s="57"/>
      <c r="Q1887" s="57"/>
      <c r="R1887" s="57"/>
      <c r="S1887" s="57"/>
      <c r="T1887" s="57"/>
      <c r="U1887" s="57"/>
      <c r="V1887" s="47">
        <v>506031423</v>
      </c>
      <c r="W1887" s="48">
        <v>41844</v>
      </c>
      <c r="X1887" s="57"/>
    </row>
    <row r="1888" spans="1:24" x14ac:dyDescent="0.2">
      <c r="A1888" s="56" t="s">
        <v>799</v>
      </c>
      <c r="B1888" s="57">
        <v>9.52</v>
      </c>
      <c r="C1888" s="57">
        <v>89</v>
      </c>
      <c r="D1888" s="57">
        <v>0.65</v>
      </c>
      <c r="E1888" s="57">
        <v>450</v>
      </c>
      <c r="F1888" s="57">
        <v>1.99</v>
      </c>
      <c r="G1888" s="57">
        <v>75</v>
      </c>
      <c r="H1888" s="57">
        <v>4.2300000000000004</v>
      </c>
      <c r="I1888" s="57">
        <v>57</v>
      </c>
      <c r="J1888" s="57">
        <v>9.52</v>
      </c>
      <c r="K1888" s="57">
        <v>89</v>
      </c>
      <c r="L1888" s="57">
        <v>7.86</v>
      </c>
      <c r="M1888" s="57">
        <v>104</v>
      </c>
      <c r="N1888" s="57">
        <v>7.48</v>
      </c>
      <c r="O1888" s="57">
        <v>160</v>
      </c>
      <c r="P1888" s="57"/>
      <c r="Q1888" s="57"/>
      <c r="R1888" s="57"/>
      <c r="S1888" s="57"/>
      <c r="T1888" s="57"/>
      <c r="U1888" s="57"/>
      <c r="V1888" s="47">
        <v>7073021749</v>
      </c>
      <c r="W1888" s="48">
        <v>41352</v>
      </c>
      <c r="X1888" s="57">
        <v>1.05</v>
      </c>
    </row>
    <row r="1889" spans="1:24" x14ac:dyDescent="0.2">
      <c r="A1889" s="56" t="s">
        <v>1517</v>
      </c>
      <c r="B1889" s="57">
        <v>9.82</v>
      </c>
      <c r="C1889" s="57">
        <v>75</v>
      </c>
      <c r="D1889" s="57">
        <v>0.68</v>
      </c>
      <c r="E1889" s="57">
        <v>420</v>
      </c>
      <c r="F1889" s="57">
        <v>2.0699999999999998</v>
      </c>
      <c r="G1889" s="57">
        <v>64</v>
      </c>
      <c r="H1889" s="57">
        <v>4.37</v>
      </c>
      <c r="I1889" s="57">
        <v>49</v>
      </c>
      <c r="J1889" s="57">
        <v>9.82</v>
      </c>
      <c r="K1889" s="57">
        <v>75</v>
      </c>
      <c r="L1889" s="57">
        <v>8.16</v>
      </c>
      <c r="M1889" s="57">
        <v>84</v>
      </c>
      <c r="N1889" s="57">
        <v>7.78</v>
      </c>
      <c r="O1889" s="57">
        <v>143</v>
      </c>
      <c r="P1889" s="57"/>
      <c r="Q1889" s="57"/>
      <c r="R1889" s="57"/>
      <c r="S1889" s="57"/>
      <c r="T1889" s="57"/>
      <c r="U1889" s="57"/>
      <c r="V1889" s="47">
        <v>7073021749</v>
      </c>
      <c r="W1889" s="48">
        <v>41352</v>
      </c>
      <c r="X1889" s="57">
        <v>1.05</v>
      </c>
    </row>
    <row r="1890" spans="1:24" x14ac:dyDescent="0.2">
      <c r="A1890" s="56" t="s">
        <v>1518</v>
      </c>
      <c r="B1890" s="57">
        <v>1.5</v>
      </c>
      <c r="C1890" s="57">
        <v>440</v>
      </c>
      <c r="D1890" s="57">
        <v>0.54</v>
      </c>
      <c r="E1890" s="57">
        <v>530</v>
      </c>
      <c r="F1890" s="57">
        <v>-1.1100000000000001</v>
      </c>
      <c r="G1890" s="57">
        <v>461</v>
      </c>
      <c r="H1890" s="57">
        <v>-0.8</v>
      </c>
      <c r="I1890" s="57">
        <v>457</v>
      </c>
      <c r="J1890" s="57">
        <v>1.5</v>
      </c>
      <c r="K1890" s="57">
        <v>440</v>
      </c>
      <c r="L1890" s="57"/>
      <c r="M1890" s="57"/>
      <c r="N1890" s="57"/>
      <c r="O1890" s="57"/>
      <c r="P1890" s="57"/>
      <c r="Q1890" s="57"/>
      <c r="R1890" s="57"/>
      <c r="S1890" s="57"/>
      <c r="T1890" s="57"/>
      <c r="U1890" s="57"/>
      <c r="V1890" s="47">
        <v>153847292</v>
      </c>
      <c r="W1890" s="48">
        <v>42040</v>
      </c>
      <c r="X1890" s="57"/>
    </row>
    <row r="1891" spans="1:24" x14ac:dyDescent="0.2">
      <c r="A1891" s="56" t="s">
        <v>356</v>
      </c>
      <c r="B1891" s="57">
        <v>3</v>
      </c>
      <c r="C1891" s="57">
        <v>332</v>
      </c>
      <c r="D1891" s="57">
        <v>0.28999999999999998</v>
      </c>
      <c r="E1891" s="57">
        <v>641</v>
      </c>
      <c r="F1891" s="57">
        <v>0.03</v>
      </c>
      <c r="G1891" s="57">
        <v>298</v>
      </c>
      <c r="H1891" s="57">
        <v>0.81</v>
      </c>
      <c r="I1891" s="57">
        <v>281</v>
      </c>
      <c r="J1891" s="57">
        <v>3</v>
      </c>
      <c r="K1891" s="57">
        <v>332</v>
      </c>
      <c r="L1891" s="57">
        <v>5.42</v>
      </c>
      <c r="M1891" s="57">
        <v>295</v>
      </c>
      <c r="N1891" s="57">
        <v>6.56</v>
      </c>
      <c r="O1891" s="57">
        <v>253</v>
      </c>
      <c r="P1891" s="57"/>
      <c r="Q1891" s="57"/>
      <c r="R1891" s="57"/>
      <c r="S1891" s="57"/>
      <c r="T1891" s="57"/>
      <c r="U1891" s="57"/>
      <c r="V1891" s="47">
        <v>226736177</v>
      </c>
      <c r="W1891" s="48">
        <v>41401</v>
      </c>
      <c r="X1891" s="57">
        <v>3.88</v>
      </c>
    </row>
    <row r="1892" spans="1:24" x14ac:dyDescent="0.2">
      <c r="A1892" s="56" t="s">
        <v>1519</v>
      </c>
      <c r="B1892" s="57">
        <v>-6.96</v>
      </c>
      <c r="C1892" s="57">
        <v>681</v>
      </c>
      <c r="D1892" s="57">
        <v>-0.04</v>
      </c>
      <c r="E1892" s="57">
        <v>708</v>
      </c>
      <c r="F1892" s="57">
        <v>-3.41</v>
      </c>
      <c r="G1892" s="57">
        <v>701</v>
      </c>
      <c r="H1892" s="57">
        <v>-4.8499999999999996</v>
      </c>
      <c r="I1892" s="57">
        <v>728</v>
      </c>
      <c r="J1892" s="57">
        <v>-6.96</v>
      </c>
      <c r="K1892" s="57">
        <v>681</v>
      </c>
      <c r="L1892" s="57">
        <v>2.2799999999999998</v>
      </c>
      <c r="M1892" s="57">
        <v>488</v>
      </c>
      <c r="N1892" s="57"/>
      <c r="O1892" s="57"/>
      <c r="P1892" s="57"/>
      <c r="Q1892" s="57"/>
      <c r="R1892" s="57"/>
      <c r="S1892" s="57"/>
      <c r="T1892" s="57"/>
      <c r="U1892" s="57"/>
      <c r="V1892" s="47">
        <v>14679374</v>
      </c>
      <c r="W1892" s="48">
        <v>41944</v>
      </c>
      <c r="X1892" s="57"/>
    </row>
    <row r="1893" spans="1:24" x14ac:dyDescent="0.2">
      <c r="A1893" s="56" t="s">
        <v>1520</v>
      </c>
      <c r="B1893" s="57">
        <v>-7.52</v>
      </c>
      <c r="C1893" s="57">
        <v>688</v>
      </c>
      <c r="D1893" s="57">
        <v>-7.0000000000000007E-2</v>
      </c>
      <c r="E1893" s="57">
        <v>711</v>
      </c>
      <c r="F1893" s="57">
        <v>-3.57</v>
      </c>
      <c r="G1893" s="57">
        <v>706</v>
      </c>
      <c r="H1893" s="57">
        <v>-5.16</v>
      </c>
      <c r="I1893" s="57">
        <v>736</v>
      </c>
      <c r="J1893" s="57">
        <v>-7.52</v>
      </c>
      <c r="K1893" s="57">
        <v>688</v>
      </c>
      <c r="L1893" s="57"/>
      <c r="M1893" s="57"/>
      <c r="N1893" s="57"/>
      <c r="O1893" s="57"/>
      <c r="P1893" s="57"/>
      <c r="Q1893" s="57"/>
      <c r="R1893" s="57"/>
      <c r="S1893" s="57"/>
      <c r="T1893" s="57"/>
      <c r="U1893" s="57"/>
      <c r="V1893" s="47">
        <v>14679374</v>
      </c>
      <c r="W1893" s="48">
        <v>42096</v>
      </c>
      <c r="X1893" s="57"/>
    </row>
    <row r="1894" spans="1:24" x14ac:dyDescent="0.2">
      <c r="A1894" s="56" t="s">
        <v>1521</v>
      </c>
      <c r="B1894" s="57">
        <v>-8.5399999999999991</v>
      </c>
      <c r="C1894" s="57">
        <v>699</v>
      </c>
      <c r="D1894" s="57">
        <v>-1.93</v>
      </c>
      <c r="E1894" s="57">
        <v>818</v>
      </c>
      <c r="F1894" s="57">
        <v>-2</v>
      </c>
      <c r="G1894" s="57">
        <v>591</v>
      </c>
      <c r="H1894" s="57">
        <v>-3.57</v>
      </c>
      <c r="I1894" s="57">
        <v>684</v>
      </c>
      <c r="J1894" s="57">
        <v>-8.5399999999999991</v>
      </c>
      <c r="K1894" s="57">
        <v>699</v>
      </c>
      <c r="L1894" s="57">
        <v>6.53</v>
      </c>
      <c r="M1894" s="57">
        <v>205</v>
      </c>
      <c r="N1894" s="57"/>
      <c r="O1894" s="57"/>
      <c r="P1894" s="57"/>
      <c r="Q1894" s="57"/>
      <c r="R1894" s="57"/>
      <c r="S1894" s="57"/>
      <c r="T1894" s="57"/>
      <c r="U1894" s="57"/>
      <c r="V1894" s="47">
        <v>66132587</v>
      </c>
      <c r="W1894" s="48">
        <v>41995</v>
      </c>
      <c r="X1894" s="57"/>
    </row>
    <row r="1895" spans="1:24" x14ac:dyDescent="0.2">
      <c r="A1895" s="56" t="s">
        <v>1522</v>
      </c>
      <c r="B1895" s="57">
        <v>-9.08</v>
      </c>
      <c r="C1895" s="57">
        <v>707</v>
      </c>
      <c r="D1895" s="57">
        <v>-1.99</v>
      </c>
      <c r="E1895" s="57">
        <v>820</v>
      </c>
      <c r="F1895" s="57">
        <v>-2.16</v>
      </c>
      <c r="G1895" s="57">
        <v>610</v>
      </c>
      <c r="H1895" s="57">
        <v>-3.86</v>
      </c>
      <c r="I1895" s="57">
        <v>701</v>
      </c>
      <c r="J1895" s="57">
        <v>-9.08</v>
      </c>
      <c r="K1895" s="57">
        <v>707</v>
      </c>
      <c r="L1895" s="57"/>
      <c r="M1895" s="57"/>
      <c r="N1895" s="57"/>
      <c r="O1895" s="57"/>
      <c r="P1895" s="57"/>
      <c r="Q1895" s="57"/>
      <c r="R1895" s="57"/>
      <c r="S1895" s="57"/>
      <c r="T1895" s="57"/>
      <c r="U1895" s="57"/>
      <c r="V1895" s="47">
        <v>66132587</v>
      </c>
      <c r="W1895" s="48">
        <v>42172</v>
      </c>
      <c r="X1895" s="57"/>
    </row>
    <row r="1896" spans="1:24" x14ac:dyDescent="0.2">
      <c r="A1896" s="56" t="s">
        <v>1523</v>
      </c>
      <c r="B1896" s="57">
        <v>8.1</v>
      </c>
      <c r="C1896" s="57">
        <v>138</v>
      </c>
      <c r="D1896" s="57">
        <v>0.66</v>
      </c>
      <c r="E1896" s="57">
        <v>437</v>
      </c>
      <c r="F1896" s="57">
        <v>2.02</v>
      </c>
      <c r="G1896" s="57">
        <v>73</v>
      </c>
      <c r="H1896" s="57">
        <v>4.0999999999999996</v>
      </c>
      <c r="I1896" s="57">
        <v>68</v>
      </c>
      <c r="J1896" s="57">
        <v>8.1</v>
      </c>
      <c r="K1896" s="57">
        <v>138</v>
      </c>
      <c r="L1896" s="57">
        <v>7.64</v>
      </c>
      <c r="M1896" s="57">
        <v>113</v>
      </c>
      <c r="N1896" s="57">
        <v>7.09</v>
      </c>
      <c r="O1896" s="57">
        <v>186</v>
      </c>
      <c r="P1896" s="57">
        <v>6.74</v>
      </c>
      <c r="Q1896" s="57">
        <v>289</v>
      </c>
      <c r="R1896" s="57"/>
      <c r="S1896" s="57"/>
      <c r="T1896" s="57"/>
      <c r="U1896" s="57"/>
      <c r="V1896" s="47">
        <v>441393240</v>
      </c>
      <c r="W1896" s="48">
        <v>40820</v>
      </c>
      <c r="X1896" s="57">
        <v>0.57999999999999996</v>
      </c>
    </row>
    <row r="1897" spans="1:24" x14ac:dyDescent="0.2">
      <c r="A1897" s="56" t="s">
        <v>1524</v>
      </c>
      <c r="B1897" s="57">
        <v>-2.6</v>
      </c>
      <c r="C1897" s="57">
        <v>599</v>
      </c>
      <c r="D1897" s="57">
        <v>0.36</v>
      </c>
      <c r="E1897" s="57">
        <v>607</v>
      </c>
      <c r="F1897" s="57">
        <v>-2.34</v>
      </c>
      <c r="G1897" s="57">
        <v>630</v>
      </c>
      <c r="H1897" s="57">
        <v>-2.81</v>
      </c>
      <c r="I1897" s="57">
        <v>654</v>
      </c>
      <c r="J1897" s="57">
        <v>-2.6</v>
      </c>
      <c r="K1897" s="57">
        <v>599</v>
      </c>
      <c r="L1897" s="57"/>
      <c r="M1897" s="57"/>
      <c r="N1897" s="57"/>
      <c r="O1897" s="57"/>
      <c r="P1897" s="57"/>
      <c r="Q1897" s="57"/>
      <c r="R1897" s="57"/>
      <c r="S1897" s="57"/>
      <c r="T1897" s="57"/>
      <c r="U1897" s="57"/>
      <c r="V1897" s="47">
        <v>236105754</v>
      </c>
      <c r="W1897" s="48">
        <v>42040</v>
      </c>
      <c r="X1897" s="57"/>
    </row>
    <row r="1898" spans="1:24" x14ac:dyDescent="0.2">
      <c r="A1898" s="56" t="s">
        <v>357</v>
      </c>
      <c r="B1898" s="57"/>
      <c r="C1898" s="57"/>
      <c r="D1898" s="57"/>
      <c r="E1898" s="57"/>
      <c r="F1898" s="57"/>
      <c r="G1898" s="57"/>
      <c r="H1898" s="57"/>
      <c r="I1898" s="57"/>
      <c r="J1898" s="57"/>
      <c r="K1898" s="57"/>
      <c r="L1898" s="57"/>
      <c r="M1898" s="57"/>
      <c r="N1898" s="57"/>
      <c r="O1898" s="57"/>
      <c r="P1898" s="57"/>
      <c r="Q1898" s="57"/>
      <c r="R1898" s="57"/>
      <c r="S1898" s="57"/>
      <c r="T1898" s="57"/>
      <c r="U1898" s="57"/>
      <c r="V1898" s="47">
        <v>120925755</v>
      </c>
      <c r="W1898" s="48">
        <v>41893</v>
      </c>
      <c r="X1898" s="57"/>
    </row>
    <row r="1899" spans="1:24" x14ac:dyDescent="0.2">
      <c r="A1899" s="56" t="s">
        <v>358</v>
      </c>
      <c r="B1899" s="57">
        <v>6.88</v>
      </c>
      <c r="C1899" s="57">
        <v>191</v>
      </c>
      <c r="D1899" s="57">
        <v>0.65</v>
      </c>
      <c r="E1899" s="57">
        <v>446</v>
      </c>
      <c r="F1899" s="57">
        <v>0.72</v>
      </c>
      <c r="G1899" s="57">
        <v>212</v>
      </c>
      <c r="H1899" s="57">
        <v>1.81</v>
      </c>
      <c r="I1899" s="57">
        <v>204</v>
      </c>
      <c r="J1899" s="57">
        <v>6.88</v>
      </c>
      <c r="K1899" s="57">
        <v>191</v>
      </c>
      <c r="L1899" s="57">
        <v>5.61</v>
      </c>
      <c r="M1899" s="57">
        <v>277</v>
      </c>
      <c r="N1899" s="57"/>
      <c r="O1899" s="57"/>
      <c r="P1899" s="57"/>
      <c r="Q1899" s="57"/>
      <c r="R1899" s="57"/>
      <c r="S1899" s="57"/>
      <c r="T1899" s="57"/>
      <c r="U1899" s="57"/>
      <c r="V1899" s="47">
        <v>120925755</v>
      </c>
      <c r="W1899" s="48">
        <v>41992</v>
      </c>
      <c r="X1899" s="57"/>
    </row>
    <row r="1900" spans="1:24" x14ac:dyDescent="0.2">
      <c r="A1900" s="56" t="s">
        <v>1157</v>
      </c>
      <c r="B1900" s="57"/>
      <c r="C1900" s="57"/>
      <c r="D1900" s="57">
        <v>-0.14000000000000001</v>
      </c>
      <c r="E1900" s="57">
        <v>722</v>
      </c>
      <c r="F1900" s="57">
        <v>-3.05</v>
      </c>
      <c r="G1900" s="57">
        <v>684</v>
      </c>
      <c r="H1900" s="57"/>
      <c r="I1900" s="57"/>
      <c r="J1900" s="57"/>
      <c r="K1900" s="57"/>
      <c r="L1900" s="57"/>
      <c r="M1900" s="57"/>
      <c r="N1900" s="57"/>
      <c r="O1900" s="57"/>
      <c r="P1900" s="57"/>
      <c r="Q1900" s="57"/>
      <c r="R1900" s="57"/>
      <c r="S1900" s="57"/>
      <c r="T1900" s="57"/>
      <c r="U1900" s="57"/>
      <c r="V1900" s="47">
        <v>147192148</v>
      </c>
      <c r="W1900" s="48">
        <v>42641</v>
      </c>
      <c r="X1900" s="57"/>
    </row>
    <row r="1901" spans="1:24" x14ac:dyDescent="0.2">
      <c r="A1901" s="56" t="s">
        <v>1525</v>
      </c>
      <c r="B1901" s="57">
        <v>4.4800000000000004</v>
      </c>
      <c r="C1901" s="57">
        <v>253</v>
      </c>
      <c r="D1901" s="57">
        <v>1.19</v>
      </c>
      <c r="E1901" s="57">
        <v>181</v>
      </c>
      <c r="F1901" s="57">
        <v>0.14000000000000001</v>
      </c>
      <c r="G1901" s="57">
        <v>283</v>
      </c>
      <c r="H1901" s="57">
        <v>1.57</v>
      </c>
      <c r="I1901" s="57">
        <v>218</v>
      </c>
      <c r="J1901" s="57">
        <v>4.4800000000000004</v>
      </c>
      <c r="K1901" s="57">
        <v>253</v>
      </c>
      <c r="L1901" s="57"/>
      <c r="M1901" s="57"/>
      <c r="N1901" s="57"/>
      <c r="O1901" s="57"/>
      <c r="P1901" s="57"/>
      <c r="Q1901" s="57"/>
      <c r="R1901" s="57"/>
      <c r="S1901" s="57"/>
      <c r="T1901" s="57"/>
      <c r="U1901" s="57"/>
      <c r="V1901" s="47">
        <v>15153160179</v>
      </c>
      <c r="W1901" s="48">
        <v>42006</v>
      </c>
      <c r="X1901" s="57"/>
    </row>
    <row r="1902" spans="1:24" x14ac:dyDescent="0.2">
      <c r="A1902" s="56" t="s">
        <v>1526</v>
      </c>
      <c r="B1902" s="57">
        <v>1.03</v>
      </c>
      <c r="C1902" s="57">
        <v>467</v>
      </c>
      <c r="D1902" s="57">
        <v>1.17</v>
      </c>
      <c r="E1902" s="57">
        <v>188</v>
      </c>
      <c r="F1902" s="57">
        <v>-3</v>
      </c>
      <c r="G1902" s="57">
        <v>680</v>
      </c>
      <c r="H1902" s="57">
        <v>-1.68</v>
      </c>
      <c r="I1902" s="57">
        <v>555</v>
      </c>
      <c r="J1902" s="57">
        <v>1.03</v>
      </c>
      <c r="K1902" s="57">
        <v>467</v>
      </c>
      <c r="L1902" s="57">
        <v>4.8</v>
      </c>
      <c r="M1902" s="57">
        <v>351</v>
      </c>
      <c r="N1902" s="57">
        <v>7.14</v>
      </c>
      <c r="O1902" s="57">
        <v>182</v>
      </c>
      <c r="P1902" s="57"/>
      <c r="Q1902" s="57"/>
      <c r="R1902" s="57"/>
      <c r="S1902" s="57"/>
      <c r="T1902" s="57"/>
      <c r="U1902" s="57"/>
      <c r="V1902" s="47">
        <v>15153160179</v>
      </c>
      <c r="W1902" s="48">
        <v>41276</v>
      </c>
      <c r="X1902" s="57">
        <v>6.59</v>
      </c>
    </row>
    <row r="1903" spans="1:24" x14ac:dyDescent="0.2">
      <c r="A1903" s="56" t="s">
        <v>162</v>
      </c>
      <c r="B1903" s="57"/>
      <c r="C1903" s="57"/>
      <c r="D1903" s="57">
        <v>0.83</v>
      </c>
      <c r="E1903" s="57">
        <v>304</v>
      </c>
      <c r="F1903" s="57">
        <v>-0.68</v>
      </c>
      <c r="G1903" s="57">
        <v>385</v>
      </c>
      <c r="H1903" s="57">
        <v>0.52</v>
      </c>
      <c r="I1903" s="57">
        <v>312</v>
      </c>
      <c r="J1903" s="57"/>
      <c r="K1903" s="57"/>
      <c r="L1903" s="57"/>
      <c r="M1903" s="57"/>
      <c r="N1903" s="57"/>
      <c r="O1903" s="57"/>
      <c r="P1903" s="57"/>
      <c r="Q1903" s="57"/>
      <c r="R1903" s="57"/>
      <c r="S1903" s="57"/>
      <c r="T1903" s="57"/>
      <c r="U1903" s="57"/>
      <c r="V1903" s="47">
        <v>9251408115</v>
      </c>
      <c r="W1903" s="48">
        <v>42522</v>
      </c>
      <c r="X1903" s="57"/>
    </row>
    <row r="1904" spans="1:24" x14ac:dyDescent="0.2">
      <c r="A1904" s="56" t="s">
        <v>1527</v>
      </c>
      <c r="B1904" s="57">
        <v>1.76</v>
      </c>
      <c r="C1904" s="57">
        <v>423</v>
      </c>
      <c r="D1904" s="57">
        <v>1.08</v>
      </c>
      <c r="E1904" s="57">
        <v>206</v>
      </c>
      <c r="F1904" s="57">
        <v>0</v>
      </c>
      <c r="G1904" s="57">
        <v>305</v>
      </c>
      <c r="H1904" s="57">
        <v>0.84</v>
      </c>
      <c r="I1904" s="57">
        <v>275</v>
      </c>
      <c r="J1904" s="57">
        <v>1.76</v>
      </c>
      <c r="K1904" s="57">
        <v>423</v>
      </c>
      <c r="L1904" s="57"/>
      <c r="M1904" s="57"/>
      <c r="N1904" s="57"/>
      <c r="O1904" s="57"/>
      <c r="P1904" s="57"/>
      <c r="Q1904" s="57"/>
      <c r="R1904" s="57"/>
      <c r="S1904" s="57"/>
      <c r="T1904" s="57"/>
      <c r="U1904" s="57"/>
      <c r="V1904" s="47">
        <v>4562671736</v>
      </c>
      <c r="W1904" s="48">
        <v>42006</v>
      </c>
      <c r="X1904" s="57"/>
    </row>
    <row r="1905" spans="1:24" x14ac:dyDescent="0.2">
      <c r="A1905" s="56" t="s">
        <v>1528</v>
      </c>
      <c r="B1905" s="57">
        <v>10.42</v>
      </c>
      <c r="C1905" s="57">
        <v>61</v>
      </c>
      <c r="D1905" s="57">
        <v>4.32</v>
      </c>
      <c r="E1905" s="57">
        <v>6</v>
      </c>
      <c r="F1905" s="57">
        <v>1.21</v>
      </c>
      <c r="G1905" s="57">
        <v>170</v>
      </c>
      <c r="H1905" s="57">
        <v>1.01</v>
      </c>
      <c r="I1905" s="57">
        <v>253</v>
      </c>
      <c r="J1905" s="57">
        <v>10.42</v>
      </c>
      <c r="K1905" s="57">
        <v>61</v>
      </c>
      <c r="L1905" s="57"/>
      <c r="M1905" s="57"/>
      <c r="N1905" s="57"/>
      <c r="O1905" s="57"/>
      <c r="P1905" s="57"/>
      <c r="Q1905" s="57"/>
      <c r="R1905" s="57"/>
      <c r="S1905" s="57"/>
      <c r="T1905" s="57"/>
      <c r="U1905" s="57"/>
      <c r="V1905" s="47">
        <v>6529635915</v>
      </c>
      <c r="W1905" s="48">
        <v>42095</v>
      </c>
      <c r="X1905" s="57"/>
    </row>
    <row r="1906" spans="1:24" x14ac:dyDescent="0.2">
      <c r="A1906" s="56" t="s">
        <v>800</v>
      </c>
      <c r="B1906" s="57">
        <v>9.9600000000000009</v>
      </c>
      <c r="C1906" s="57">
        <v>71</v>
      </c>
      <c r="D1906" s="57">
        <v>0.89</v>
      </c>
      <c r="E1906" s="57">
        <v>279</v>
      </c>
      <c r="F1906" s="57">
        <v>1.1399999999999999</v>
      </c>
      <c r="G1906" s="57">
        <v>179</v>
      </c>
      <c r="H1906" s="57">
        <v>3.13</v>
      </c>
      <c r="I1906" s="57">
        <v>157</v>
      </c>
      <c r="J1906" s="57">
        <v>9.9600000000000009</v>
      </c>
      <c r="K1906" s="57">
        <v>71</v>
      </c>
      <c r="L1906" s="57">
        <v>6.94</v>
      </c>
      <c r="M1906" s="57">
        <v>174</v>
      </c>
      <c r="N1906" s="57">
        <v>7.23</v>
      </c>
      <c r="O1906" s="57">
        <v>179</v>
      </c>
      <c r="P1906" s="57">
        <v>7.74</v>
      </c>
      <c r="Q1906" s="57">
        <v>257</v>
      </c>
      <c r="R1906" s="57">
        <v>8.58</v>
      </c>
      <c r="S1906" s="57">
        <v>166</v>
      </c>
      <c r="T1906" s="57"/>
      <c r="U1906" s="57"/>
      <c r="V1906" s="47">
        <v>2176166298</v>
      </c>
      <c r="W1906" s="48">
        <v>39995</v>
      </c>
      <c r="X1906" s="57">
        <v>2.4700000000000002</v>
      </c>
    </row>
    <row r="1907" spans="1:24" x14ac:dyDescent="0.2">
      <c r="A1907" s="56" t="s">
        <v>1529</v>
      </c>
      <c r="B1907" s="57">
        <v>10.45</v>
      </c>
      <c r="C1907" s="57">
        <v>59</v>
      </c>
      <c r="D1907" s="57">
        <v>0.92</v>
      </c>
      <c r="E1907" s="57">
        <v>270</v>
      </c>
      <c r="F1907" s="57">
        <v>1.25</v>
      </c>
      <c r="G1907" s="57">
        <v>165</v>
      </c>
      <c r="H1907" s="57">
        <v>3.36</v>
      </c>
      <c r="I1907" s="57">
        <v>141</v>
      </c>
      <c r="J1907" s="57">
        <v>10.45</v>
      </c>
      <c r="K1907" s="57">
        <v>59</v>
      </c>
      <c r="L1907" s="57"/>
      <c r="M1907" s="57"/>
      <c r="N1907" s="57"/>
      <c r="O1907" s="57"/>
      <c r="P1907" s="57"/>
      <c r="Q1907" s="57"/>
      <c r="R1907" s="57"/>
      <c r="S1907" s="57"/>
      <c r="T1907" s="57"/>
      <c r="U1907" s="57"/>
      <c r="V1907" s="47">
        <v>2176166298</v>
      </c>
      <c r="W1907" s="48">
        <v>42006</v>
      </c>
      <c r="X1907" s="57"/>
    </row>
    <row r="1908" spans="1:24" x14ac:dyDescent="0.2">
      <c r="A1908" s="56" t="s">
        <v>1530</v>
      </c>
      <c r="B1908" s="57">
        <v>10.220000000000001</v>
      </c>
      <c r="C1908" s="57">
        <v>64</v>
      </c>
      <c r="D1908" s="57">
        <v>0.91</v>
      </c>
      <c r="E1908" s="57">
        <v>273</v>
      </c>
      <c r="F1908" s="57">
        <v>1.2</v>
      </c>
      <c r="G1908" s="57">
        <v>171</v>
      </c>
      <c r="H1908" s="57">
        <v>3.25</v>
      </c>
      <c r="I1908" s="57">
        <v>150</v>
      </c>
      <c r="J1908" s="57">
        <v>10.220000000000001</v>
      </c>
      <c r="K1908" s="57">
        <v>64</v>
      </c>
      <c r="L1908" s="57">
        <v>7.17</v>
      </c>
      <c r="M1908" s="57">
        <v>153</v>
      </c>
      <c r="N1908" s="57">
        <v>7.47</v>
      </c>
      <c r="O1908" s="57">
        <v>161</v>
      </c>
      <c r="P1908" s="57">
        <v>7.98</v>
      </c>
      <c r="Q1908" s="57">
        <v>252</v>
      </c>
      <c r="R1908" s="57"/>
      <c r="S1908" s="57"/>
      <c r="T1908" s="57"/>
      <c r="U1908" s="57"/>
      <c r="V1908" s="47">
        <v>2176166298</v>
      </c>
      <c r="W1908" s="48">
        <v>40634</v>
      </c>
      <c r="X1908" s="57">
        <v>2.48</v>
      </c>
    </row>
    <row r="1909" spans="1:24" x14ac:dyDescent="0.2">
      <c r="A1909" s="56" t="s">
        <v>888</v>
      </c>
      <c r="B1909" s="57"/>
      <c r="C1909" s="57"/>
      <c r="D1909" s="57"/>
      <c r="E1909" s="57"/>
      <c r="F1909" s="57"/>
      <c r="G1909" s="57"/>
      <c r="H1909" s="57"/>
      <c r="I1909" s="57"/>
      <c r="J1909" s="57"/>
      <c r="K1909" s="57"/>
      <c r="L1909" s="57"/>
      <c r="M1909" s="57"/>
      <c r="N1909" s="57"/>
      <c r="O1909" s="57"/>
      <c r="P1909" s="57"/>
      <c r="Q1909" s="57"/>
      <c r="R1909" s="57"/>
      <c r="S1909" s="57"/>
      <c r="T1909" s="57"/>
      <c r="U1909" s="57"/>
      <c r="V1909" s="47">
        <v>106269478</v>
      </c>
      <c r="W1909" s="48">
        <v>42710</v>
      </c>
      <c r="X1909" s="57"/>
    </row>
    <row r="1910" spans="1:24" x14ac:dyDescent="0.2">
      <c r="A1910" s="56" t="s">
        <v>1531</v>
      </c>
      <c r="B1910" s="57"/>
      <c r="C1910" s="57"/>
      <c r="D1910" s="57"/>
      <c r="E1910" s="57"/>
      <c r="F1910" s="57"/>
      <c r="G1910" s="57"/>
      <c r="H1910" s="57"/>
      <c r="I1910" s="57"/>
      <c r="J1910" s="57"/>
      <c r="K1910" s="57"/>
      <c r="L1910" s="57"/>
      <c r="M1910" s="57"/>
      <c r="N1910" s="57"/>
      <c r="O1910" s="57"/>
      <c r="P1910" s="57"/>
      <c r="Q1910" s="57"/>
      <c r="R1910" s="57"/>
      <c r="S1910" s="57"/>
      <c r="T1910" s="57"/>
      <c r="U1910" s="57"/>
      <c r="V1910" s="47">
        <v>106269478</v>
      </c>
      <c r="W1910" s="48">
        <v>42710</v>
      </c>
      <c r="X1910" s="57"/>
    </row>
    <row r="1911" spans="1:24" x14ac:dyDescent="0.2">
      <c r="A1911" s="56" t="s">
        <v>1532</v>
      </c>
      <c r="B1911" s="57">
        <v>4.1399999999999997</v>
      </c>
      <c r="C1911" s="57">
        <v>269</v>
      </c>
      <c r="D1911" s="57">
        <v>0.73</v>
      </c>
      <c r="E1911" s="57">
        <v>374</v>
      </c>
      <c r="F1911" s="57">
        <v>-0.72</v>
      </c>
      <c r="G1911" s="57">
        <v>389</v>
      </c>
      <c r="H1911" s="57">
        <v>0.01</v>
      </c>
      <c r="I1911" s="57">
        <v>362</v>
      </c>
      <c r="J1911" s="57">
        <v>4.1399999999999997</v>
      </c>
      <c r="K1911" s="57">
        <v>269</v>
      </c>
      <c r="L1911" s="57"/>
      <c r="M1911" s="57"/>
      <c r="N1911" s="57"/>
      <c r="O1911" s="57"/>
      <c r="P1911" s="57"/>
      <c r="Q1911" s="57"/>
      <c r="R1911" s="57"/>
      <c r="S1911" s="57"/>
      <c r="T1911" s="57"/>
      <c r="U1911" s="57"/>
      <c r="V1911" s="47">
        <v>38015776155</v>
      </c>
      <c r="W1911" s="48">
        <v>42006</v>
      </c>
      <c r="X1911" s="57"/>
    </row>
    <row r="1912" spans="1:24" x14ac:dyDescent="0.2">
      <c r="A1912" s="56" t="s">
        <v>1533</v>
      </c>
      <c r="B1912" s="57">
        <v>3.87</v>
      </c>
      <c r="C1912" s="57">
        <v>282</v>
      </c>
      <c r="D1912" s="57">
        <v>0.71</v>
      </c>
      <c r="E1912" s="57">
        <v>390</v>
      </c>
      <c r="F1912" s="57">
        <v>-0.82</v>
      </c>
      <c r="G1912" s="57">
        <v>406</v>
      </c>
      <c r="H1912" s="57">
        <v>-0.15</v>
      </c>
      <c r="I1912" s="57">
        <v>367</v>
      </c>
      <c r="J1912" s="57">
        <v>3.87</v>
      </c>
      <c r="K1912" s="57">
        <v>282</v>
      </c>
      <c r="L1912" s="57">
        <v>6.39</v>
      </c>
      <c r="M1912" s="57">
        <v>214</v>
      </c>
      <c r="N1912" s="57">
        <v>8.25</v>
      </c>
      <c r="O1912" s="57">
        <v>113</v>
      </c>
      <c r="P1912" s="57">
        <v>12</v>
      </c>
      <c r="Q1912" s="57">
        <v>110</v>
      </c>
      <c r="R1912" s="57"/>
      <c r="S1912" s="57"/>
      <c r="T1912" s="57"/>
      <c r="U1912" s="57"/>
      <c r="V1912" s="47">
        <v>38015776155</v>
      </c>
      <c r="W1912" s="48">
        <v>40725</v>
      </c>
      <c r="X1912" s="57">
        <v>4.4800000000000004</v>
      </c>
    </row>
    <row r="1913" spans="1:24" x14ac:dyDescent="0.2">
      <c r="A1913" s="56" t="s">
        <v>922</v>
      </c>
      <c r="B1913" s="57">
        <v>7.26</v>
      </c>
      <c r="C1913" s="57">
        <v>182</v>
      </c>
      <c r="D1913" s="57">
        <v>0.63</v>
      </c>
      <c r="E1913" s="57">
        <v>467</v>
      </c>
      <c r="F1913" s="57">
        <v>1.86</v>
      </c>
      <c r="G1913" s="57">
        <v>97</v>
      </c>
      <c r="H1913" s="57">
        <v>3.71</v>
      </c>
      <c r="I1913" s="57">
        <v>116</v>
      </c>
      <c r="J1913" s="57">
        <v>7.26</v>
      </c>
      <c r="K1913" s="57">
        <v>182</v>
      </c>
      <c r="L1913" s="57">
        <v>6.71</v>
      </c>
      <c r="M1913" s="57">
        <v>192</v>
      </c>
      <c r="N1913" s="57">
        <v>6.33</v>
      </c>
      <c r="O1913" s="57">
        <v>282</v>
      </c>
      <c r="P1913" s="57">
        <v>5.86</v>
      </c>
      <c r="Q1913" s="57">
        <v>316</v>
      </c>
      <c r="R1913" s="57">
        <v>5.93</v>
      </c>
      <c r="S1913" s="57">
        <v>235</v>
      </c>
      <c r="T1913" s="57">
        <v>7.17</v>
      </c>
      <c r="U1913" s="57">
        <v>150</v>
      </c>
      <c r="V1913" s="47">
        <v>3965996929</v>
      </c>
      <c r="W1913" s="48">
        <v>37355</v>
      </c>
      <c r="X1913" s="57">
        <v>0.21</v>
      </c>
    </row>
    <row r="1914" spans="1:24" x14ac:dyDescent="0.2">
      <c r="A1914" s="56" t="s">
        <v>1534</v>
      </c>
      <c r="B1914" s="57">
        <v>7.38</v>
      </c>
      <c r="C1914" s="57">
        <v>181</v>
      </c>
      <c r="D1914" s="57">
        <v>0.64</v>
      </c>
      <c r="E1914" s="57">
        <v>459</v>
      </c>
      <c r="F1914" s="57">
        <v>1.89</v>
      </c>
      <c r="G1914" s="57">
        <v>91</v>
      </c>
      <c r="H1914" s="57">
        <v>3.77</v>
      </c>
      <c r="I1914" s="57">
        <v>106</v>
      </c>
      <c r="J1914" s="57">
        <v>7.38</v>
      </c>
      <c r="K1914" s="57">
        <v>181</v>
      </c>
      <c r="L1914" s="57">
        <v>6.83</v>
      </c>
      <c r="M1914" s="57">
        <v>182</v>
      </c>
      <c r="N1914" s="57">
        <v>6.45</v>
      </c>
      <c r="O1914" s="57">
        <v>268</v>
      </c>
      <c r="P1914" s="57">
        <v>5.99</v>
      </c>
      <c r="Q1914" s="57">
        <v>315</v>
      </c>
      <c r="R1914" s="57"/>
      <c r="S1914" s="57"/>
      <c r="T1914" s="57"/>
      <c r="U1914" s="57"/>
      <c r="V1914" s="47">
        <v>3965996929</v>
      </c>
      <c r="W1914" s="48">
        <v>40634</v>
      </c>
      <c r="X1914" s="57">
        <v>0.21</v>
      </c>
    </row>
    <row r="1915" spans="1:24" x14ac:dyDescent="0.2">
      <c r="A1915" s="56" t="s">
        <v>1535</v>
      </c>
      <c r="B1915" s="57">
        <v>12.42</v>
      </c>
      <c r="C1915" s="57">
        <v>50</v>
      </c>
      <c r="D1915" s="57">
        <v>1.07</v>
      </c>
      <c r="E1915" s="57">
        <v>213</v>
      </c>
      <c r="F1915" s="57">
        <v>2.74</v>
      </c>
      <c r="G1915" s="57">
        <v>35</v>
      </c>
      <c r="H1915" s="57">
        <v>7.18</v>
      </c>
      <c r="I1915" s="57">
        <v>21</v>
      </c>
      <c r="J1915" s="57">
        <v>12.42</v>
      </c>
      <c r="K1915" s="57">
        <v>50</v>
      </c>
      <c r="L1915" s="57">
        <v>8.56</v>
      </c>
      <c r="M1915" s="57">
        <v>74</v>
      </c>
      <c r="N1915" s="57">
        <v>9.4</v>
      </c>
      <c r="O1915" s="57">
        <v>86</v>
      </c>
      <c r="P1915" s="57"/>
      <c r="Q1915" s="57"/>
      <c r="R1915" s="57"/>
      <c r="S1915" s="57"/>
      <c r="T1915" s="57"/>
      <c r="U1915" s="57"/>
      <c r="V1915" s="47">
        <v>6663629732</v>
      </c>
      <c r="W1915" s="48">
        <v>41155</v>
      </c>
      <c r="X1915" s="57">
        <v>6.55</v>
      </c>
    </row>
    <row r="1916" spans="1:24" x14ac:dyDescent="0.2">
      <c r="A1916" s="56" t="s">
        <v>1536</v>
      </c>
      <c r="B1916" s="57">
        <v>13.37</v>
      </c>
      <c r="C1916" s="57">
        <v>48</v>
      </c>
      <c r="D1916" s="57">
        <v>1.17</v>
      </c>
      <c r="E1916" s="57">
        <v>185</v>
      </c>
      <c r="F1916" s="57">
        <v>3.04</v>
      </c>
      <c r="G1916" s="57">
        <v>28</v>
      </c>
      <c r="H1916" s="57">
        <v>7.68</v>
      </c>
      <c r="I1916" s="57">
        <v>19</v>
      </c>
      <c r="J1916" s="57">
        <v>13.37</v>
      </c>
      <c r="K1916" s="57">
        <v>48</v>
      </c>
      <c r="L1916" s="57">
        <v>9.49</v>
      </c>
      <c r="M1916" s="57">
        <v>47</v>
      </c>
      <c r="N1916" s="57">
        <v>10.38</v>
      </c>
      <c r="O1916" s="57">
        <v>56</v>
      </c>
      <c r="P1916" s="57">
        <v>14.24</v>
      </c>
      <c r="Q1916" s="57">
        <v>63</v>
      </c>
      <c r="R1916" s="57"/>
      <c r="S1916" s="57"/>
      <c r="T1916" s="57"/>
      <c r="U1916" s="57"/>
      <c r="V1916" s="47">
        <v>6663629732</v>
      </c>
      <c r="W1916" s="48">
        <v>40787</v>
      </c>
      <c r="X1916" s="57">
        <v>6.66</v>
      </c>
    </row>
    <row r="1917" spans="1:24" x14ac:dyDescent="0.2">
      <c r="A1917" s="56" t="s">
        <v>1537</v>
      </c>
      <c r="B1917" s="57">
        <v>24.1</v>
      </c>
      <c r="C1917" s="57">
        <v>14</v>
      </c>
      <c r="D1917" s="57">
        <v>1.79</v>
      </c>
      <c r="E1917" s="57">
        <v>91</v>
      </c>
      <c r="F1917" s="57">
        <v>6.87</v>
      </c>
      <c r="G1917" s="57">
        <v>3</v>
      </c>
      <c r="H1917" s="57">
        <v>13.33</v>
      </c>
      <c r="I1917" s="57">
        <v>4</v>
      </c>
      <c r="J1917" s="57">
        <v>24.1</v>
      </c>
      <c r="K1917" s="57">
        <v>14</v>
      </c>
      <c r="L1917" s="57">
        <v>7.78</v>
      </c>
      <c r="M1917" s="57">
        <v>106</v>
      </c>
      <c r="N1917" s="57">
        <v>9.7899999999999991</v>
      </c>
      <c r="O1917" s="57">
        <v>73</v>
      </c>
      <c r="P1917" s="57">
        <v>16.670000000000002</v>
      </c>
      <c r="Q1917" s="57">
        <v>36</v>
      </c>
      <c r="R1917" s="57">
        <v>15.52</v>
      </c>
      <c r="S1917" s="57">
        <v>18</v>
      </c>
      <c r="T1917" s="57">
        <v>11.24</v>
      </c>
      <c r="U1917" s="57">
        <v>16</v>
      </c>
      <c r="V1917" s="47">
        <v>2807043811</v>
      </c>
      <c r="W1917" s="48">
        <v>38355</v>
      </c>
      <c r="X1917" s="57">
        <v>12.47</v>
      </c>
    </row>
    <row r="1918" spans="1:24" x14ac:dyDescent="0.2">
      <c r="A1918" s="56" t="s">
        <v>1038</v>
      </c>
      <c r="B1918" s="57">
        <v>2.06</v>
      </c>
      <c r="C1918" s="57">
        <v>396</v>
      </c>
      <c r="D1918" s="57">
        <v>0.31</v>
      </c>
      <c r="E1918" s="57">
        <v>632</v>
      </c>
      <c r="F1918" s="57">
        <v>4.17</v>
      </c>
      <c r="G1918" s="57">
        <v>13</v>
      </c>
      <c r="H1918" s="57">
        <v>8.43</v>
      </c>
      <c r="I1918" s="57">
        <v>16</v>
      </c>
      <c r="J1918" s="57">
        <v>2.06</v>
      </c>
      <c r="K1918" s="57">
        <v>396</v>
      </c>
      <c r="L1918" s="57">
        <v>10.74</v>
      </c>
      <c r="M1918" s="57">
        <v>32</v>
      </c>
      <c r="N1918" s="57">
        <v>10.63</v>
      </c>
      <c r="O1918" s="57">
        <v>52</v>
      </c>
      <c r="P1918" s="57"/>
      <c r="Q1918" s="57"/>
      <c r="R1918" s="57"/>
      <c r="S1918" s="57"/>
      <c r="T1918" s="57"/>
      <c r="U1918" s="57"/>
      <c r="V1918" s="47">
        <v>524410623</v>
      </c>
      <c r="W1918" s="48">
        <v>41375</v>
      </c>
      <c r="X1918" s="57">
        <v>15.96</v>
      </c>
    </row>
    <row r="1919" spans="1:24" x14ac:dyDescent="0.2">
      <c r="A1919" s="56" t="s">
        <v>626</v>
      </c>
      <c r="B1919" s="57">
        <v>3.7</v>
      </c>
      <c r="C1919" s="57">
        <v>294</v>
      </c>
      <c r="D1919" s="57">
        <v>0.94</v>
      </c>
      <c r="E1919" s="57">
        <v>253</v>
      </c>
      <c r="F1919" s="57">
        <v>-0.56000000000000005</v>
      </c>
      <c r="G1919" s="57">
        <v>366</v>
      </c>
      <c r="H1919" s="57">
        <v>0.56000000000000005</v>
      </c>
      <c r="I1919" s="57">
        <v>303</v>
      </c>
      <c r="J1919" s="57">
        <v>3.7</v>
      </c>
      <c r="K1919" s="57">
        <v>294</v>
      </c>
      <c r="L1919" s="57">
        <v>5.73</v>
      </c>
      <c r="M1919" s="57">
        <v>264</v>
      </c>
      <c r="N1919" s="57">
        <v>7.29</v>
      </c>
      <c r="O1919" s="57">
        <v>174</v>
      </c>
      <c r="P1919" s="57"/>
      <c r="Q1919" s="57"/>
      <c r="R1919" s="57"/>
      <c r="S1919" s="57"/>
      <c r="T1919" s="57"/>
      <c r="U1919" s="57"/>
      <c r="V1919" s="47">
        <v>753904090</v>
      </c>
      <c r="W1919" s="48">
        <v>41155</v>
      </c>
      <c r="X1919" s="57">
        <v>5.8</v>
      </c>
    </row>
    <row r="1920" spans="1:24" x14ac:dyDescent="0.2">
      <c r="A1920" s="56" t="s">
        <v>360</v>
      </c>
      <c r="B1920" s="57">
        <v>4.47</v>
      </c>
      <c r="C1920" s="57">
        <v>255</v>
      </c>
      <c r="D1920" s="57">
        <v>0.55000000000000004</v>
      </c>
      <c r="E1920" s="57">
        <v>524</v>
      </c>
      <c r="F1920" s="57">
        <v>0.21</v>
      </c>
      <c r="G1920" s="57">
        <v>275</v>
      </c>
      <c r="H1920" s="57">
        <v>1.7</v>
      </c>
      <c r="I1920" s="57">
        <v>213</v>
      </c>
      <c r="J1920" s="57">
        <v>4.47</v>
      </c>
      <c r="K1920" s="57">
        <v>255</v>
      </c>
      <c r="L1920" s="57">
        <v>6.09</v>
      </c>
      <c r="M1920" s="57">
        <v>241</v>
      </c>
      <c r="N1920" s="57">
        <v>6.92</v>
      </c>
      <c r="O1920" s="57">
        <v>203</v>
      </c>
      <c r="P1920" s="57">
        <v>9.41</v>
      </c>
      <c r="Q1920" s="57">
        <v>203</v>
      </c>
      <c r="R1920" s="57"/>
      <c r="S1920" s="57"/>
      <c r="T1920" s="57"/>
      <c r="U1920" s="57"/>
      <c r="V1920" s="47">
        <v>207591054</v>
      </c>
      <c r="W1920" s="48">
        <v>40879</v>
      </c>
      <c r="X1920" s="57">
        <v>3.19</v>
      </c>
    </row>
    <row r="1921" spans="1:24" x14ac:dyDescent="0.2">
      <c r="A1921" s="56" t="s">
        <v>1538</v>
      </c>
      <c r="B1921" s="57">
        <v>6.87</v>
      </c>
      <c r="C1921" s="57">
        <v>192</v>
      </c>
      <c r="D1921" s="57">
        <v>1.21</v>
      </c>
      <c r="E1921" s="57">
        <v>166</v>
      </c>
      <c r="F1921" s="57">
        <v>-0.08</v>
      </c>
      <c r="G1921" s="57">
        <v>314</v>
      </c>
      <c r="H1921" s="57">
        <v>2.33</v>
      </c>
      <c r="I1921" s="57">
        <v>190</v>
      </c>
      <c r="J1921" s="57">
        <v>6.87</v>
      </c>
      <c r="K1921" s="57">
        <v>192</v>
      </c>
      <c r="L1921" s="57">
        <v>3.47</v>
      </c>
      <c r="M1921" s="57">
        <v>440</v>
      </c>
      <c r="N1921" s="57">
        <v>6.09</v>
      </c>
      <c r="O1921" s="57">
        <v>305</v>
      </c>
      <c r="P1921" s="57">
        <v>12.94</v>
      </c>
      <c r="Q1921" s="57">
        <v>85</v>
      </c>
      <c r="R1921" s="57">
        <v>12.49</v>
      </c>
      <c r="S1921" s="57">
        <v>61</v>
      </c>
      <c r="T1921" s="57">
        <v>8.7200000000000006</v>
      </c>
      <c r="U1921" s="57">
        <v>76</v>
      </c>
      <c r="V1921" s="47">
        <v>587668958</v>
      </c>
      <c r="W1921" s="48">
        <v>37438</v>
      </c>
      <c r="X1921" s="57">
        <v>9.65</v>
      </c>
    </row>
    <row r="1922" spans="1:24" x14ac:dyDescent="0.2">
      <c r="A1922" s="56" t="s">
        <v>1539</v>
      </c>
      <c r="B1922" s="57">
        <v>8.89</v>
      </c>
      <c r="C1922" s="57">
        <v>112</v>
      </c>
      <c r="D1922" s="57">
        <v>0.67</v>
      </c>
      <c r="E1922" s="57">
        <v>426</v>
      </c>
      <c r="F1922" s="57">
        <v>1.45</v>
      </c>
      <c r="G1922" s="57">
        <v>151</v>
      </c>
      <c r="H1922" s="57">
        <v>3.66</v>
      </c>
      <c r="I1922" s="57">
        <v>123</v>
      </c>
      <c r="J1922" s="57">
        <v>8.89</v>
      </c>
      <c r="K1922" s="57">
        <v>112</v>
      </c>
      <c r="L1922" s="57">
        <v>7.91</v>
      </c>
      <c r="M1922" s="57">
        <v>99</v>
      </c>
      <c r="N1922" s="57">
        <v>7.79</v>
      </c>
      <c r="O1922" s="57">
        <v>141</v>
      </c>
      <c r="P1922" s="57">
        <v>7.83</v>
      </c>
      <c r="Q1922" s="57">
        <v>256</v>
      </c>
      <c r="R1922" s="57">
        <v>7.43</v>
      </c>
      <c r="S1922" s="57">
        <v>207</v>
      </c>
      <c r="T1922" s="57">
        <v>7.58</v>
      </c>
      <c r="U1922" s="57">
        <v>139</v>
      </c>
      <c r="V1922" s="47">
        <v>288789922</v>
      </c>
      <c r="W1922" s="48">
        <v>37438</v>
      </c>
      <c r="X1922" s="57">
        <v>1.1200000000000001</v>
      </c>
    </row>
    <row r="1923" spans="1:24" x14ac:dyDescent="0.2">
      <c r="A1923" s="56" t="s">
        <v>1540</v>
      </c>
      <c r="B1923" s="57">
        <v>8.17</v>
      </c>
      <c r="C1923" s="57">
        <v>135</v>
      </c>
      <c r="D1923" s="57">
        <v>0.62</v>
      </c>
      <c r="E1923" s="57">
        <v>475</v>
      </c>
      <c r="F1923" s="57">
        <v>1.28</v>
      </c>
      <c r="G1923" s="57">
        <v>163</v>
      </c>
      <c r="H1923" s="57">
        <v>3.31</v>
      </c>
      <c r="I1923" s="57">
        <v>143</v>
      </c>
      <c r="J1923" s="57">
        <v>8.17</v>
      </c>
      <c r="K1923" s="57">
        <v>135</v>
      </c>
      <c r="L1923" s="57">
        <v>7.18</v>
      </c>
      <c r="M1923" s="57">
        <v>152</v>
      </c>
      <c r="N1923" s="57">
        <v>7.06</v>
      </c>
      <c r="O1923" s="57">
        <v>188</v>
      </c>
      <c r="P1923" s="57">
        <v>7.1</v>
      </c>
      <c r="Q1923" s="57">
        <v>278</v>
      </c>
      <c r="R1923" s="57">
        <v>6.77</v>
      </c>
      <c r="S1923" s="57">
        <v>216</v>
      </c>
      <c r="T1923" s="57">
        <v>6.99</v>
      </c>
      <c r="U1923" s="57">
        <v>157</v>
      </c>
      <c r="V1923" s="47">
        <v>288789922</v>
      </c>
      <c r="W1923" s="48">
        <v>38419</v>
      </c>
      <c r="X1923" s="57">
        <v>1.1200000000000001</v>
      </c>
    </row>
    <row r="1924" spans="1:24" x14ac:dyDescent="0.2">
      <c r="A1924" s="56" t="s">
        <v>167</v>
      </c>
      <c r="B1924" s="57">
        <v>6.6</v>
      </c>
      <c r="C1924" s="57">
        <v>195</v>
      </c>
      <c r="D1924" s="57">
        <v>1.1299999999999999</v>
      </c>
      <c r="E1924" s="57">
        <v>193</v>
      </c>
      <c r="F1924" s="57">
        <v>-0.28000000000000003</v>
      </c>
      <c r="G1924" s="57">
        <v>335</v>
      </c>
      <c r="H1924" s="57">
        <v>2.15</v>
      </c>
      <c r="I1924" s="57">
        <v>192</v>
      </c>
      <c r="J1924" s="57">
        <v>6.6</v>
      </c>
      <c r="K1924" s="57">
        <v>195</v>
      </c>
      <c r="L1924" s="57">
        <v>4.03</v>
      </c>
      <c r="M1924" s="57">
        <v>409</v>
      </c>
      <c r="N1924" s="57">
        <v>6.56</v>
      </c>
      <c r="O1924" s="57">
        <v>251</v>
      </c>
      <c r="P1924" s="57">
        <v>12.9</v>
      </c>
      <c r="Q1924" s="57">
        <v>86</v>
      </c>
      <c r="R1924" s="57">
        <v>12.81</v>
      </c>
      <c r="S1924" s="57">
        <v>55</v>
      </c>
      <c r="T1924" s="57"/>
      <c r="U1924" s="57"/>
      <c r="V1924" s="47">
        <v>3997216558</v>
      </c>
      <c r="W1924" s="48">
        <v>39965</v>
      </c>
      <c r="X1924" s="57">
        <v>9.6</v>
      </c>
    </row>
    <row r="1925" spans="1:24" x14ac:dyDescent="0.2">
      <c r="A1925" s="56" t="s">
        <v>1541</v>
      </c>
      <c r="B1925" s="57">
        <v>-10.56</v>
      </c>
      <c r="C1925" s="57">
        <v>720</v>
      </c>
      <c r="D1925" s="57">
        <v>-0.63</v>
      </c>
      <c r="E1925" s="57">
        <v>767</v>
      </c>
      <c r="F1925" s="57">
        <v>-1.85</v>
      </c>
      <c r="G1925" s="57">
        <v>571</v>
      </c>
      <c r="H1925" s="57">
        <v>-1.19</v>
      </c>
      <c r="I1925" s="57">
        <v>494</v>
      </c>
      <c r="J1925" s="57">
        <v>-10.56</v>
      </c>
      <c r="K1925" s="57">
        <v>720</v>
      </c>
      <c r="L1925" s="57">
        <v>10.07</v>
      </c>
      <c r="M1925" s="57">
        <v>36</v>
      </c>
      <c r="N1925" s="57">
        <v>11.31</v>
      </c>
      <c r="O1925" s="57">
        <v>43</v>
      </c>
      <c r="P1925" s="57"/>
      <c r="Q1925" s="57"/>
      <c r="R1925" s="57"/>
      <c r="S1925" s="57"/>
      <c r="T1925" s="57"/>
      <c r="U1925" s="57"/>
      <c r="V1925" s="47">
        <v>3620397065</v>
      </c>
      <c r="W1925" s="48">
        <v>41428</v>
      </c>
      <c r="X1925" s="57">
        <v>15.14</v>
      </c>
    </row>
    <row r="1926" spans="1:24" x14ac:dyDescent="0.2">
      <c r="A1926" s="56" t="s">
        <v>1040</v>
      </c>
      <c r="B1926" s="57">
        <v>-9.41</v>
      </c>
      <c r="C1926" s="57">
        <v>712</v>
      </c>
      <c r="D1926" s="57">
        <v>-0.44</v>
      </c>
      <c r="E1926" s="57">
        <v>755</v>
      </c>
      <c r="F1926" s="57">
        <v>-1.2</v>
      </c>
      <c r="G1926" s="57">
        <v>472</v>
      </c>
      <c r="H1926" s="57">
        <v>-2.2000000000000002</v>
      </c>
      <c r="I1926" s="57">
        <v>606</v>
      </c>
      <c r="J1926" s="57">
        <v>-9.41</v>
      </c>
      <c r="K1926" s="57">
        <v>712</v>
      </c>
      <c r="L1926" s="57">
        <v>8.06</v>
      </c>
      <c r="M1926" s="57">
        <v>91</v>
      </c>
      <c r="N1926" s="57">
        <v>8.98</v>
      </c>
      <c r="O1926" s="57">
        <v>94</v>
      </c>
      <c r="P1926" s="57">
        <v>17.07</v>
      </c>
      <c r="Q1926" s="57">
        <v>34</v>
      </c>
      <c r="R1926" s="57"/>
      <c r="S1926" s="57"/>
      <c r="T1926" s="57"/>
      <c r="U1926" s="57"/>
      <c r="V1926" s="47">
        <v>1449275310</v>
      </c>
      <c r="W1926" s="48">
        <v>40695</v>
      </c>
      <c r="X1926" s="57">
        <v>13.22</v>
      </c>
    </row>
    <row r="1927" spans="1:24" x14ac:dyDescent="0.2">
      <c r="A1927" s="56" t="s">
        <v>803</v>
      </c>
      <c r="B1927" s="57">
        <v>9.2200000000000006</v>
      </c>
      <c r="C1927" s="57">
        <v>98</v>
      </c>
      <c r="D1927" s="57">
        <v>0.8</v>
      </c>
      <c r="E1927" s="57">
        <v>326</v>
      </c>
      <c r="F1927" s="57">
        <v>1.6</v>
      </c>
      <c r="G1927" s="57">
        <v>127</v>
      </c>
      <c r="H1927" s="57">
        <v>3.87</v>
      </c>
      <c r="I1927" s="57">
        <v>97</v>
      </c>
      <c r="J1927" s="57">
        <v>9.2200000000000006</v>
      </c>
      <c r="K1927" s="57">
        <v>98</v>
      </c>
      <c r="L1927" s="57">
        <v>8.15</v>
      </c>
      <c r="M1927" s="57">
        <v>85</v>
      </c>
      <c r="N1927" s="57">
        <v>7.97</v>
      </c>
      <c r="O1927" s="57">
        <v>129</v>
      </c>
      <c r="P1927" s="57">
        <v>7.95</v>
      </c>
      <c r="Q1927" s="57">
        <v>254</v>
      </c>
      <c r="R1927" s="57">
        <v>8.23</v>
      </c>
      <c r="S1927" s="57">
        <v>186</v>
      </c>
      <c r="T1927" s="57"/>
      <c r="U1927" s="57"/>
      <c r="V1927" s="47">
        <v>2120747581</v>
      </c>
      <c r="W1927" s="48">
        <v>39965</v>
      </c>
      <c r="X1927" s="57">
        <v>1.2</v>
      </c>
    </row>
    <row r="1928" spans="1:24" x14ac:dyDescent="0.2">
      <c r="A1928" s="56" t="s">
        <v>627</v>
      </c>
      <c r="B1928" s="57">
        <v>4.25</v>
      </c>
      <c r="C1928" s="57">
        <v>266</v>
      </c>
      <c r="D1928" s="57">
        <v>0.92</v>
      </c>
      <c r="E1928" s="57">
        <v>271</v>
      </c>
      <c r="F1928" s="57">
        <v>-0.48</v>
      </c>
      <c r="G1928" s="57">
        <v>355</v>
      </c>
      <c r="H1928" s="57">
        <v>0.77</v>
      </c>
      <c r="I1928" s="57">
        <v>285</v>
      </c>
      <c r="J1928" s="57">
        <v>4.25</v>
      </c>
      <c r="K1928" s="57">
        <v>266</v>
      </c>
      <c r="L1928" s="57">
        <v>6.33</v>
      </c>
      <c r="M1928" s="57">
        <v>218</v>
      </c>
      <c r="N1928" s="57">
        <v>7.93</v>
      </c>
      <c r="O1928" s="57">
        <v>131</v>
      </c>
      <c r="P1928" s="57">
        <v>12.69</v>
      </c>
      <c r="Q1928" s="57">
        <v>93</v>
      </c>
      <c r="R1928" s="57">
        <v>12.18</v>
      </c>
      <c r="S1928" s="57">
        <v>69</v>
      </c>
      <c r="T1928" s="57"/>
      <c r="U1928" s="57"/>
      <c r="V1928" s="47">
        <v>15438633284</v>
      </c>
      <c r="W1928" s="48">
        <v>39783</v>
      </c>
      <c r="X1928" s="57">
        <v>5.84</v>
      </c>
    </row>
    <row r="1929" spans="1:24" x14ac:dyDescent="0.2">
      <c r="A1929" s="56" t="s">
        <v>362</v>
      </c>
      <c r="B1929" s="57">
        <v>4.79</v>
      </c>
      <c r="C1929" s="57">
        <v>241</v>
      </c>
      <c r="D1929" s="57">
        <v>0.57999999999999996</v>
      </c>
      <c r="E1929" s="57">
        <v>509</v>
      </c>
      <c r="F1929" s="57">
        <v>0.25</v>
      </c>
      <c r="G1929" s="57">
        <v>273</v>
      </c>
      <c r="H1929" s="57">
        <v>1.53</v>
      </c>
      <c r="I1929" s="57">
        <v>221</v>
      </c>
      <c r="J1929" s="57">
        <v>4.79</v>
      </c>
      <c r="K1929" s="57">
        <v>241</v>
      </c>
      <c r="L1929" s="57">
        <v>7.2</v>
      </c>
      <c r="M1929" s="57">
        <v>148</v>
      </c>
      <c r="N1929" s="57">
        <v>7.98</v>
      </c>
      <c r="O1929" s="57">
        <v>128</v>
      </c>
      <c r="P1929" s="57">
        <v>10.63</v>
      </c>
      <c r="Q1929" s="57">
        <v>155</v>
      </c>
      <c r="R1929" s="57">
        <v>10.210000000000001</v>
      </c>
      <c r="S1929" s="57">
        <v>123</v>
      </c>
      <c r="T1929" s="57"/>
      <c r="U1929" s="57"/>
      <c r="V1929" s="47">
        <v>9749499368</v>
      </c>
      <c r="W1929" s="48">
        <v>39965</v>
      </c>
      <c r="X1929" s="57">
        <v>3.38</v>
      </c>
    </row>
    <row r="1930" spans="1:24" x14ac:dyDescent="0.2">
      <c r="A1930" s="56" t="s">
        <v>364</v>
      </c>
      <c r="B1930" s="57">
        <v>2.4500000000000002</v>
      </c>
      <c r="C1930" s="57">
        <v>364</v>
      </c>
      <c r="D1930" s="57">
        <v>0.34</v>
      </c>
      <c r="E1930" s="57">
        <v>625</v>
      </c>
      <c r="F1930" s="57">
        <v>-0.81</v>
      </c>
      <c r="G1930" s="57">
        <v>403</v>
      </c>
      <c r="H1930" s="57">
        <v>-0.3</v>
      </c>
      <c r="I1930" s="57">
        <v>384</v>
      </c>
      <c r="J1930" s="57">
        <v>2.4500000000000002</v>
      </c>
      <c r="K1930" s="57">
        <v>364</v>
      </c>
      <c r="L1930" s="57"/>
      <c r="M1930" s="57"/>
      <c r="N1930" s="57"/>
      <c r="O1930" s="57"/>
      <c r="P1930" s="57"/>
      <c r="Q1930" s="57"/>
      <c r="R1930" s="57"/>
      <c r="S1930" s="57"/>
      <c r="T1930" s="57"/>
      <c r="U1930" s="57"/>
      <c r="V1930" s="47">
        <v>28588572</v>
      </c>
      <c r="W1930" s="48">
        <v>42248</v>
      </c>
      <c r="X1930" s="57"/>
    </row>
    <row r="1931" spans="1:24" x14ac:dyDescent="0.2">
      <c r="A1931" s="56" t="s">
        <v>628</v>
      </c>
      <c r="B1931" s="57">
        <v>1.1399999999999999</v>
      </c>
      <c r="C1931" s="57">
        <v>463</v>
      </c>
      <c r="D1931" s="57">
        <v>0.6</v>
      </c>
      <c r="E1931" s="57">
        <v>497</v>
      </c>
      <c r="F1931" s="57">
        <v>-1.57</v>
      </c>
      <c r="G1931" s="57">
        <v>521</v>
      </c>
      <c r="H1931" s="57">
        <v>-1.64</v>
      </c>
      <c r="I1931" s="57">
        <v>550</v>
      </c>
      <c r="J1931" s="57">
        <v>1.1399999999999999</v>
      </c>
      <c r="K1931" s="57">
        <v>463</v>
      </c>
      <c r="L1931" s="57"/>
      <c r="M1931" s="57"/>
      <c r="N1931" s="57"/>
      <c r="O1931" s="57"/>
      <c r="P1931" s="57"/>
      <c r="Q1931" s="57"/>
      <c r="R1931" s="57"/>
      <c r="S1931" s="57"/>
      <c r="T1931" s="57"/>
      <c r="U1931" s="57"/>
      <c r="V1931" s="47">
        <v>259086523</v>
      </c>
      <c r="W1931" s="48">
        <v>42248</v>
      </c>
      <c r="X1931" s="57"/>
    </row>
    <row r="1932" spans="1:24" x14ac:dyDescent="0.2">
      <c r="A1932" s="56" t="s">
        <v>473</v>
      </c>
      <c r="B1932" s="57">
        <v>1.83</v>
      </c>
      <c r="C1932" s="57">
        <v>417</v>
      </c>
      <c r="D1932" s="57">
        <v>0.43</v>
      </c>
      <c r="E1932" s="57">
        <v>577</v>
      </c>
      <c r="F1932" s="57">
        <v>-1.1299999999999999</v>
      </c>
      <c r="G1932" s="57">
        <v>465</v>
      </c>
      <c r="H1932" s="57">
        <v>-1.23</v>
      </c>
      <c r="I1932" s="57">
        <v>503</v>
      </c>
      <c r="J1932" s="57">
        <v>1.83</v>
      </c>
      <c r="K1932" s="57">
        <v>417</v>
      </c>
      <c r="L1932" s="57"/>
      <c r="M1932" s="57"/>
      <c r="N1932" s="57"/>
      <c r="O1932" s="57"/>
      <c r="P1932" s="57"/>
      <c r="Q1932" s="57"/>
      <c r="R1932" s="57"/>
      <c r="S1932" s="57"/>
      <c r="T1932" s="57"/>
      <c r="U1932" s="57"/>
      <c r="V1932" s="47">
        <v>87359606</v>
      </c>
      <c r="W1932" s="48">
        <v>42248</v>
      </c>
      <c r="X1932" s="57"/>
    </row>
    <row r="1933" spans="1:24" x14ac:dyDescent="0.2">
      <c r="A1933" s="56" t="s">
        <v>1160</v>
      </c>
      <c r="B1933" s="57">
        <v>-10.83</v>
      </c>
      <c r="C1933" s="57">
        <v>723</v>
      </c>
      <c r="D1933" s="57">
        <v>-1.33</v>
      </c>
      <c r="E1933" s="57">
        <v>792</v>
      </c>
      <c r="F1933" s="57">
        <v>-2.3199999999999998</v>
      </c>
      <c r="G1933" s="57">
        <v>625</v>
      </c>
      <c r="H1933" s="57">
        <v>-3.91</v>
      </c>
      <c r="I1933" s="57">
        <v>704</v>
      </c>
      <c r="J1933" s="57">
        <v>-10.83</v>
      </c>
      <c r="K1933" s="57">
        <v>723</v>
      </c>
      <c r="L1933" s="57"/>
      <c r="M1933" s="57"/>
      <c r="N1933" s="57"/>
      <c r="O1933" s="57"/>
      <c r="P1933" s="57"/>
      <c r="Q1933" s="57"/>
      <c r="R1933" s="57"/>
      <c r="S1933" s="57"/>
      <c r="T1933" s="57"/>
      <c r="U1933" s="57"/>
      <c r="V1933" s="47">
        <v>21809669</v>
      </c>
      <c r="W1933" s="48">
        <v>42248</v>
      </c>
      <c r="X1933" s="57"/>
    </row>
    <row r="1934" spans="1:24" x14ac:dyDescent="0.2">
      <c r="A1934" s="56" t="s">
        <v>1542</v>
      </c>
      <c r="B1934" s="57">
        <v>42.23</v>
      </c>
      <c r="C1934" s="57">
        <v>8</v>
      </c>
      <c r="D1934" s="57">
        <v>2.37</v>
      </c>
      <c r="E1934" s="57">
        <v>56</v>
      </c>
      <c r="F1934" s="57">
        <v>4.5999999999999996</v>
      </c>
      <c r="G1934" s="57">
        <v>11</v>
      </c>
      <c r="H1934" s="57">
        <v>16.55</v>
      </c>
      <c r="I1934" s="57">
        <v>2</v>
      </c>
      <c r="J1934" s="57">
        <v>42.23</v>
      </c>
      <c r="K1934" s="57">
        <v>8</v>
      </c>
      <c r="L1934" s="57">
        <v>-1.49</v>
      </c>
      <c r="M1934" s="57">
        <v>571</v>
      </c>
      <c r="N1934" s="57"/>
      <c r="O1934" s="57"/>
      <c r="P1934" s="57"/>
      <c r="Q1934" s="57"/>
      <c r="R1934" s="57"/>
      <c r="S1934" s="57"/>
      <c r="T1934" s="57"/>
      <c r="U1934" s="57"/>
      <c r="V1934" s="47">
        <v>71494815</v>
      </c>
      <c r="W1934" s="48">
        <v>39832</v>
      </c>
      <c r="X1934" s="57"/>
    </row>
    <row r="1935" spans="1:24" x14ac:dyDescent="0.2">
      <c r="A1935" s="56" t="s">
        <v>1543</v>
      </c>
      <c r="B1935" s="57">
        <v>42.64</v>
      </c>
      <c r="C1935" s="57">
        <v>7</v>
      </c>
      <c r="D1935" s="57">
        <v>2.39</v>
      </c>
      <c r="E1935" s="57">
        <v>54</v>
      </c>
      <c r="F1935" s="57">
        <v>4.67</v>
      </c>
      <c r="G1935" s="57">
        <v>10</v>
      </c>
      <c r="H1935" s="57">
        <v>16.71</v>
      </c>
      <c r="I1935" s="57">
        <v>1</v>
      </c>
      <c r="J1935" s="57">
        <v>42.64</v>
      </c>
      <c r="K1935" s="57">
        <v>7</v>
      </c>
      <c r="L1935" s="57">
        <v>-1.21</v>
      </c>
      <c r="M1935" s="57">
        <v>569</v>
      </c>
      <c r="N1935" s="57"/>
      <c r="O1935" s="57"/>
      <c r="P1935" s="57"/>
      <c r="Q1935" s="57"/>
      <c r="R1935" s="57"/>
      <c r="S1935" s="57"/>
      <c r="T1935" s="57"/>
      <c r="U1935" s="57"/>
      <c r="V1935" s="47">
        <v>71494815</v>
      </c>
      <c r="W1935" s="48">
        <v>40422</v>
      </c>
      <c r="X1935" s="57"/>
    </row>
    <row r="1936" spans="1:24" x14ac:dyDescent="0.2">
      <c r="A1936" s="56" t="s">
        <v>1544</v>
      </c>
      <c r="B1936" s="57">
        <v>23.64</v>
      </c>
      <c r="C1936" s="57">
        <v>15</v>
      </c>
      <c r="D1936" s="57">
        <v>0.86</v>
      </c>
      <c r="E1936" s="57">
        <v>293</v>
      </c>
      <c r="F1936" s="57">
        <v>2.21</v>
      </c>
      <c r="G1936" s="57">
        <v>57</v>
      </c>
      <c r="H1936" s="57">
        <v>9.3800000000000008</v>
      </c>
      <c r="I1936" s="57">
        <v>13</v>
      </c>
      <c r="J1936" s="57">
        <v>23.64</v>
      </c>
      <c r="K1936" s="57">
        <v>15</v>
      </c>
      <c r="L1936" s="57">
        <v>0.19</v>
      </c>
      <c r="M1936" s="57">
        <v>551</v>
      </c>
      <c r="N1936" s="57">
        <v>0.09</v>
      </c>
      <c r="O1936" s="57">
        <v>465</v>
      </c>
      <c r="P1936" s="57">
        <v>7.28</v>
      </c>
      <c r="Q1936" s="57">
        <v>271</v>
      </c>
      <c r="R1936" s="57">
        <v>8.01</v>
      </c>
      <c r="S1936" s="57">
        <v>195</v>
      </c>
      <c r="T1936" s="57"/>
      <c r="U1936" s="57"/>
      <c r="V1936" s="47">
        <v>1272143227</v>
      </c>
      <c r="W1936" s="48">
        <v>38504</v>
      </c>
      <c r="X1936" s="57">
        <v>11.62</v>
      </c>
    </row>
    <row r="1937" spans="1:24" x14ac:dyDescent="0.2">
      <c r="A1937" s="56" t="s">
        <v>1096</v>
      </c>
      <c r="B1937" s="57">
        <v>-10.7</v>
      </c>
      <c r="C1937" s="57">
        <v>721</v>
      </c>
      <c r="D1937" s="57">
        <v>-0.03</v>
      </c>
      <c r="E1937" s="57">
        <v>706</v>
      </c>
      <c r="F1937" s="57">
        <v>-9.91</v>
      </c>
      <c r="G1937" s="57">
        <v>831</v>
      </c>
      <c r="H1937" s="57">
        <v>-13.82</v>
      </c>
      <c r="I1937" s="57">
        <v>811</v>
      </c>
      <c r="J1937" s="57">
        <v>-10.7</v>
      </c>
      <c r="K1937" s="57">
        <v>721</v>
      </c>
      <c r="L1937" s="57">
        <v>8.84</v>
      </c>
      <c r="M1937" s="57">
        <v>62</v>
      </c>
      <c r="N1937" s="57">
        <v>13.47</v>
      </c>
      <c r="O1937" s="57">
        <v>26</v>
      </c>
      <c r="P1937" s="57"/>
      <c r="Q1937" s="57"/>
      <c r="R1937" s="57"/>
      <c r="S1937" s="57"/>
      <c r="T1937" s="57"/>
      <c r="U1937" s="57"/>
      <c r="V1937" s="47">
        <v>944318400</v>
      </c>
      <c r="W1937" s="48">
        <v>40940</v>
      </c>
      <c r="X1937" s="57">
        <v>16.22</v>
      </c>
    </row>
    <row r="1938" spans="1:24" x14ac:dyDescent="0.2">
      <c r="A1938" s="56" t="s">
        <v>169</v>
      </c>
      <c r="B1938" s="57">
        <v>-7.0000000000000007E-2</v>
      </c>
      <c r="C1938" s="57">
        <v>516</v>
      </c>
      <c r="D1938" s="57">
        <v>1.59</v>
      </c>
      <c r="E1938" s="57">
        <v>110</v>
      </c>
      <c r="F1938" s="57">
        <v>1.49</v>
      </c>
      <c r="G1938" s="57">
        <v>147</v>
      </c>
      <c r="H1938" s="57">
        <v>4.43</v>
      </c>
      <c r="I1938" s="57">
        <v>46</v>
      </c>
      <c r="J1938" s="57">
        <v>-7.0000000000000007E-2</v>
      </c>
      <c r="K1938" s="57">
        <v>516</v>
      </c>
      <c r="L1938" s="57">
        <v>3.52</v>
      </c>
      <c r="M1938" s="57">
        <v>437</v>
      </c>
      <c r="N1938" s="57"/>
      <c r="O1938" s="57"/>
      <c r="P1938" s="57"/>
      <c r="Q1938" s="57"/>
      <c r="R1938" s="57"/>
      <c r="S1938" s="57"/>
      <c r="T1938" s="57"/>
      <c r="U1938" s="57"/>
      <c r="V1938" s="47">
        <v>65545861</v>
      </c>
      <c r="W1938" s="48">
        <v>41729</v>
      </c>
      <c r="X1938" s="57"/>
    </row>
    <row r="1939" spans="1:24" x14ac:dyDescent="0.2">
      <c r="A1939" s="56" t="s">
        <v>1545</v>
      </c>
      <c r="B1939" s="57">
        <v>0.22</v>
      </c>
      <c r="C1939" s="57">
        <v>510</v>
      </c>
      <c r="D1939" s="57">
        <v>1.62</v>
      </c>
      <c r="E1939" s="57">
        <v>107</v>
      </c>
      <c r="F1939" s="57">
        <v>1.56</v>
      </c>
      <c r="G1939" s="57">
        <v>139</v>
      </c>
      <c r="H1939" s="57">
        <v>4.58</v>
      </c>
      <c r="I1939" s="57">
        <v>42</v>
      </c>
      <c r="J1939" s="57">
        <v>0.22</v>
      </c>
      <c r="K1939" s="57">
        <v>510</v>
      </c>
      <c r="L1939" s="57">
        <v>3.69</v>
      </c>
      <c r="M1939" s="57">
        <v>425</v>
      </c>
      <c r="N1939" s="57"/>
      <c r="O1939" s="57"/>
      <c r="P1939" s="57"/>
      <c r="Q1939" s="57"/>
      <c r="R1939" s="57"/>
      <c r="S1939" s="57"/>
      <c r="T1939" s="57"/>
      <c r="U1939" s="57"/>
      <c r="V1939" s="47">
        <v>65545861</v>
      </c>
      <c r="W1939" s="48">
        <v>41729</v>
      </c>
      <c r="X1939" s="57"/>
    </row>
    <row r="1940" spans="1:24" x14ac:dyDescent="0.2">
      <c r="A1940" s="56" t="s">
        <v>1546</v>
      </c>
      <c r="B1940" s="57">
        <v>-7.09</v>
      </c>
      <c r="C1940" s="57">
        <v>684</v>
      </c>
      <c r="D1940" s="57">
        <v>0.28000000000000003</v>
      </c>
      <c r="E1940" s="57">
        <v>646</v>
      </c>
      <c r="F1940" s="57">
        <v>0.44</v>
      </c>
      <c r="G1940" s="57">
        <v>246</v>
      </c>
      <c r="H1940" s="57">
        <v>-0.81</v>
      </c>
      <c r="I1940" s="57">
        <v>459</v>
      </c>
      <c r="J1940" s="57">
        <v>-7.09</v>
      </c>
      <c r="K1940" s="57">
        <v>684</v>
      </c>
      <c r="L1940" s="57">
        <v>4.38</v>
      </c>
      <c r="M1940" s="57">
        <v>386</v>
      </c>
      <c r="N1940" s="57">
        <v>6.41</v>
      </c>
      <c r="O1940" s="57">
        <v>273</v>
      </c>
      <c r="P1940" s="57"/>
      <c r="Q1940" s="57"/>
      <c r="R1940" s="57"/>
      <c r="S1940" s="57"/>
      <c r="T1940" s="57"/>
      <c r="U1940" s="57"/>
      <c r="V1940" s="47">
        <v>826039770</v>
      </c>
      <c r="W1940" s="48">
        <v>41334</v>
      </c>
      <c r="X1940" s="57">
        <v>6.99</v>
      </c>
    </row>
    <row r="1941" spans="1:24" x14ac:dyDescent="0.2">
      <c r="A1941" s="56" t="s">
        <v>1547</v>
      </c>
      <c r="B1941" s="57">
        <v>-6.77</v>
      </c>
      <c r="C1941" s="57">
        <v>678</v>
      </c>
      <c r="D1941" s="57">
        <v>0.28999999999999998</v>
      </c>
      <c r="E1941" s="57">
        <v>642</v>
      </c>
      <c r="F1941" s="57">
        <v>0.47</v>
      </c>
      <c r="G1941" s="57">
        <v>244</v>
      </c>
      <c r="H1941" s="57">
        <v>-0.75</v>
      </c>
      <c r="I1941" s="57">
        <v>446</v>
      </c>
      <c r="J1941" s="57">
        <v>-6.77</v>
      </c>
      <c r="K1941" s="57">
        <v>678</v>
      </c>
      <c r="L1941" s="57">
        <v>4.49</v>
      </c>
      <c r="M1941" s="57">
        <v>374</v>
      </c>
      <c r="N1941" s="57">
        <v>6.54</v>
      </c>
      <c r="O1941" s="57">
        <v>254</v>
      </c>
      <c r="P1941" s="57"/>
      <c r="Q1941" s="57"/>
      <c r="R1941" s="57"/>
      <c r="S1941" s="57"/>
      <c r="T1941" s="57"/>
      <c r="U1941" s="57"/>
      <c r="V1941" s="47">
        <v>826039770</v>
      </c>
      <c r="W1941" s="48">
        <v>41334</v>
      </c>
      <c r="X1941" s="57">
        <v>6.93</v>
      </c>
    </row>
    <row r="1942" spans="1:24" x14ac:dyDescent="0.2">
      <c r="A1942" s="56" t="s">
        <v>367</v>
      </c>
      <c r="B1942" s="57">
        <v>-4.24</v>
      </c>
      <c r="C1942" s="57">
        <v>637</v>
      </c>
      <c r="D1942" s="57">
        <v>7.0000000000000007E-2</v>
      </c>
      <c r="E1942" s="57">
        <v>690</v>
      </c>
      <c r="F1942" s="57">
        <v>0.47</v>
      </c>
      <c r="G1942" s="57">
        <v>243</v>
      </c>
      <c r="H1942" s="57">
        <v>-0.68</v>
      </c>
      <c r="I1942" s="57">
        <v>435</v>
      </c>
      <c r="J1942" s="57">
        <v>-4.24</v>
      </c>
      <c r="K1942" s="57">
        <v>637</v>
      </c>
      <c r="L1942" s="57"/>
      <c r="M1942" s="57"/>
      <c r="N1942" s="57"/>
      <c r="O1942" s="57"/>
      <c r="P1942" s="57"/>
      <c r="Q1942" s="57"/>
      <c r="R1942" s="57"/>
      <c r="S1942" s="57"/>
      <c r="T1942" s="57"/>
      <c r="U1942" s="57"/>
      <c r="V1942" s="47">
        <v>448535173</v>
      </c>
      <c r="W1942" s="48">
        <v>42128</v>
      </c>
      <c r="X1942" s="57"/>
    </row>
    <row r="1943" spans="1:24" x14ac:dyDescent="0.2">
      <c r="A1943" s="56" t="s">
        <v>1548</v>
      </c>
      <c r="B1943" s="57">
        <v>-3.77</v>
      </c>
      <c r="C1943" s="57">
        <v>623</v>
      </c>
      <c r="D1943" s="57">
        <v>0.11</v>
      </c>
      <c r="E1943" s="57">
        <v>685</v>
      </c>
      <c r="F1943" s="57">
        <v>0.59</v>
      </c>
      <c r="G1943" s="57">
        <v>227</v>
      </c>
      <c r="H1943" s="57">
        <v>-0.44</v>
      </c>
      <c r="I1943" s="57">
        <v>401</v>
      </c>
      <c r="J1943" s="57">
        <v>-3.77</v>
      </c>
      <c r="K1943" s="57">
        <v>623</v>
      </c>
      <c r="L1943" s="57"/>
      <c r="M1943" s="57"/>
      <c r="N1943" s="57"/>
      <c r="O1943" s="57"/>
      <c r="P1943" s="57"/>
      <c r="Q1943" s="57"/>
      <c r="R1943" s="57"/>
      <c r="S1943" s="57"/>
      <c r="T1943" s="57"/>
      <c r="U1943" s="57"/>
      <c r="V1943" s="47">
        <v>448535173</v>
      </c>
      <c r="W1943" s="48">
        <v>42128</v>
      </c>
      <c r="X1943" s="57"/>
    </row>
    <row r="1944" spans="1:24" x14ac:dyDescent="0.2">
      <c r="A1944" s="56" t="s">
        <v>1549</v>
      </c>
      <c r="B1944" s="57">
        <v>-5.33</v>
      </c>
      <c r="C1944" s="57">
        <v>657</v>
      </c>
      <c r="D1944" s="57">
        <v>0.33</v>
      </c>
      <c r="E1944" s="57">
        <v>629</v>
      </c>
      <c r="F1944" s="57">
        <v>0.66</v>
      </c>
      <c r="G1944" s="57">
        <v>220</v>
      </c>
      <c r="H1944" s="57">
        <v>-0.27</v>
      </c>
      <c r="I1944" s="57">
        <v>381</v>
      </c>
      <c r="J1944" s="57">
        <v>-5.33</v>
      </c>
      <c r="K1944" s="57">
        <v>657</v>
      </c>
      <c r="L1944" s="57">
        <v>4.34</v>
      </c>
      <c r="M1944" s="57">
        <v>390</v>
      </c>
      <c r="N1944" s="57">
        <v>6.19</v>
      </c>
      <c r="O1944" s="57">
        <v>296</v>
      </c>
      <c r="P1944" s="57"/>
      <c r="Q1944" s="57"/>
      <c r="R1944" s="57"/>
      <c r="S1944" s="57"/>
      <c r="T1944" s="57"/>
      <c r="U1944" s="57"/>
      <c r="V1944" s="47">
        <v>7563973818</v>
      </c>
      <c r="W1944" s="48">
        <v>41334</v>
      </c>
      <c r="X1944" s="57">
        <v>6.18</v>
      </c>
    </row>
    <row r="1945" spans="1:24" x14ac:dyDescent="0.2">
      <c r="A1945" s="56" t="s">
        <v>1550</v>
      </c>
      <c r="B1945" s="57">
        <v>-5.26</v>
      </c>
      <c r="C1945" s="57">
        <v>655</v>
      </c>
      <c r="D1945" s="57">
        <v>0.34</v>
      </c>
      <c r="E1945" s="57">
        <v>626</v>
      </c>
      <c r="F1945" s="57">
        <v>0.69</v>
      </c>
      <c r="G1945" s="57">
        <v>216</v>
      </c>
      <c r="H1945" s="57">
        <v>-0.23</v>
      </c>
      <c r="I1945" s="57">
        <v>376</v>
      </c>
      <c r="J1945" s="57">
        <v>-5.26</v>
      </c>
      <c r="K1945" s="57">
        <v>655</v>
      </c>
      <c r="L1945" s="57">
        <v>4.7</v>
      </c>
      <c r="M1945" s="57">
        <v>358</v>
      </c>
      <c r="N1945" s="57">
        <v>6.44</v>
      </c>
      <c r="O1945" s="57">
        <v>270</v>
      </c>
      <c r="P1945" s="57"/>
      <c r="Q1945" s="57"/>
      <c r="R1945" s="57"/>
      <c r="S1945" s="57"/>
      <c r="T1945" s="57"/>
      <c r="U1945" s="57"/>
      <c r="V1945" s="47">
        <v>7563973818</v>
      </c>
      <c r="W1945" s="48">
        <v>41334</v>
      </c>
      <c r="X1945" s="57">
        <v>6.21</v>
      </c>
    </row>
    <row r="1946" spans="1:24" x14ac:dyDescent="0.2">
      <c r="A1946" s="56" t="s">
        <v>1551</v>
      </c>
      <c r="B1946" s="57">
        <v>-5.39</v>
      </c>
      <c r="C1946" s="57">
        <v>659</v>
      </c>
      <c r="D1946" s="57">
        <v>0.31</v>
      </c>
      <c r="E1946" s="57">
        <v>633</v>
      </c>
      <c r="F1946" s="57">
        <v>0.6</v>
      </c>
      <c r="G1946" s="57">
        <v>226</v>
      </c>
      <c r="H1946" s="57">
        <v>-0.41</v>
      </c>
      <c r="I1946" s="57">
        <v>396</v>
      </c>
      <c r="J1946" s="57">
        <v>-5.39</v>
      </c>
      <c r="K1946" s="57">
        <v>659</v>
      </c>
      <c r="L1946" s="57"/>
      <c r="M1946" s="57"/>
      <c r="N1946" s="57"/>
      <c r="O1946" s="57"/>
      <c r="P1946" s="57"/>
      <c r="Q1946" s="57"/>
      <c r="R1946" s="57"/>
      <c r="S1946" s="57"/>
      <c r="T1946" s="57"/>
      <c r="U1946" s="57"/>
      <c r="V1946" s="47">
        <v>7563973818</v>
      </c>
      <c r="W1946" s="48">
        <v>42248</v>
      </c>
      <c r="X1946" s="57"/>
    </row>
    <row r="1947" spans="1:24" x14ac:dyDescent="0.2">
      <c r="A1947" s="56" t="s">
        <v>925</v>
      </c>
      <c r="B1947" s="57"/>
      <c r="C1947" s="57"/>
      <c r="D1947" s="57">
        <v>0.64</v>
      </c>
      <c r="E1947" s="57">
        <v>460</v>
      </c>
      <c r="F1947" s="57">
        <v>1.89</v>
      </c>
      <c r="G1947" s="57">
        <v>92</v>
      </c>
      <c r="H1947" s="57">
        <v>3.88</v>
      </c>
      <c r="I1947" s="57">
        <v>94</v>
      </c>
      <c r="J1947" s="57"/>
      <c r="K1947" s="57"/>
      <c r="L1947" s="57"/>
      <c r="M1947" s="57"/>
      <c r="N1947" s="57"/>
      <c r="O1947" s="57"/>
      <c r="P1947" s="57"/>
      <c r="Q1947" s="57"/>
      <c r="R1947" s="57"/>
      <c r="S1947" s="57"/>
      <c r="T1947" s="57"/>
      <c r="U1947" s="57"/>
      <c r="V1947" s="58"/>
      <c r="W1947" s="48">
        <v>42461</v>
      </c>
      <c r="X1947" s="57"/>
    </row>
    <row r="1948" spans="1:24" x14ac:dyDescent="0.2">
      <c r="A1948" s="56" t="s">
        <v>805</v>
      </c>
      <c r="B1948" s="57"/>
      <c r="C1948" s="57"/>
      <c r="D1948" s="57">
        <v>0.74</v>
      </c>
      <c r="E1948" s="57">
        <v>371</v>
      </c>
      <c r="F1948" s="57">
        <v>2.27</v>
      </c>
      <c r="G1948" s="57">
        <v>55</v>
      </c>
      <c r="H1948" s="57">
        <v>4.62</v>
      </c>
      <c r="I1948" s="57">
        <v>41</v>
      </c>
      <c r="J1948" s="57"/>
      <c r="K1948" s="57"/>
      <c r="L1948" s="57"/>
      <c r="M1948" s="57"/>
      <c r="N1948" s="57"/>
      <c r="O1948" s="57"/>
      <c r="P1948" s="57"/>
      <c r="Q1948" s="57"/>
      <c r="R1948" s="57"/>
      <c r="S1948" s="57"/>
      <c r="T1948" s="57"/>
      <c r="U1948" s="57"/>
      <c r="V1948" s="47">
        <v>26215549</v>
      </c>
      <c r="W1948" s="48">
        <v>42461</v>
      </c>
      <c r="X1948" s="57"/>
    </row>
    <row r="1949" spans="1:24" x14ac:dyDescent="0.2">
      <c r="A1949" s="56" t="s">
        <v>806</v>
      </c>
      <c r="B1949" s="57"/>
      <c r="C1949" s="57"/>
      <c r="D1949" s="57">
        <v>0.67</v>
      </c>
      <c r="E1949" s="57">
        <v>430</v>
      </c>
      <c r="F1949" s="57">
        <v>2.15</v>
      </c>
      <c r="G1949" s="57">
        <v>61</v>
      </c>
      <c r="H1949" s="57">
        <v>4.67</v>
      </c>
      <c r="I1949" s="57">
        <v>39</v>
      </c>
      <c r="J1949" s="57"/>
      <c r="K1949" s="57"/>
      <c r="L1949" s="57"/>
      <c r="M1949" s="57"/>
      <c r="N1949" s="57"/>
      <c r="O1949" s="57"/>
      <c r="P1949" s="57"/>
      <c r="Q1949" s="57"/>
      <c r="R1949" s="57"/>
      <c r="S1949" s="57"/>
      <c r="T1949" s="57"/>
      <c r="U1949" s="57"/>
      <c r="V1949" s="47">
        <v>34753727</v>
      </c>
      <c r="W1949" s="48">
        <v>42461</v>
      </c>
      <c r="X1949" s="57"/>
    </row>
    <row r="1950" spans="1:24" x14ac:dyDescent="0.2">
      <c r="A1950" s="56" t="s">
        <v>1164</v>
      </c>
      <c r="B1950" s="57">
        <v>-1.28</v>
      </c>
      <c r="C1950" s="57">
        <v>560</v>
      </c>
      <c r="D1950" s="57">
        <v>0.91</v>
      </c>
      <c r="E1950" s="57">
        <v>275</v>
      </c>
      <c r="F1950" s="57">
        <v>-0.83</v>
      </c>
      <c r="G1950" s="57">
        <v>409</v>
      </c>
      <c r="H1950" s="57">
        <v>0.56999999999999995</v>
      </c>
      <c r="I1950" s="57">
        <v>302</v>
      </c>
      <c r="J1950" s="57">
        <v>-1.28</v>
      </c>
      <c r="K1950" s="57">
        <v>560</v>
      </c>
      <c r="L1950" s="57">
        <v>4.42</v>
      </c>
      <c r="M1950" s="57">
        <v>382</v>
      </c>
      <c r="N1950" s="57"/>
      <c r="O1950" s="57"/>
      <c r="P1950" s="57"/>
      <c r="Q1950" s="57"/>
      <c r="R1950" s="57"/>
      <c r="S1950" s="57"/>
      <c r="T1950" s="57"/>
      <c r="U1950" s="57"/>
      <c r="V1950" s="47">
        <v>64198135</v>
      </c>
      <c r="W1950" s="48">
        <v>41913</v>
      </c>
      <c r="X1950" s="57"/>
    </row>
    <row r="1951" spans="1:24" x14ac:dyDescent="0.2">
      <c r="A1951" s="56" t="s">
        <v>1165</v>
      </c>
      <c r="B1951" s="57"/>
      <c r="C1951" s="57"/>
      <c r="D1951" s="57">
        <v>-0.37</v>
      </c>
      <c r="E1951" s="57">
        <v>749</v>
      </c>
      <c r="F1951" s="57">
        <v>-4.1100000000000003</v>
      </c>
      <c r="G1951" s="57">
        <v>744</v>
      </c>
      <c r="H1951" s="57">
        <v>-3.69</v>
      </c>
      <c r="I1951" s="57">
        <v>690</v>
      </c>
      <c r="J1951" s="57"/>
      <c r="K1951" s="57"/>
      <c r="L1951" s="57"/>
      <c r="M1951" s="57"/>
      <c r="N1951" s="57"/>
      <c r="O1951" s="57"/>
      <c r="P1951" s="57"/>
      <c r="Q1951" s="57"/>
      <c r="R1951" s="57"/>
      <c r="S1951" s="57"/>
      <c r="T1951" s="57"/>
      <c r="U1951" s="57"/>
      <c r="V1951" s="47">
        <v>2554121746</v>
      </c>
      <c r="W1951" s="48">
        <v>42374</v>
      </c>
      <c r="X1951" s="57"/>
    </row>
    <row r="1952" spans="1:24" x14ac:dyDescent="0.2">
      <c r="A1952" s="56" t="s">
        <v>474</v>
      </c>
      <c r="B1952" s="57"/>
      <c r="C1952" s="57"/>
      <c r="D1952" s="57">
        <v>0.31</v>
      </c>
      <c r="E1952" s="57">
        <v>636</v>
      </c>
      <c r="F1952" s="57">
        <v>-1.23</v>
      </c>
      <c r="G1952" s="57">
        <v>477</v>
      </c>
      <c r="H1952" s="57">
        <v>-1.38</v>
      </c>
      <c r="I1952" s="57">
        <v>520</v>
      </c>
      <c r="J1952" s="57"/>
      <c r="K1952" s="57"/>
      <c r="L1952" s="57"/>
      <c r="M1952" s="57"/>
      <c r="N1952" s="57"/>
      <c r="O1952" s="57"/>
      <c r="P1952" s="57"/>
      <c r="Q1952" s="57"/>
      <c r="R1952" s="57"/>
      <c r="S1952" s="57"/>
      <c r="T1952" s="57"/>
      <c r="U1952" s="57"/>
      <c r="V1952" s="47">
        <v>610901908</v>
      </c>
      <c r="W1952" s="48">
        <v>42430</v>
      </c>
      <c r="X1952" s="57"/>
    </row>
    <row r="1953" spans="1:24" x14ac:dyDescent="0.2">
      <c r="A1953" s="56" t="s">
        <v>635</v>
      </c>
      <c r="B1953" s="57"/>
      <c r="C1953" s="57"/>
      <c r="D1953" s="57">
        <v>0.42</v>
      </c>
      <c r="E1953" s="57">
        <v>584</v>
      </c>
      <c r="F1953" s="57">
        <v>-1.62</v>
      </c>
      <c r="G1953" s="57">
        <v>529</v>
      </c>
      <c r="H1953" s="57">
        <v>-2.0699999999999998</v>
      </c>
      <c r="I1953" s="57">
        <v>591</v>
      </c>
      <c r="J1953" s="57"/>
      <c r="K1953" s="57"/>
      <c r="L1953" s="57"/>
      <c r="M1953" s="57"/>
      <c r="N1953" s="57"/>
      <c r="O1953" s="57"/>
      <c r="P1953" s="57"/>
      <c r="Q1953" s="57"/>
      <c r="R1953" s="57"/>
      <c r="S1953" s="57"/>
      <c r="T1953" s="57"/>
      <c r="U1953" s="57"/>
      <c r="V1953" s="47">
        <v>508640777</v>
      </c>
      <c r="W1953" s="48">
        <v>42430</v>
      </c>
      <c r="X1953" s="57"/>
    </row>
    <row r="1954" spans="1:24" x14ac:dyDescent="0.2">
      <c r="A1954" s="56" t="s">
        <v>368</v>
      </c>
      <c r="B1954" s="57"/>
      <c r="C1954" s="57"/>
      <c r="D1954" s="57">
        <v>0.32</v>
      </c>
      <c r="E1954" s="57">
        <v>631</v>
      </c>
      <c r="F1954" s="57">
        <v>-0.71</v>
      </c>
      <c r="G1954" s="57">
        <v>388</v>
      </c>
      <c r="H1954" s="57">
        <v>-0.34</v>
      </c>
      <c r="I1954" s="57">
        <v>390</v>
      </c>
      <c r="J1954" s="57"/>
      <c r="K1954" s="57"/>
      <c r="L1954" s="57"/>
      <c r="M1954" s="57"/>
      <c r="N1954" s="57"/>
      <c r="O1954" s="57"/>
      <c r="P1954" s="57"/>
      <c r="Q1954" s="57"/>
      <c r="R1954" s="57"/>
      <c r="S1954" s="57"/>
      <c r="T1954" s="57"/>
      <c r="U1954" s="57"/>
      <c r="V1954" s="47">
        <v>296983448</v>
      </c>
      <c r="W1954" s="48">
        <v>42430</v>
      </c>
      <c r="X1954" s="57"/>
    </row>
    <row r="1955" spans="1:24" x14ac:dyDescent="0.2">
      <c r="A1955" s="56" t="s">
        <v>1178</v>
      </c>
      <c r="B1955" s="57">
        <v>-17.22</v>
      </c>
      <c r="C1955" s="57">
        <v>747</v>
      </c>
      <c r="D1955" s="57">
        <v>-0.21</v>
      </c>
      <c r="E1955" s="57">
        <v>730</v>
      </c>
      <c r="F1955" s="57">
        <v>-6.39</v>
      </c>
      <c r="G1955" s="57">
        <v>811</v>
      </c>
      <c r="H1955" s="57">
        <v>-7.61</v>
      </c>
      <c r="I1955" s="57">
        <v>778</v>
      </c>
      <c r="J1955" s="57">
        <v>-17.22</v>
      </c>
      <c r="K1955" s="57">
        <v>747</v>
      </c>
      <c r="L1955" s="57">
        <v>-8.7200000000000006</v>
      </c>
      <c r="M1955" s="57">
        <v>585</v>
      </c>
      <c r="N1955" s="57"/>
      <c r="O1955" s="57"/>
      <c r="P1955" s="57"/>
      <c r="Q1955" s="57"/>
      <c r="R1955" s="57"/>
      <c r="S1955" s="57"/>
      <c r="T1955" s="57"/>
      <c r="U1955" s="57"/>
      <c r="V1955" s="47">
        <v>1228446323</v>
      </c>
      <c r="W1955" s="48">
        <v>41733</v>
      </c>
      <c r="X1955" s="57"/>
    </row>
    <row r="1956" spans="1:24" x14ac:dyDescent="0.2">
      <c r="A1956" s="56" t="s">
        <v>808</v>
      </c>
      <c r="B1956" s="57">
        <v>8.25</v>
      </c>
      <c r="C1956" s="57">
        <v>133</v>
      </c>
      <c r="D1956" s="57">
        <v>0.6</v>
      </c>
      <c r="E1956" s="57">
        <v>494</v>
      </c>
      <c r="F1956" s="57">
        <v>0.98</v>
      </c>
      <c r="G1956" s="57">
        <v>192</v>
      </c>
      <c r="H1956" s="57">
        <v>2.66</v>
      </c>
      <c r="I1956" s="57">
        <v>181</v>
      </c>
      <c r="J1956" s="57">
        <v>8.25</v>
      </c>
      <c r="K1956" s="57">
        <v>133</v>
      </c>
      <c r="L1956" s="57">
        <v>6.23</v>
      </c>
      <c r="M1956" s="57">
        <v>229</v>
      </c>
      <c r="N1956" s="57">
        <v>5.94</v>
      </c>
      <c r="O1956" s="57">
        <v>317</v>
      </c>
      <c r="P1956" s="57"/>
      <c r="Q1956" s="57"/>
      <c r="R1956" s="57"/>
      <c r="S1956" s="57"/>
      <c r="T1956" s="57"/>
      <c r="U1956" s="57"/>
      <c r="V1956" s="47">
        <v>489445453</v>
      </c>
      <c r="W1956" s="48">
        <v>41092</v>
      </c>
      <c r="X1956" s="57">
        <v>2.31</v>
      </c>
    </row>
    <row r="1957" spans="1:24" x14ac:dyDescent="0.2">
      <c r="A1957" s="56" t="s">
        <v>1552</v>
      </c>
      <c r="B1957" s="57">
        <v>8.5500000000000007</v>
      </c>
      <c r="C1957" s="57">
        <v>124</v>
      </c>
      <c r="D1957" s="57">
        <v>0.62</v>
      </c>
      <c r="E1957" s="57">
        <v>473</v>
      </c>
      <c r="F1957" s="57">
        <v>1.04</v>
      </c>
      <c r="G1957" s="57">
        <v>188</v>
      </c>
      <c r="H1957" s="57">
        <v>2.8</v>
      </c>
      <c r="I1957" s="57">
        <v>177</v>
      </c>
      <c r="J1957" s="57">
        <v>8.5500000000000007</v>
      </c>
      <c r="K1957" s="57">
        <v>124</v>
      </c>
      <c r="L1957" s="57"/>
      <c r="M1957" s="57"/>
      <c r="N1957" s="57"/>
      <c r="O1957" s="57"/>
      <c r="P1957" s="57"/>
      <c r="Q1957" s="57"/>
      <c r="R1957" s="57"/>
      <c r="S1957" s="57"/>
      <c r="T1957" s="57"/>
      <c r="U1957" s="57"/>
      <c r="V1957" s="47">
        <v>489445453</v>
      </c>
      <c r="W1957" s="48">
        <v>42006</v>
      </c>
      <c r="X1957" s="57"/>
    </row>
    <row r="1958" spans="1:24" x14ac:dyDescent="0.2">
      <c r="A1958" s="56" t="s">
        <v>1553</v>
      </c>
      <c r="B1958" s="57">
        <v>11.75</v>
      </c>
      <c r="C1958" s="57">
        <v>54</v>
      </c>
      <c r="D1958" s="57">
        <v>0.8</v>
      </c>
      <c r="E1958" s="57">
        <v>325</v>
      </c>
      <c r="F1958" s="57">
        <v>2.15</v>
      </c>
      <c r="G1958" s="57">
        <v>60</v>
      </c>
      <c r="H1958" s="57">
        <v>4.79</v>
      </c>
      <c r="I1958" s="57">
        <v>35</v>
      </c>
      <c r="J1958" s="57">
        <v>11.75</v>
      </c>
      <c r="K1958" s="57">
        <v>54</v>
      </c>
      <c r="L1958" s="57"/>
      <c r="M1958" s="57"/>
      <c r="N1958" s="57"/>
      <c r="O1958" s="57"/>
      <c r="P1958" s="57"/>
      <c r="Q1958" s="57"/>
      <c r="R1958" s="57"/>
      <c r="S1958" s="57"/>
      <c r="T1958" s="57"/>
      <c r="U1958" s="57"/>
      <c r="V1958" s="47">
        <v>472549102</v>
      </c>
      <c r="W1958" s="48">
        <v>42006</v>
      </c>
      <c r="X1958" s="57"/>
    </row>
    <row r="1959" spans="1:24" x14ac:dyDescent="0.2">
      <c r="A1959" s="56" t="s">
        <v>170</v>
      </c>
      <c r="B1959" s="57">
        <v>-3.81</v>
      </c>
      <c r="C1959" s="57">
        <v>625</v>
      </c>
      <c r="D1959" s="57">
        <v>0.72</v>
      </c>
      <c r="E1959" s="57">
        <v>386</v>
      </c>
      <c r="F1959" s="57">
        <v>-7.42</v>
      </c>
      <c r="G1959" s="57">
        <v>818</v>
      </c>
      <c r="H1959" s="57">
        <v>-8.24</v>
      </c>
      <c r="I1959" s="57">
        <v>779</v>
      </c>
      <c r="J1959" s="57">
        <v>-3.81</v>
      </c>
      <c r="K1959" s="57">
        <v>625</v>
      </c>
      <c r="L1959" s="57">
        <v>-2.14</v>
      </c>
      <c r="M1959" s="57">
        <v>575</v>
      </c>
      <c r="N1959" s="57">
        <v>0.86</v>
      </c>
      <c r="O1959" s="57">
        <v>461</v>
      </c>
      <c r="P1959" s="57"/>
      <c r="Q1959" s="57"/>
      <c r="R1959" s="57"/>
      <c r="S1959" s="57"/>
      <c r="T1959" s="57"/>
      <c r="U1959" s="57"/>
      <c r="V1959" s="47">
        <v>225646184</v>
      </c>
      <c r="W1959" s="48">
        <v>41092</v>
      </c>
      <c r="X1959" s="57">
        <v>10.17</v>
      </c>
    </row>
    <row r="1960" spans="1:24" x14ac:dyDescent="0.2">
      <c r="A1960" s="56" t="s">
        <v>1554</v>
      </c>
      <c r="B1960" s="57">
        <v>-2.46</v>
      </c>
      <c r="C1960" s="57">
        <v>596</v>
      </c>
      <c r="D1960" s="57">
        <v>2.13</v>
      </c>
      <c r="E1960" s="57">
        <v>70</v>
      </c>
      <c r="F1960" s="57">
        <v>-6.12</v>
      </c>
      <c r="G1960" s="57">
        <v>804</v>
      </c>
      <c r="H1960" s="57">
        <v>-6.95</v>
      </c>
      <c r="I1960" s="57">
        <v>772</v>
      </c>
      <c r="J1960" s="57">
        <v>-2.46</v>
      </c>
      <c r="K1960" s="57">
        <v>596</v>
      </c>
      <c r="L1960" s="57"/>
      <c r="M1960" s="57"/>
      <c r="N1960" s="57"/>
      <c r="O1960" s="57"/>
      <c r="P1960" s="57"/>
      <c r="Q1960" s="57"/>
      <c r="R1960" s="57"/>
      <c r="S1960" s="57"/>
      <c r="T1960" s="57"/>
      <c r="U1960" s="57"/>
      <c r="V1960" s="47">
        <v>225646184</v>
      </c>
      <c r="W1960" s="48">
        <v>42006</v>
      </c>
      <c r="X1960" s="57"/>
    </row>
    <row r="1961" spans="1:24" x14ac:dyDescent="0.2">
      <c r="A1961" s="56" t="s">
        <v>810</v>
      </c>
      <c r="B1961" s="57">
        <v>5.57</v>
      </c>
      <c r="C1961" s="57">
        <v>222</v>
      </c>
      <c r="D1961" s="57">
        <v>0.47</v>
      </c>
      <c r="E1961" s="57">
        <v>561</v>
      </c>
      <c r="F1961" s="57">
        <v>1.41</v>
      </c>
      <c r="G1961" s="57">
        <v>156</v>
      </c>
      <c r="H1961" s="57">
        <v>2.82</v>
      </c>
      <c r="I1961" s="57">
        <v>174</v>
      </c>
      <c r="J1961" s="57">
        <v>5.57</v>
      </c>
      <c r="K1961" s="57">
        <v>222</v>
      </c>
      <c r="L1961" s="57">
        <v>5.19</v>
      </c>
      <c r="M1961" s="57">
        <v>319</v>
      </c>
      <c r="N1961" s="57">
        <v>4.93</v>
      </c>
      <c r="O1961" s="57">
        <v>380</v>
      </c>
      <c r="P1961" s="57">
        <v>4.6100000000000003</v>
      </c>
      <c r="Q1961" s="57">
        <v>326</v>
      </c>
      <c r="R1961" s="57">
        <v>4.58</v>
      </c>
      <c r="S1961" s="57">
        <v>244</v>
      </c>
      <c r="T1961" s="57"/>
      <c r="U1961" s="57"/>
      <c r="V1961" s="47">
        <v>8769337206</v>
      </c>
      <c r="W1961" s="48">
        <v>39227</v>
      </c>
      <c r="X1961" s="57">
        <v>0.15</v>
      </c>
    </row>
    <row r="1962" spans="1:24" x14ac:dyDescent="0.2">
      <c r="A1962" s="56" t="s">
        <v>1555</v>
      </c>
      <c r="B1962" s="57">
        <v>6.54</v>
      </c>
      <c r="C1962" s="57">
        <v>200</v>
      </c>
      <c r="D1962" s="57">
        <v>0.54</v>
      </c>
      <c r="E1962" s="57">
        <v>526</v>
      </c>
      <c r="F1962" s="57">
        <v>1.56</v>
      </c>
      <c r="G1962" s="57">
        <v>138</v>
      </c>
      <c r="H1962" s="57">
        <v>3.25</v>
      </c>
      <c r="I1962" s="57">
        <v>148</v>
      </c>
      <c r="J1962" s="57">
        <v>6.54</v>
      </c>
      <c r="K1962" s="57">
        <v>200</v>
      </c>
      <c r="L1962" s="57">
        <v>5.7</v>
      </c>
      <c r="M1962" s="57">
        <v>268</v>
      </c>
      <c r="N1962" s="57">
        <v>5.4</v>
      </c>
      <c r="O1962" s="57">
        <v>355</v>
      </c>
      <c r="P1962" s="57">
        <v>5.07</v>
      </c>
      <c r="Q1962" s="57">
        <v>324</v>
      </c>
      <c r="R1962" s="57">
        <v>5.1100000000000003</v>
      </c>
      <c r="S1962" s="57">
        <v>240</v>
      </c>
      <c r="T1962" s="57"/>
      <c r="U1962" s="57"/>
      <c r="V1962" s="47">
        <v>513326078</v>
      </c>
      <c r="W1962" s="48">
        <v>39995</v>
      </c>
      <c r="X1962" s="57">
        <v>0.37</v>
      </c>
    </row>
    <row r="1963" spans="1:24" x14ac:dyDescent="0.2">
      <c r="A1963" s="56" t="s">
        <v>811</v>
      </c>
      <c r="B1963" s="57">
        <v>6.54</v>
      </c>
      <c r="C1963" s="57">
        <v>199</v>
      </c>
      <c r="D1963" s="57">
        <v>0.54</v>
      </c>
      <c r="E1963" s="57">
        <v>526</v>
      </c>
      <c r="F1963" s="57">
        <v>1.56</v>
      </c>
      <c r="G1963" s="57">
        <v>137</v>
      </c>
      <c r="H1963" s="57">
        <v>3.25</v>
      </c>
      <c r="I1963" s="57">
        <v>147</v>
      </c>
      <c r="J1963" s="57">
        <v>6.54</v>
      </c>
      <c r="K1963" s="57">
        <v>199</v>
      </c>
      <c r="L1963" s="57">
        <v>5.82</v>
      </c>
      <c r="M1963" s="57">
        <v>258</v>
      </c>
      <c r="N1963" s="57">
        <v>5.49</v>
      </c>
      <c r="O1963" s="57">
        <v>350</v>
      </c>
      <c r="P1963" s="57">
        <v>5.0999999999999996</v>
      </c>
      <c r="Q1963" s="57">
        <v>323</v>
      </c>
      <c r="R1963" s="57">
        <v>5.08</v>
      </c>
      <c r="S1963" s="57">
        <v>241</v>
      </c>
      <c r="T1963" s="57"/>
      <c r="U1963" s="57"/>
      <c r="V1963" s="47">
        <v>513326078</v>
      </c>
      <c r="W1963" s="48">
        <v>39995</v>
      </c>
      <c r="X1963" s="57">
        <v>0.33</v>
      </c>
    </row>
    <row r="1964" spans="1:24" x14ac:dyDescent="0.2">
      <c r="A1964" s="56" t="s">
        <v>1556</v>
      </c>
      <c r="B1964" s="57">
        <v>7.45</v>
      </c>
      <c r="C1964" s="57">
        <v>179</v>
      </c>
      <c r="D1964" s="57">
        <v>0.6</v>
      </c>
      <c r="E1964" s="57">
        <v>492</v>
      </c>
      <c r="F1964" s="57">
        <v>1.77</v>
      </c>
      <c r="G1964" s="57">
        <v>111</v>
      </c>
      <c r="H1964" s="57">
        <v>3.69</v>
      </c>
      <c r="I1964" s="57">
        <v>118</v>
      </c>
      <c r="J1964" s="57">
        <v>7.45</v>
      </c>
      <c r="K1964" s="57">
        <v>179</v>
      </c>
      <c r="L1964" s="57">
        <v>6.73</v>
      </c>
      <c r="M1964" s="57">
        <v>190</v>
      </c>
      <c r="N1964" s="57">
        <v>6.39</v>
      </c>
      <c r="O1964" s="57">
        <v>275</v>
      </c>
      <c r="P1964" s="57">
        <v>6.02</v>
      </c>
      <c r="Q1964" s="57">
        <v>314</v>
      </c>
      <c r="R1964" s="57">
        <v>5.8</v>
      </c>
      <c r="S1964" s="57">
        <v>236</v>
      </c>
      <c r="T1964" s="57"/>
      <c r="U1964" s="57"/>
      <c r="V1964" s="47">
        <v>513326078</v>
      </c>
      <c r="W1964" s="48">
        <v>39995</v>
      </c>
      <c r="X1964" s="57">
        <v>0.33</v>
      </c>
    </row>
    <row r="1965" spans="1:24" x14ac:dyDescent="0.2">
      <c r="A1965" s="56" t="s">
        <v>1557</v>
      </c>
      <c r="B1965" s="57">
        <v>-7.79</v>
      </c>
      <c r="C1965" s="57">
        <v>690</v>
      </c>
      <c r="D1965" s="57">
        <v>0.85</v>
      </c>
      <c r="E1965" s="57">
        <v>297</v>
      </c>
      <c r="F1965" s="57">
        <v>7.43</v>
      </c>
      <c r="G1965" s="57">
        <v>2</v>
      </c>
      <c r="H1965" s="57">
        <v>5.88</v>
      </c>
      <c r="I1965" s="57">
        <v>29</v>
      </c>
      <c r="J1965" s="57">
        <v>-7.79</v>
      </c>
      <c r="K1965" s="57">
        <v>690</v>
      </c>
      <c r="L1965" s="57">
        <v>5.54</v>
      </c>
      <c r="M1965" s="57">
        <v>285</v>
      </c>
      <c r="N1965" s="57">
        <v>6.18</v>
      </c>
      <c r="O1965" s="57">
        <v>297</v>
      </c>
      <c r="P1965" s="57">
        <v>19.12</v>
      </c>
      <c r="Q1965" s="57">
        <v>12</v>
      </c>
      <c r="R1965" s="57">
        <v>13.38</v>
      </c>
      <c r="S1965" s="57">
        <v>47</v>
      </c>
      <c r="T1965" s="57">
        <v>6.3</v>
      </c>
      <c r="U1965" s="57">
        <v>166</v>
      </c>
      <c r="V1965" s="47">
        <v>658967727</v>
      </c>
      <c r="W1965" s="48">
        <v>37074</v>
      </c>
      <c r="X1965" s="57">
        <v>15.67</v>
      </c>
    </row>
    <row r="1966" spans="1:24" x14ac:dyDescent="0.2">
      <c r="A1966" s="56" t="s">
        <v>476</v>
      </c>
      <c r="B1966" s="57">
        <v>-0.26</v>
      </c>
      <c r="C1966" s="57">
        <v>524</v>
      </c>
      <c r="D1966" s="57">
        <v>0.56999999999999995</v>
      </c>
      <c r="E1966" s="57">
        <v>515</v>
      </c>
      <c r="F1966" s="57">
        <v>-0.88</v>
      </c>
      <c r="G1966" s="57">
        <v>419</v>
      </c>
      <c r="H1966" s="57">
        <v>-1.24</v>
      </c>
      <c r="I1966" s="57">
        <v>504</v>
      </c>
      <c r="J1966" s="57">
        <v>-0.26</v>
      </c>
      <c r="K1966" s="57">
        <v>524</v>
      </c>
      <c r="L1966" s="57">
        <v>4.45</v>
      </c>
      <c r="M1966" s="57">
        <v>378</v>
      </c>
      <c r="N1966" s="57">
        <v>6.77</v>
      </c>
      <c r="O1966" s="57">
        <v>224</v>
      </c>
      <c r="P1966" s="57">
        <v>9.59</v>
      </c>
      <c r="Q1966" s="57">
        <v>192</v>
      </c>
      <c r="R1966" s="57">
        <v>8.92</v>
      </c>
      <c r="S1966" s="57">
        <v>160</v>
      </c>
      <c r="T1966" s="57">
        <v>7.43</v>
      </c>
      <c r="U1966" s="57">
        <v>144</v>
      </c>
      <c r="V1966" s="47">
        <v>733108094</v>
      </c>
      <c r="W1966" s="48">
        <v>39022</v>
      </c>
      <c r="X1966" s="57">
        <v>5.25</v>
      </c>
    </row>
    <row r="1967" spans="1:24" x14ac:dyDescent="0.2">
      <c r="A1967" s="56" t="s">
        <v>1558</v>
      </c>
      <c r="B1967" s="57">
        <v>-0.08</v>
      </c>
      <c r="C1967" s="57">
        <v>517</v>
      </c>
      <c r="D1967" s="57">
        <v>0.57999999999999996</v>
      </c>
      <c r="E1967" s="57">
        <v>507</v>
      </c>
      <c r="F1967" s="57">
        <v>-0.84</v>
      </c>
      <c r="G1967" s="57">
        <v>413</v>
      </c>
      <c r="H1967" s="57">
        <v>-1.1499999999999999</v>
      </c>
      <c r="I1967" s="57">
        <v>488</v>
      </c>
      <c r="J1967" s="57">
        <v>-0.08</v>
      </c>
      <c r="K1967" s="57">
        <v>517</v>
      </c>
      <c r="L1967" s="57">
        <v>4.59</v>
      </c>
      <c r="M1967" s="57">
        <v>367</v>
      </c>
      <c r="N1967" s="57">
        <v>6.84</v>
      </c>
      <c r="O1967" s="57">
        <v>211</v>
      </c>
      <c r="P1967" s="57">
        <v>9.57</v>
      </c>
      <c r="Q1967" s="57">
        <v>193</v>
      </c>
      <c r="R1967" s="57"/>
      <c r="S1967" s="57"/>
      <c r="T1967" s="57"/>
      <c r="U1967" s="57"/>
      <c r="V1967" s="47">
        <v>733108094</v>
      </c>
      <c r="W1967" s="48">
        <v>40546</v>
      </c>
      <c r="X1967" s="57">
        <v>5.24</v>
      </c>
    </row>
    <row r="1968" spans="1:24" x14ac:dyDescent="0.2">
      <c r="A1968" s="56" t="s">
        <v>637</v>
      </c>
      <c r="B1968" s="57">
        <v>2.72</v>
      </c>
      <c r="C1968" s="57">
        <v>345</v>
      </c>
      <c r="D1968" s="57">
        <v>0.53</v>
      </c>
      <c r="E1968" s="57">
        <v>533</v>
      </c>
      <c r="F1968" s="57">
        <v>-2.56</v>
      </c>
      <c r="G1968" s="57">
        <v>654</v>
      </c>
      <c r="H1968" s="57">
        <v>-1.89</v>
      </c>
      <c r="I1968" s="57">
        <v>571</v>
      </c>
      <c r="J1968" s="57">
        <v>2.72</v>
      </c>
      <c r="K1968" s="57">
        <v>345</v>
      </c>
      <c r="L1968" s="57">
        <v>3.7</v>
      </c>
      <c r="M1968" s="57">
        <v>423</v>
      </c>
      <c r="N1968" s="57">
        <v>5.77</v>
      </c>
      <c r="O1968" s="57">
        <v>328</v>
      </c>
      <c r="P1968" s="57">
        <v>11.19</v>
      </c>
      <c r="Q1968" s="57">
        <v>133</v>
      </c>
      <c r="R1968" s="57"/>
      <c r="S1968" s="57"/>
      <c r="T1968" s="57"/>
      <c r="U1968" s="57"/>
      <c r="V1968" s="47">
        <v>99636624</v>
      </c>
      <c r="W1968" s="48">
        <v>40392</v>
      </c>
      <c r="X1968" s="57">
        <v>6.65</v>
      </c>
    </row>
    <row r="1969" spans="1:24" x14ac:dyDescent="0.2">
      <c r="A1969" s="56" t="s">
        <v>1559</v>
      </c>
      <c r="B1969" s="57">
        <v>2.69</v>
      </c>
      <c r="C1969" s="57">
        <v>350</v>
      </c>
      <c r="D1969" s="57">
        <v>0.51</v>
      </c>
      <c r="E1969" s="57">
        <v>545</v>
      </c>
      <c r="F1969" s="57">
        <v>-2.59</v>
      </c>
      <c r="G1969" s="57">
        <v>661</v>
      </c>
      <c r="H1969" s="57">
        <v>-1.92</v>
      </c>
      <c r="I1969" s="57">
        <v>576</v>
      </c>
      <c r="J1969" s="57">
        <v>2.69</v>
      </c>
      <c r="K1969" s="57">
        <v>350</v>
      </c>
      <c r="L1969" s="57">
        <v>3.62</v>
      </c>
      <c r="M1969" s="57">
        <v>430</v>
      </c>
      <c r="N1969" s="57">
        <v>5.68</v>
      </c>
      <c r="O1969" s="57">
        <v>333</v>
      </c>
      <c r="P1969" s="57">
        <v>11.1</v>
      </c>
      <c r="Q1969" s="57">
        <v>137</v>
      </c>
      <c r="R1969" s="57"/>
      <c r="S1969" s="57"/>
      <c r="T1969" s="57"/>
      <c r="U1969" s="57"/>
      <c r="V1969" s="47">
        <v>99636624</v>
      </c>
      <c r="W1969" s="48">
        <v>40546</v>
      </c>
      <c r="X1969" s="57">
        <v>6.66</v>
      </c>
    </row>
    <row r="1970" spans="1:24" x14ac:dyDescent="0.2">
      <c r="A1970" s="56" t="s">
        <v>638</v>
      </c>
      <c r="B1970" s="57">
        <v>2.96</v>
      </c>
      <c r="C1970" s="57">
        <v>334</v>
      </c>
      <c r="D1970" s="57">
        <v>0.97</v>
      </c>
      <c r="E1970" s="57">
        <v>236</v>
      </c>
      <c r="F1970" s="57">
        <v>-1.6</v>
      </c>
      <c r="G1970" s="57">
        <v>525</v>
      </c>
      <c r="H1970" s="57">
        <v>-0.61</v>
      </c>
      <c r="I1970" s="57">
        <v>426</v>
      </c>
      <c r="J1970" s="57">
        <v>2.96</v>
      </c>
      <c r="K1970" s="57">
        <v>334</v>
      </c>
      <c r="L1970" s="57">
        <v>6.76</v>
      </c>
      <c r="M1970" s="57">
        <v>188</v>
      </c>
      <c r="N1970" s="57">
        <v>8.25</v>
      </c>
      <c r="O1970" s="57">
        <v>112</v>
      </c>
      <c r="P1970" s="57">
        <v>12.05</v>
      </c>
      <c r="Q1970" s="57">
        <v>108</v>
      </c>
      <c r="R1970" s="57"/>
      <c r="S1970" s="57"/>
      <c r="T1970" s="57"/>
      <c r="U1970" s="57"/>
      <c r="V1970" s="47">
        <v>2805361458</v>
      </c>
      <c r="W1970" s="48">
        <v>40546</v>
      </c>
      <c r="X1970" s="57">
        <v>5.54</v>
      </c>
    </row>
    <row r="1971" spans="1:24" x14ac:dyDescent="0.2">
      <c r="A1971" s="56" t="s">
        <v>370</v>
      </c>
      <c r="B1971" s="57">
        <v>3.54</v>
      </c>
      <c r="C1971" s="57">
        <v>308</v>
      </c>
      <c r="D1971" s="57">
        <v>0.68</v>
      </c>
      <c r="E1971" s="57">
        <v>419</v>
      </c>
      <c r="F1971" s="57">
        <v>-0.63</v>
      </c>
      <c r="G1971" s="57">
        <v>377</v>
      </c>
      <c r="H1971" s="57">
        <v>0.84</v>
      </c>
      <c r="I1971" s="57">
        <v>274</v>
      </c>
      <c r="J1971" s="57">
        <v>3.54</v>
      </c>
      <c r="K1971" s="57">
        <v>308</v>
      </c>
      <c r="L1971" s="57">
        <v>6.38</v>
      </c>
      <c r="M1971" s="57">
        <v>216</v>
      </c>
      <c r="N1971" s="57">
        <v>7.28</v>
      </c>
      <c r="O1971" s="57">
        <v>175</v>
      </c>
      <c r="P1971" s="57">
        <v>8.9600000000000009</v>
      </c>
      <c r="Q1971" s="57">
        <v>217</v>
      </c>
      <c r="R1971" s="57"/>
      <c r="S1971" s="57"/>
      <c r="T1971" s="57"/>
      <c r="U1971" s="57"/>
      <c r="V1971" s="47">
        <v>162261588</v>
      </c>
      <c r="W1971" s="48">
        <v>40392</v>
      </c>
      <c r="X1971" s="57">
        <v>3.51</v>
      </c>
    </row>
    <row r="1972" spans="1:24" x14ac:dyDescent="0.2">
      <c r="A1972" s="56" t="s">
        <v>1560</v>
      </c>
      <c r="B1972" s="57">
        <v>3.32</v>
      </c>
      <c r="C1972" s="57">
        <v>318</v>
      </c>
      <c r="D1972" s="57">
        <v>0.67</v>
      </c>
      <c r="E1972" s="57">
        <v>432</v>
      </c>
      <c r="F1972" s="57">
        <v>-0.67</v>
      </c>
      <c r="G1972" s="57">
        <v>382</v>
      </c>
      <c r="H1972" s="57">
        <v>0.79</v>
      </c>
      <c r="I1972" s="57">
        <v>282</v>
      </c>
      <c r="J1972" s="57">
        <v>3.32</v>
      </c>
      <c r="K1972" s="57">
        <v>318</v>
      </c>
      <c r="L1972" s="57">
        <v>6.05</v>
      </c>
      <c r="M1972" s="57">
        <v>244</v>
      </c>
      <c r="N1972" s="57">
        <v>7.03</v>
      </c>
      <c r="O1972" s="57">
        <v>192</v>
      </c>
      <c r="P1972" s="57">
        <v>8.7899999999999991</v>
      </c>
      <c r="Q1972" s="57">
        <v>227</v>
      </c>
      <c r="R1972" s="57"/>
      <c r="S1972" s="57"/>
      <c r="T1972" s="57"/>
      <c r="U1972" s="57"/>
      <c r="V1972" s="47">
        <v>162261588</v>
      </c>
      <c r="W1972" s="48">
        <v>40546</v>
      </c>
      <c r="X1972" s="57">
        <v>3.51</v>
      </c>
    </row>
    <row r="1973" spans="1:24" x14ac:dyDescent="0.2">
      <c r="A1973" s="56" t="s">
        <v>371</v>
      </c>
      <c r="B1973" s="57">
        <v>7.19</v>
      </c>
      <c r="C1973" s="57">
        <v>185</v>
      </c>
      <c r="D1973" s="57">
        <v>0.7</v>
      </c>
      <c r="E1973" s="57">
        <v>401</v>
      </c>
      <c r="F1973" s="57">
        <v>0.89</v>
      </c>
      <c r="G1973" s="57">
        <v>197</v>
      </c>
      <c r="H1973" s="57">
        <v>2.89</v>
      </c>
      <c r="I1973" s="57">
        <v>168</v>
      </c>
      <c r="J1973" s="57">
        <v>7.19</v>
      </c>
      <c r="K1973" s="57">
        <v>185</v>
      </c>
      <c r="L1973" s="57">
        <v>7.55</v>
      </c>
      <c r="M1973" s="57">
        <v>119</v>
      </c>
      <c r="N1973" s="57">
        <v>7.62</v>
      </c>
      <c r="O1973" s="57">
        <v>148</v>
      </c>
      <c r="P1973" s="57">
        <v>8.08</v>
      </c>
      <c r="Q1973" s="57">
        <v>247</v>
      </c>
      <c r="R1973" s="57"/>
      <c r="S1973" s="57"/>
      <c r="T1973" s="57"/>
      <c r="U1973" s="57"/>
      <c r="V1973" s="47">
        <v>413482223</v>
      </c>
      <c r="W1973" s="48">
        <v>40392</v>
      </c>
      <c r="X1973" s="57">
        <v>1.75</v>
      </c>
    </row>
    <row r="1974" spans="1:24" x14ac:dyDescent="0.2">
      <c r="A1974" s="56" t="s">
        <v>1561</v>
      </c>
      <c r="B1974" s="57">
        <v>7.09</v>
      </c>
      <c r="C1974" s="57">
        <v>187</v>
      </c>
      <c r="D1974" s="57">
        <v>0.69</v>
      </c>
      <c r="E1974" s="57">
        <v>409</v>
      </c>
      <c r="F1974" s="57">
        <v>0.87</v>
      </c>
      <c r="G1974" s="57">
        <v>198</v>
      </c>
      <c r="H1974" s="57">
        <v>2.85</v>
      </c>
      <c r="I1974" s="57">
        <v>172</v>
      </c>
      <c r="J1974" s="57">
        <v>7.09</v>
      </c>
      <c r="K1974" s="57">
        <v>187</v>
      </c>
      <c r="L1974" s="57">
        <v>8.0399999999999991</v>
      </c>
      <c r="M1974" s="57">
        <v>93</v>
      </c>
      <c r="N1974" s="57">
        <v>7.92</v>
      </c>
      <c r="O1974" s="57">
        <v>132</v>
      </c>
      <c r="P1974" s="57">
        <v>8.2200000000000006</v>
      </c>
      <c r="Q1974" s="57">
        <v>242</v>
      </c>
      <c r="R1974" s="57"/>
      <c r="S1974" s="57"/>
      <c r="T1974" s="57"/>
      <c r="U1974" s="57"/>
      <c r="V1974" s="47">
        <v>413482223</v>
      </c>
      <c r="W1974" s="48">
        <v>40546</v>
      </c>
      <c r="X1974" s="57">
        <v>2</v>
      </c>
    </row>
    <row r="1975" spans="1:24" x14ac:dyDescent="0.2">
      <c r="A1975" s="56" t="s">
        <v>372</v>
      </c>
      <c r="B1975" s="57">
        <v>1.98</v>
      </c>
      <c r="C1975" s="57">
        <v>408</v>
      </c>
      <c r="D1975" s="57">
        <v>0.41</v>
      </c>
      <c r="E1975" s="57">
        <v>588</v>
      </c>
      <c r="F1975" s="57">
        <v>-0.05</v>
      </c>
      <c r="G1975" s="57">
        <v>311</v>
      </c>
      <c r="H1975" s="57">
        <v>0.4</v>
      </c>
      <c r="I1975" s="57">
        <v>322</v>
      </c>
      <c r="J1975" s="57">
        <v>1.98</v>
      </c>
      <c r="K1975" s="57">
        <v>408</v>
      </c>
      <c r="L1975" s="57">
        <v>5.32</v>
      </c>
      <c r="M1975" s="57">
        <v>305</v>
      </c>
      <c r="N1975" s="57">
        <v>5.94</v>
      </c>
      <c r="O1975" s="57">
        <v>318</v>
      </c>
      <c r="P1975" s="57">
        <v>9.02</v>
      </c>
      <c r="Q1975" s="57">
        <v>214</v>
      </c>
      <c r="R1975" s="57"/>
      <c r="S1975" s="57"/>
      <c r="T1975" s="57"/>
      <c r="U1975" s="57"/>
      <c r="V1975" s="47">
        <v>735586236</v>
      </c>
      <c r="W1975" s="48">
        <v>40546</v>
      </c>
      <c r="X1975" s="57">
        <v>3.29</v>
      </c>
    </row>
    <row r="1976" spans="1:24" x14ac:dyDescent="0.2">
      <c r="A1976" s="56" t="s">
        <v>171</v>
      </c>
      <c r="B1976" s="57">
        <v>0.05</v>
      </c>
      <c r="C1976" s="57">
        <v>514</v>
      </c>
      <c r="D1976" s="57">
        <v>0.79</v>
      </c>
      <c r="E1976" s="57">
        <v>335</v>
      </c>
      <c r="F1976" s="57">
        <v>-5.58</v>
      </c>
      <c r="G1976" s="57">
        <v>801</v>
      </c>
      <c r="H1976" s="57">
        <v>-4.72</v>
      </c>
      <c r="I1976" s="57">
        <v>723</v>
      </c>
      <c r="J1976" s="57">
        <v>0.05</v>
      </c>
      <c r="K1976" s="57">
        <v>514</v>
      </c>
      <c r="L1976" s="57">
        <v>0.42</v>
      </c>
      <c r="M1976" s="57">
        <v>545</v>
      </c>
      <c r="N1976" s="57">
        <v>3.43</v>
      </c>
      <c r="O1976" s="57">
        <v>432</v>
      </c>
      <c r="P1976" s="57">
        <v>9.5500000000000007</v>
      </c>
      <c r="Q1976" s="57">
        <v>195</v>
      </c>
      <c r="R1976" s="57"/>
      <c r="S1976" s="57"/>
      <c r="T1976" s="57"/>
      <c r="U1976" s="57"/>
      <c r="V1976" s="47">
        <v>52799394</v>
      </c>
      <c r="W1976" s="48">
        <v>40546</v>
      </c>
      <c r="X1976" s="57">
        <v>8.26</v>
      </c>
    </row>
    <row r="1977" spans="1:24" x14ac:dyDescent="0.2">
      <c r="A1977" s="56" t="s">
        <v>1562</v>
      </c>
      <c r="B1977" s="57">
        <v>-2.34</v>
      </c>
      <c r="C1977" s="57">
        <v>592</v>
      </c>
      <c r="D1977" s="57">
        <v>0.54</v>
      </c>
      <c r="E1977" s="57">
        <v>528</v>
      </c>
      <c r="F1977" s="57">
        <v>-1.79</v>
      </c>
      <c r="G1977" s="57">
        <v>557</v>
      </c>
      <c r="H1977" s="57">
        <v>-2.48</v>
      </c>
      <c r="I1977" s="57">
        <v>633</v>
      </c>
      <c r="J1977" s="57">
        <v>-2.34</v>
      </c>
      <c r="K1977" s="57">
        <v>592</v>
      </c>
      <c r="L1977" s="57">
        <v>3.94</v>
      </c>
      <c r="M1977" s="57">
        <v>414</v>
      </c>
      <c r="N1977" s="57">
        <v>6.75</v>
      </c>
      <c r="O1977" s="57">
        <v>226</v>
      </c>
      <c r="P1977" s="57">
        <v>10.45</v>
      </c>
      <c r="Q1977" s="57">
        <v>165</v>
      </c>
      <c r="R1977" s="57"/>
      <c r="S1977" s="57"/>
      <c r="T1977" s="57"/>
      <c r="U1977" s="57"/>
      <c r="V1977" s="47">
        <v>419650004</v>
      </c>
      <c r="W1977" s="48">
        <v>40546</v>
      </c>
      <c r="X1977" s="57">
        <v>6.45</v>
      </c>
    </row>
    <row r="1978" spans="1:24" x14ac:dyDescent="0.2">
      <c r="A1978" s="56" t="s">
        <v>640</v>
      </c>
      <c r="B1978" s="57">
        <v>2.17</v>
      </c>
      <c r="C1978" s="57">
        <v>386</v>
      </c>
      <c r="D1978" s="57">
        <v>0.94</v>
      </c>
      <c r="E1978" s="57">
        <v>250</v>
      </c>
      <c r="F1978" s="57">
        <v>-1.72</v>
      </c>
      <c r="G1978" s="57">
        <v>545</v>
      </c>
      <c r="H1978" s="57">
        <v>-0.42</v>
      </c>
      <c r="I1978" s="57">
        <v>399</v>
      </c>
      <c r="J1978" s="57">
        <v>2.17</v>
      </c>
      <c r="K1978" s="57">
        <v>386</v>
      </c>
      <c r="L1978" s="57">
        <v>5.73</v>
      </c>
      <c r="M1978" s="57">
        <v>263</v>
      </c>
      <c r="N1978" s="57">
        <v>7.05</v>
      </c>
      <c r="O1978" s="57">
        <v>189</v>
      </c>
      <c r="P1978" s="57">
        <v>11.16</v>
      </c>
      <c r="Q1978" s="57">
        <v>135</v>
      </c>
      <c r="R1978" s="57"/>
      <c r="S1978" s="57"/>
      <c r="T1978" s="57"/>
      <c r="U1978" s="57"/>
      <c r="V1978" s="47">
        <v>801667761</v>
      </c>
      <c r="W1978" s="48">
        <v>40392</v>
      </c>
      <c r="X1978" s="57">
        <v>5.7</v>
      </c>
    </row>
    <row r="1979" spans="1:24" x14ac:dyDescent="0.2">
      <c r="A1979" s="56" t="s">
        <v>1563</v>
      </c>
      <c r="B1979" s="57">
        <v>2.06</v>
      </c>
      <c r="C1979" s="57">
        <v>397</v>
      </c>
      <c r="D1979" s="57">
        <v>0.93</v>
      </c>
      <c r="E1979" s="57">
        <v>258</v>
      </c>
      <c r="F1979" s="57">
        <v>-1.75</v>
      </c>
      <c r="G1979" s="57">
        <v>550</v>
      </c>
      <c r="H1979" s="57">
        <v>-0.48</v>
      </c>
      <c r="I1979" s="57">
        <v>406</v>
      </c>
      <c r="J1979" s="57">
        <v>2.06</v>
      </c>
      <c r="K1979" s="57">
        <v>397</v>
      </c>
      <c r="L1979" s="57">
        <v>5.62</v>
      </c>
      <c r="M1979" s="57">
        <v>275</v>
      </c>
      <c r="N1979" s="57">
        <v>6.94</v>
      </c>
      <c r="O1979" s="57">
        <v>201</v>
      </c>
      <c r="P1979" s="57">
        <v>11.04</v>
      </c>
      <c r="Q1979" s="57">
        <v>140</v>
      </c>
      <c r="R1979" s="57"/>
      <c r="S1979" s="57"/>
      <c r="T1979" s="57"/>
      <c r="U1979" s="57"/>
      <c r="V1979" s="47">
        <v>801667761</v>
      </c>
      <c r="W1979" s="48">
        <v>40546</v>
      </c>
      <c r="X1979" s="57">
        <v>5.69</v>
      </c>
    </row>
    <row r="1980" spans="1:24" x14ac:dyDescent="0.2">
      <c r="A1980" s="56" t="s">
        <v>641</v>
      </c>
      <c r="B1980" s="57">
        <v>1.92</v>
      </c>
      <c r="C1980" s="57">
        <v>412</v>
      </c>
      <c r="D1980" s="57">
        <v>0.66</v>
      </c>
      <c r="E1980" s="57">
        <v>440</v>
      </c>
      <c r="F1980" s="57">
        <v>-1.64</v>
      </c>
      <c r="G1980" s="57">
        <v>530</v>
      </c>
      <c r="H1980" s="57">
        <v>-0.7</v>
      </c>
      <c r="I1980" s="57">
        <v>438</v>
      </c>
      <c r="J1980" s="57">
        <v>1.92</v>
      </c>
      <c r="K1980" s="57">
        <v>412</v>
      </c>
      <c r="L1980" s="57">
        <v>5.51</v>
      </c>
      <c r="M1980" s="57">
        <v>289</v>
      </c>
      <c r="N1980" s="57">
        <v>6.72</v>
      </c>
      <c r="O1980" s="57">
        <v>231</v>
      </c>
      <c r="P1980" s="57">
        <v>10.16</v>
      </c>
      <c r="Q1980" s="57">
        <v>174</v>
      </c>
      <c r="R1980" s="57"/>
      <c r="S1980" s="57"/>
      <c r="T1980" s="57"/>
      <c r="U1980" s="57"/>
      <c r="V1980" s="47">
        <v>310347274</v>
      </c>
      <c r="W1980" s="48">
        <v>40392</v>
      </c>
      <c r="X1980" s="57">
        <v>4.82</v>
      </c>
    </row>
    <row r="1981" spans="1:24" x14ac:dyDescent="0.2">
      <c r="A1981" s="56" t="s">
        <v>1564</v>
      </c>
      <c r="B1981" s="57">
        <v>1.81</v>
      </c>
      <c r="C1981" s="57">
        <v>420</v>
      </c>
      <c r="D1981" s="57">
        <v>0.65</v>
      </c>
      <c r="E1981" s="57">
        <v>452</v>
      </c>
      <c r="F1981" s="57">
        <v>-1.66</v>
      </c>
      <c r="G1981" s="57">
        <v>532</v>
      </c>
      <c r="H1981" s="57">
        <v>-0.75</v>
      </c>
      <c r="I1981" s="57">
        <v>447</v>
      </c>
      <c r="J1981" s="57">
        <v>1.81</v>
      </c>
      <c r="K1981" s="57">
        <v>420</v>
      </c>
      <c r="L1981" s="57">
        <v>5.39</v>
      </c>
      <c r="M1981" s="57">
        <v>298</v>
      </c>
      <c r="N1981" s="57">
        <v>6.6</v>
      </c>
      <c r="O1981" s="57">
        <v>244</v>
      </c>
      <c r="P1981" s="57">
        <v>10.050000000000001</v>
      </c>
      <c r="Q1981" s="57">
        <v>180</v>
      </c>
      <c r="R1981" s="57"/>
      <c r="S1981" s="57"/>
      <c r="T1981" s="57"/>
      <c r="U1981" s="57"/>
      <c r="V1981" s="47">
        <v>310347274</v>
      </c>
      <c r="W1981" s="48">
        <v>40546</v>
      </c>
      <c r="X1981" s="57">
        <v>4.8099999999999996</v>
      </c>
    </row>
    <row r="1982" spans="1:24" x14ac:dyDescent="0.2">
      <c r="A1982" s="56" t="s">
        <v>373</v>
      </c>
      <c r="B1982" s="57">
        <v>2.54</v>
      </c>
      <c r="C1982" s="57">
        <v>360</v>
      </c>
      <c r="D1982" s="57">
        <v>0.59</v>
      </c>
      <c r="E1982" s="57">
        <v>501</v>
      </c>
      <c r="F1982" s="57">
        <v>0.05</v>
      </c>
      <c r="G1982" s="57">
        <v>293</v>
      </c>
      <c r="H1982" s="57">
        <v>0.53</v>
      </c>
      <c r="I1982" s="57">
        <v>306</v>
      </c>
      <c r="J1982" s="57">
        <v>2.54</v>
      </c>
      <c r="K1982" s="57">
        <v>360</v>
      </c>
      <c r="L1982" s="57">
        <v>5.85</v>
      </c>
      <c r="M1982" s="57">
        <v>256</v>
      </c>
      <c r="N1982" s="57">
        <v>7.32</v>
      </c>
      <c r="O1982" s="57">
        <v>171</v>
      </c>
      <c r="P1982" s="57">
        <v>8.81</v>
      </c>
      <c r="Q1982" s="57">
        <v>225</v>
      </c>
      <c r="R1982" s="57">
        <v>8.1300000000000008</v>
      </c>
      <c r="S1982" s="57">
        <v>190</v>
      </c>
      <c r="T1982" s="57">
        <v>6.92</v>
      </c>
      <c r="U1982" s="57">
        <v>158</v>
      </c>
      <c r="V1982" s="47">
        <v>164928568</v>
      </c>
      <c r="W1982" s="48">
        <v>39022</v>
      </c>
      <c r="X1982" s="57">
        <v>4.03</v>
      </c>
    </row>
    <row r="1983" spans="1:24" x14ac:dyDescent="0.2">
      <c r="A1983" s="56" t="s">
        <v>1565</v>
      </c>
      <c r="B1983" s="57">
        <v>2.74</v>
      </c>
      <c r="C1983" s="57">
        <v>343</v>
      </c>
      <c r="D1983" s="57">
        <v>0.61</v>
      </c>
      <c r="E1983" s="57">
        <v>488</v>
      </c>
      <c r="F1983" s="57">
        <v>0.1</v>
      </c>
      <c r="G1983" s="57">
        <v>288</v>
      </c>
      <c r="H1983" s="57">
        <v>0.62</v>
      </c>
      <c r="I1983" s="57">
        <v>298</v>
      </c>
      <c r="J1983" s="57">
        <v>2.74</v>
      </c>
      <c r="K1983" s="57">
        <v>343</v>
      </c>
      <c r="L1983" s="57">
        <v>6.01</v>
      </c>
      <c r="M1983" s="57">
        <v>247</v>
      </c>
      <c r="N1983" s="57">
        <v>7.43</v>
      </c>
      <c r="O1983" s="57">
        <v>164</v>
      </c>
      <c r="P1983" s="57">
        <v>8.86</v>
      </c>
      <c r="Q1983" s="57">
        <v>222</v>
      </c>
      <c r="R1983" s="57"/>
      <c r="S1983" s="57"/>
      <c r="T1983" s="57"/>
      <c r="U1983" s="57"/>
      <c r="V1983" s="47">
        <v>164928568</v>
      </c>
      <c r="W1983" s="48">
        <v>40546</v>
      </c>
      <c r="X1983" s="57">
        <v>4.0199999999999996</v>
      </c>
    </row>
    <row r="1984" spans="1:24" x14ac:dyDescent="0.2">
      <c r="A1984" s="56" t="s">
        <v>730</v>
      </c>
      <c r="B1984" s="57">
        <v>-0.35</v>
      </c>
      <c r="C1984" s="57">
        <v>531</v>
      </c>
      <c r="D1984" s="57">
        <v>-0.22</v>
      </c>
      <c r="E1984" s="57">
        <v>732</v>
      </c>
      <c r="F1984" s="57">
        <v>-3.52</v>
      </c>
      <c r="G1984" s="57">
        <v>704</v>
      </c>
      <c r="H1984" s="57">
        <v>-1.32</v>
      </c>
      <c r="I1984" s="57">
        <v>514</v>
      </c>
      <c r="J1984" s="57">
        <v>-0.35</v>
      </c>
      <c r="K1984" s="57">
        <v>531</v>
      </c>
      <c r="L1984" s="57">
        <v>3.1</v>
      </c>
      <c r="M1984" s="57">
        <v>448</v>
      </c>
      <c r="N1984" s="57"/>
      <c r="O1984" s="57"/>
      <c r="P1984" s="57"/>
      <c r="Q1984" s="57"/>
      <c r="R1984" s="57"/>
      <c r="S1984" s="57"/>
      <c r="T1984" s="57"/>
      <c r="U1984" s="57"/>
      <c r="V1984" s="47">
        <v>744229041</v>
      </c>
      <c r="W1984" s="48">
        <v>41610</v>
      </c>
      <c r="X1984" s="57"/>
    </row>
    <row r="1985" spans="1:24" x14ac:dyDescent="0.2">
      <c r="A1985" s="56" t="s">
        <v>958</v>
      </c>
      <c r="B1985" s="57">
        <v>15.24</v>
      </c>
      <c r="C1985" s="57">
        <v>35</v>
      </c>
      <c r="D1985" s="57">
        <v>1.17</v>
      </c>
      <c r="E1985" s="57">
        <v>184</v>
      </c>
      <c r="F1985" s="57">
        <v>0.33</v>
      </c>
      <c r="G1985" s="57">
        <v>262</v>
      </c>
      <c r="H1985" s="57">
        <v>3.67</v>
      </c>
      <c r="I1985" s="57">
        <v>119</v>
      </c>
      <c r="J1985" s="57">
        <v>15.24</v>
      </c>
      <c r="K1985" s="57">
        <v>35</v>
      </c>
      <c r="L1985" s="57"/>
      <c r="M1985" s="57"/>
      <c r="N1985" s="57"/>
      <c r="O1985" s="57"/>
      <c r="P1985" s="57"/>
      <c r="Q1985" s="57"/>
      <c r="R1985" s="57"/>
      <c r="S1985" s="57"/>
      <c r="T1985" s="57"/>
      <c r="U1985" s="57"/>
      <c r="V1985" s="47">
        <v>854660041</v>
      </c>
      <c r="W1985" s="48">
        <v>42006</v>
      </c>
      <c r="X1985" s="57"/>
    </row>
    <row r="1986" spans="1:24" x14ac:dyDescent="0.2">
      <c r="A1986" s="56" t="s">
        <v>374</v>
      </c>
      <c r="B1986" s="57">
        <v>6.58</v>
      </c>
      <c r="C1986" s="57">
        <v>197</v>
      </c>
      <c r="D1986" s="57">
        <v>0.41</v>
      </c>
      <c r="E1986" s="57">
        <v>592</v>
      </c>
      <c r="F1986" s="57">
        <v>-0.04</v>
      </c>
      <c r="G1986" s="57">
        <v>310</v>
      </c>
      <c r="H1986" s="57">
        <v>1.82</v>
      </c>
      <c r="I1986" s="57">
        <v>203</v>
      </c>
      <c r="J1986" s="57">
        <v>6.58</v>
      </c>
      <c r="K1986" s="57">
        <v>197</v>
      </c>
      <c r="L1986" s="57">
        <v>7.73</v>
      </c>
      <c r="M1986" s="57">
        <v>109</v>
      </c>
      <c r="N1986" s="57"/>
      <c r="O1986" s="57"/>
      <c r="P1986" s="57"/>
      <c r="Q1986" s="57"/>
      <c r="R1986" s="57"/>
      <c r="S1986" s="57"/>
      <c r="T1986" s="57"/>
      <c r="U1986" s="57"/>
      <c r="V1986" s="47">
        <v>585452445</v>
      </c>
      <c r="W1986" s="48">
        <v>41610</v>
      </c>
      <c r="X1986" s="57"/>
    </row>
    <row r="1987" spans="1:24" x14ac:dyDescent="0.2">
      <c r="A1987" s="56" t="s">
        <v>731</v>
      </c>
      <c r="B1987" s="57">
        <v>-3.68</v>
      </c>
      <c r="C1987" s="57">
        <v>620</v>
      </c>
      <c r="D1987" s="57">
        <v>0.75</v>
      </c>
      <c r="E1987" s="57">
        <v>365</v>
      </c>
      <c r="F1987" s="57">
        <v>-2.64</v>
      </c>
      <c r="G1987" s="57">
        <v>665</v>
      </c>
      <c r="H1987" s="57">
        <v>-3.72</v>
      </c>
      <c r="I1987" s="57">
        <v>694</v>
      </c>
      <c r="J1987" s="57">
        <v>-3.68</v>
      </c>
      <c r="K1987" s="57">
        <v>620</v>
      </c>
      <c r="L1987" s="57">
        <v>4.63</v>
      </c>
      <c r="M1987" s="57">
        <v>362</v>
      </c>
      <c r="N1987" s="57"/>
      <c r="O1987" s="57"/>
      <c r="P1987" s="57"/>
      <c r="Q1987" s="57"/>
      <c r="R1987" s="57"/>
      <c r="S1987" s="57"/>
      <c r="T1987" s="57"/>
      <c r="U1987" s="57"/>
      <c r="V1987" s="47">
        <v>1539278854</v>
      </c>
      <c r="W1987" s="48">
        <v>39630</v>
      </c>
      <c r="X1987" s="57"/>
    </row>
    <row r="1988" spans="1:24" x14ac:dyDescent="0.2">
      <c r="A1988" s="56" t="s">
        <v>1566</v>
      </c>
      <c r="B1988" s="57"/>
      <c r="C1988" s="57"/>
      <c r="D1988" s="57">
        <v>0.36</v>
      </c>
      <c r="E1988" s="57">
        <v>609</v>
      </c>
      <c r="F1988" s="57">
        <v>-4.53</v>
      </c>
      <c r="G1988" s="57">
        <v>766</v>
      </c>
      <c r="H1988" s="57"/>
      <c r="I1988" s="57"/>
      <c r="J1988" s="57"/>
      <c r="K1988" s="57"/>
      <c r="L1988" s="57"/>
      <c r="M1988" s="57"/>
      <c r="N1988" s="57"/>
      <c r="O1988" s="57"/>
      <c r="P1988" s="57"/>
      <c r="Q1988" s="57"/>
      <c r="R1988" s="57"/>
      <c r="S1988" s="57"/>
      <c r="T1988" s="57"/>
      <c r="U1988" s="57"/>
      <c r="V1988" s="47">
        <v>271032387</v>
      </c>
      <c r="W1988" s="48">
        <v>42597</v>
      </c>
      <c r="X1988" s="57"/>
    </row>
    <row r="1989" spans="1:24" x14ac:dyDescent="0.2">
      <c r="A1989" s="56" t="s">
        <v>1567</v>
      </c>
      <c r="B1989" s="57"/>
      <c r="C1989" s="57"/>
      <c r="D1989" s="57">
        <v>0.35</v>
      </c>
      <c r="E1989" s="57">
        <v>620</v>
      </c>
      <c r="F1989" s="57">
        <v>-4.55</v>
      </c>
      <c r="G1989" s="57">
        <v>769</v>
      </c>
      <c r="H1989" s="57"/>
      <c r="I1989" s="57"/>
      <c r="J1989" s="57"/>
      <c r="K1989" s="57"/>
      <c r="L1989" s="57"/>
      <c r="M1989" s="57"/>
      <c r="N1989" s="57"/>
      <c r="O1989" s="57"/>
      <c r="P1989" s="57"/>
      <c r="Q1989" s="57"/>
      <c r="R1989" s="57"/>
      <c r="S1989" s="57"/>
      <c r="T1989" s="57"/>
      <c r="U1989" s="57"/>
      <c r="V1989" s="47">
        <v>271032387</v>
      </c>
      <c r="W1989" s="48">
        <v>42597</v>
      </c>
      <c r="X1989" s="57"/>
    </row>
    <row r="1990" spans="1:24" x14ac:dyDescent="0.2">
      <c r="A1990" s="56" t="s">
        <v>1568</v>
      </c>
      <c r="B1990" s="57"/>
      <c r="C1990" s="57"/>
      <c r="D1990" s="57">
        <v>0.36</v>
      </c>
      <c r="E1990" s="57">
        <v>608</v>
      </c>
      <c r="F1990" s="57">
        <v>-4.54</v>
      </c>
      <c r="G1990" s="57">
        <v>767</v>
      </c>
      <c r="H1990" s="57"/>
      <c r="I1990" s="57"/>
      <c r="J1990" s="57"/>
      <c r="K1990" s="57"/>
      <c r="L1990" s="57"/>
      <c r="M1990" s="57"/>
      <c r="N1990" s="57"/>
      <c r="O1990" s="57"/>
      <c r="P1990" s="57"/>
      <c r="Q1990" s="57"/>
      <c r="R1990" s="57"/>
      <c r="S1990" s="57"/>
      <c r="T1990" s="57"/>
      <c r="U1990" s="57"/>
      <c r="V1990" s="47">
        <v>271032387</v>
      </c>
      <c r="W1990" s="48">
        <v>42597</v>
      </c>
      <c r="X1990" s="57"/>
    </row>
    <row r="1991" spans="1:24" x14ac:dyDescent="0.2">
      <c r="A1991" s="56" t="s">
        <v>172</v>
      </c>
      <c r="B1991" s="57"/>
      <c r="C1991" s="57"/>
      <c r="D1991" s="57">
        <v>0.36</v>
      </c>
      <c r="E1991" s="57">
        <v>616</v>
      </c>
      <c r="F1991" s="57">
        <v>-4.5599999999999996</v>
      </c>
      <c r="G1991" s="57">
        <v>771</v>
      </c>
      <c r="H1991" s="57"/>
      <c r="I1991" s="57"/>
      <c r="J1991" s="57"/>
      <c r="K1991" s="57"/>
      <c r="L1991" s="57"/>
      <c r="M1991" s="57"/>
      <c r="N1991" s="57"/>
      <c r="O1991" s="57"/>
      <c r="P1991" s="57"/>
      <c r="Q1991" s="57"/>
      <c r="R1991" s="57"/>
      <c r="S1991" s="57"/>
      <c r="T1991" s="57"/>
      <c r="U1991" s="57"/>
      <c r="V1991" s="47">
        <v>271032387</v>
      </c>
      <c r="W1991" s="48">
        <v>42597</v>
      </c>
      <c r="X1991" s="57"/>
    </row>
    <row r="1992" spans="1:24" x14ac:dyDescent="0.2">
      <c r="A1992" s="56" t="s">
        <v>642</v>
      </c>
      <c r="B1992" s="57">
        <v>4.45</v>
      </c>
      <c r="C1992" s="57">
        <v>256</v>
      </c>
      <c r="D1992" s="57">
        <v>0.03</v>
      </c>
      <c r="E1992" s="57">
        <v>697</v>
      </c>
      <c r="F1992" s="57">
        <v>-2.37</v>
      </c>
      <c r="G1992" s="57">
        <v>634</v>
      </c>
      <c r="H1992" s="57">
        <v>-1.55</v>
      </c>
      <c r="I1992" s="57">
        <v>541</v>
      </c>
      <c r="J1992" s="57">
        <v>4.45</v>
      </c>
      <c r="K1992" s="57">
        <v>256</v>
      </c>
      <c r="L1992" s="57">
        <v>6.13</v>
      </c>
      <c r="M1992" s="57">
        <v>237</v>
      </c>
      <c r="N1992" s="57"/>
      <c r="O1992" s="57"/>
      <c r="P1992" s="57"/>
      <c r="Q1992" s="57"/>
      <c r="R1992" s="57"/>
      <c r="S1992" s="57"/>
      <c r="T1992" s="57"/>
      <c r="U1992" s="57"/>
      <c r="V1992" s="47">
        <v>1263373504</v>
      </c>
      <c r="W1992" s="48">
        <v>41610</v>
      </c>
      <c r="X1992" s="57"/>
    </row>
    <row r="1993" spans="1:24" x14ac:dyDescent="0.2">
      <c r="A1993" s="56" t="s">
        <v>1569</v>
      </c>
      <c r="B1993" s="57"/>
      <c r="C1993" s="57"/>
      <c r="D1993" s="57">
        <v>-0.02</v>
      </c>
      <c r="E1993" s="57">
        <v>705</v>
      </c>
      <c r="F1993" s="57">
        <v>-2.5</v>
      </c>
      <c r="G1993" s="57">
        <v>650</v>
      </c>
      <c r="H1993" s="57"/>
      <c r="I1993" s="57"/>
      <c r="J1993" s="57"/>
      <c r="K1993" s="57"/>
      <c r="L1993" s="57"/>
      <c r="M1993" s="57"/>
      <c r="N1993" s="57"/>
      <c r="O1993" s="57"/>
      <c r="P1993" s="57"/>
      <c r="Q1993" s="57"/>
      <c r="R1993" s="57"/>
      <c r="S1993" s="57"/>
      <c r="T1993" s="57"/>
      <c r="U1993" s="57"/>
      <c r="V1993" s="47">
        <v>1263373504</v>
      </c>
      <c r="W1993" s="48">
        <v>42583</v>
      </c>
      <c r="X1993" s="57"/>
    </row>
    <row r="1994" spans="1:24" x14ac:dyDescent="0.2">
      <c r="A1994" s="56" t="s">
        <v>173</v>
      </c>
      <c r="B1994" s="57">
        <v>0.26</v>
      </c>
      <c r="C1994" s="57">
        <v>507</v>
      </c>
      <c r="D1994" s="57">
        <v>0.39</v>
      </c>
      <c r="E1994" s="57">
        <v>600</v>
      </c>
      <c r="F1994" s="57">
        <v>-4.6900000000000004</v>
      </c>
      <c r="G1994" s="57">
        <v>776</v>
      </c>
      <c r="H1994" s="57">
        <v>-0.78</v>
      </c>
      <c r="I1994" s="57">
        <v>456</v>
      </c>
      <c r="J1994" s="57">
        <v>0.26</v>
      </c>
      <c r="K1994" s="57">
        <v>507</v>
      </c>
      <c r="L1994" s="57">
        <v>3.58</v>
      </c>
      <c r="M1994" s="57">
        <v>433</v>
      </c>
      <c r="N1994" s="57"/>
      <c r="O1994" s="57"/>
      <c r="P1994" s="57"/>
      <c r="Q1994" s="57"/>
      <c r="R1994" s="57"/>
      <c r="S1994" s="57"/>
      <c r="T1994" s="57"/>
      <c r="U1994" s="57"/>
      <c r="V1994" s="47">
        <v>394650422</v>
      </c>
      <c r="W1994" s="48">
        <v>38534</v>
      </c>
      <c r="X1994" s="57"/>
    </row>
    <row r="1995" spans="1:24" x14ac:dyDescent="0.2">
      <c r="A1995" s="56" t="s">
        <v>812</v>
      </c>
      <c r="B1995" s="57">
        <v>8.77</v>
      </c>
      <c r="C1995" s="57">
        <v>116</v>
      </c>
      <c r="D1995" s="57">
        <v>0.85</v>
      </c>
      <c r="E1995" s="57">
        <v>294</v>
      </c>
      <c r="F1995" s="57">
        <v>1.74</v>
      </c>
      <c r="G1995" s="57">
        <v>116</v>
      </c>
      <c r="H1995" s="57">
        <v>3.26</v>
      </c>
      <c r="I1995" s="57">
        <v>146</v>
      </c>
      <c r="J1995" s="57">
        <v>8.77</v>
      </c>
      <c r="K1995" s="57">
        <v>116</v>
      </c>
      <c r="L1995" s="57">
        <v>6.94</v>
      </c>
      <c r="M1995" s="57">
        <v>173</v>
      </c>
      <c r="N1995" s="57"/>
      <c r="O1995" s="57"/>
      <c r="P1995" s="57"/>
      <c r="Q1995" s="57"/>
      <c r="R1995" s="57"/>
      <c r="S1995" s="57"/>
      <c r="T1995" s="57"/>
      <c r="U1995" s="57"/>
      <c r="V1995" s="47">
        <v>1726962103</v>
      </c>
      <c r="W1995" s="48">
        <v>41610</v>
      </c>
      <c r="X1995" s="57"/>
    </row>
    <row r="1996" spans="1:24" x14ac:dyDescent="0.2">
      <c r="A1996" s="56" t="s">
        <v>174</v>
      </c>
      <c r="B1996" s="57">
        <v>4.8600000000000003</v>
      </c>
      <c r="C1996" s="57">
        <v>238</v>
      </c>
      <c r="D1996" s="57">
        <v>1.1000000000000001</v>
      </c>
      <c r="E1996" s="57">
        <v>202</v>
      </c>
      <c r="F1996" s="57">
        <v>-2.89</v>
      </c>
      <c r="G1996" s="57">
        <v>676</v>
      </c>
      <c r="H1996" s="57">
        <v>-5.91</v>
      </c>
      <c r="I1996" s="57">
        <v>756</v>
      </c>
      <c r="J1996" s="57">
        <v>4.8600000000000003</v>
      </c>
      <c r="K1996" s="57">
        <v>238</v>
      </c>
      <c r="L1996" s="57">
        <v>0.48</v>
      </c>
      <c r="M1996" s="57">
        <v>543</v>
      </c>
      <c r="N1996" s="57"/>
      <c r="O1996" s="57"/>
      <c r="P1996" s="57"/>
      <c r="Q1996" s="57"/>
      <c r="R1996" s="57"/>
      <c r="S1996" s="57"/>
      <c r="T1996" s="57"/>
      <c r="U1996" s="57"/>
      <c r="V1996" s="47">
        <v>296606470</v>
      </c>
      <c r="W1996" s="48">
        <v>38534</v>
      </c>
      <c r="X1996" s="57"/>
    </row>
    <row r="1997" spans="1:24" x14ac:dyDescent="0.2">
      <c r="A1997" s="56" t="s">
        <v>375</v>
      </c>
      <c r="B1997" s="57">
        <v>8.65</v>
      </c>
      <c r="C1997" s="57">
        <v>120</v>
      </c>
      <c r="D1997" s="57">
        <v>1.1399999999999999</v>
      </c>
      <c r="E1997" s="57">
        <v>190</v>
      </c>
      <c r="F1997" s="57">
        <v>2.65</v>
      </c>
      <c r="G1997" s="57">
        <v>41</v>
      </c>
      <c r="H1997" s="57">
        <v>3.93</v>
      </c>
      <c r="I1997" s="57">
        <v>84</v>
      </c>
      <c r="J1997" s="57">
        <v>8.65</v>
      </c>
      <c r="K1997" s="57">
        <v>120</v>
      </c>
      <c r="L1997" s="57">
        <v>5</v>
      </c>
      <c r="M1997" s="57">
        <v>335</v>
      </c>
      <c r="N1997" s="57">
        <v>4.88</v>
      </c>
      <c r="O1997" s="57">
        <v>384</v>
      </c>
      <c r="P1997" s="57"/>
      <c r="Q1997" s="57"/>
      <c r="R1997" s="57"/>
      <c r="S1997" s="57"/>
      <c r="T1997" s="57"/>
      <c r="U1997" s="57"/>
      <c r="V1997" s="47">
        <v>513029454</v>
      </c>
      <c r="W1997" s="48">
        <v>41124</v>
      </c>
      <c r="X1997" s="57">
        <v>1.89</v>
      </c>
    </row>
    <row r="1998" spans="1:24" x14ac:dyDescent="0.2">
      <c r="A1998" s="56" t="s">
        <v>477</v>
      </c>
      <c r="B1998" s="57">
        <v>-0.55000000000000004</v>
      </c>
      <c r="C1998" s="57">
        <v>538</v>
      </c>
      <c r="D1998" s="57">
        <v>0.69</v>
      </c>
      <c r="E1998" s="57">
        <v>410</v>
      </c>
      <c r="F1998" s="57">
        <v>-2.23</v>
      </c>
      <c r="G1998" s="57">
        <v>617</v>
      </c>
      <c r="H1998" s="57">
        <v>-2.72</v>
      </c>
      <c r="I1998" s="57">
        <v>645</v>
      </c>
      <c r="J1998" s="57">
        <v>-0.55000000000000004</v>
      </c>
      <c r="K1998" s="57">
        <v>538</v>
      </c>
      <c r="L1998" s="57">
        <v>5.62</v>
      </c>
      <c r="M1998" s="57">
        <v>274</v>
      </c>
      <c r="N1998" s="57">
        <v>6.93</v>
      </c>
      <c r="O1998" s="57">
        <v>202</v>
      </c>
      <c r="P1998" s="57"/>
      <c r="Q1998" s="57"/>
      <c r="R1998" s="57"/>
      <c r="S1998" s="57"/>
      <c r="T1998" s="57"/>
      <c r="U1998" s="57"/>
      <c r="V1998" s="47">
        <v>242344289</v>
      </c>
      <c r="W1998" s="48">
        <v>41334</v>
      </c>
      <c r="X1998" s="57">
        <v>5.34</v>
      </c>
    </row>
    <row r="1999" spans="1:24" x14ac:dyDescent="0.2">
      <c r="A1999" s="56" t="s">
        <v>1570</v>
      </c>
      <c r="B1999" s="57">
        <v>-0.28000000000000003</v>
      </c>
      <c r="C1999" s="57">
        <v>528</v>
      </c>
      <c r="D1999" s="57">
        <v>0.7</v>
      </c>
      <c r="E1999" s="57">
        <v>396</v>
      </c>
      <c r="F1999" s="57">
        <v>-2.1800000000000002</v>
      </c>
      <c r="G1999" s="57">
        <v>613</v>
      </c>
      <c r="H1999" s="57">
        <v>-2.61</v>
      </c>
      <c r="I1999" s="57">
        <v>638</v>
      </c>
      <c r="J1999" s="57">
        <v>-0.28000000000000003</v>
      </c>
      <c r="K1999" s="57">
        <v>528</v>
      </c>
      <c r="L1999" s="57">
        <v>6.19</v>
      </c>
      <c r="M1999" s="57">
        <v>233</v>
      </c>
      <c r="N1999" s="57">
        <v>7.48</v>
      </c>
      <c r="O1999" s="57">
        <v>159</v>
      </c>
      <c r="P1999" s="57"/>
      <c r="Q1999" s="57"/>
      <c r="R1999" s="57"/>
      <c r="S1999" s="57"/>
      <c r="T1999" s="57"/>
      <c r="U1999" s="57"/>
      <c r="V1999" s="47">
        <v>242344289</v>
      </c>
      <c r="W1999" s="48">
        <v>41641</v>
      </c>
      <c r="X1999" s="57">
        <v>5.43</v>
      </c>
    </row>
    <row r="2000" spans="1:24" x14ac:dyDescent="0.2">
      <c r="A2000" s="56" t="s">
        <v>813</v>
      </c>
      <c r="B2000" s="57">
        <v>14.22</v>
      </c>
      <c r="C2000" s="57">
        <v>45</v>
      </c>
      <c r="D2000" s="57">
        <v>1.2</v>
      </c>
      <c r="E2000" s="57">
        <v>173</v>
      </c>
      <c r="F2000" s="57">
        <v>1.45</v>
      </c>
      <c r="G2000" s="57">
        <v>150</v>
      </c>
      <c r="H2000" s="57">
        <v>4.41</v>
      </c>
      <c r="I2000" s="57">
        <v>47</v>
      </c>
      <c r="J2000" s="57">
        <v>14.22</v>
      </c>
      <c r="K2000" s="57">
        <v>45</v>
      </c>
      <c r="L2000" s="57"/>
      <c r="M2000" s="57"/>
      <c r="N2000" s="57"/>
      <c r="O2000" s="57"/>
      <c r="P2000" s="57"/>
      <c r="Q2000" s="57"/>
      <c r="R2000" s="57"/>
      <c r="S2000" s="57"/>
      <c r="T2000" s="57"/>
      <c r="U2000" s="57"/>
      <c r="V2000" s="47">
        <v>321523824</v>
      </c>
      <c r="W2000" s="48">
        <v>42186</v>
      </c>
      <c r="X2000" s="57"/>
    </row>
    <row r="2001" spans="1:24" x14ac:dyDescent="0.2">
      <c r="A2001" s="56" t="s">
        <v>643</v>
      </c>
      <c r="B2001" s="57">
        <v>-3.69</v>
      </c>
      <c r="C2001" s="57">
        <v>621</v>
      </c>
      <c r="D2001" s="57">
        <v>0.73</v>
      </c>
      <c r="E2001" s="57">
        <v>378</v>
      </c>
      <c r="F2001" s="57">
        <v>-3</v>
      </c>
      <c r="G2001" s="57">
        <v>679</v>
      </c>
      <c r="H2001" s="57">
        <v>-4.28</v>
      </c>
      <c r="I2001" s="57">
        <v>713</v>
      </c>
      <c r="J2001" s="57">
        <v>-3.69</v>
      </c>
      <c r="K2001" s="57">
        <v>621</v>
      </c>
      <c r="L2001" s="57">
        <v>4.3499999999999996</v>
      </c>
      <c r="M2001" s="57">
        <v>388</v>
      </c>
      <c r="N2001" s="57">
        <v>6.34</v>
      </c>
      <c r="O2001" s="57">
        <v>279</v>
      </c>
      <c r="P2001" s="57"/>
      <c r="Q2001" s="57"/>
      <c r="R2001" s="57"/>
      <c r="S2001" s="57"/>
      <c r="T2001" s="57"/>
      <c r="U2001" s="57"/>
      <c r="V2001" s="47">
        <v>1138445172</v>
      </c>
      <c r="W2001" s="48">
        <v>41283</v>
      </c>
      <c r="X2001" s="57">
        <v>7.04</v>
      </c>
    </row>
    <row r="2002" spans="1:24" x14ac:dyDescent="0.2">
      <c r="A2002" s="56" t="s">
        <v>376</v>
      </c>
      <c r="B2002" s="57">
        <v>2.39</v>
      </c>
      <c r="C2002" s="57">
        <v>372</v>
      </c>
      <c r="D2002" s="57">
        <v>0.95</v>
      </c>
      <c r="E2002" s="57">
        <v>244</v>
      </c>
      <c r="F2002" s="57">
        <v>-1.1599999999999999</v>
      </c>
      <c r="G2002" s="57">
        <v>468</v>
      </c>
      <c r="H2002" s="57">
        <v>-1.22</v>
      </c>
      <c r="I2002" s="57">
        <v>502</v>
      </c>
      <c r="J2002" s="57">
        <v>2.39</v>
      </c>
      <c r="K2002" s="57">
        <v>372</v>
      </c>
      <c r="L2002" s="57">
        <v>5.54</v>
      </c>
      <c r="M2002" s="57">
        <v>286</v>
      </c>
      <c r="N2002" s="57">
        <v>7.04</v>
      </c>
      <c r="O2002" s="57">
        <v>191</v>
      </c>
      <c r="P2002" s="57"/>
      <c r="Q2002" s="57"/>
      <c r="R2002" s="57"/>
      <c r="S2002" s="57"/>
      <c r="T2002" s="57"/>
      <c r="U2002" s="57"/>
      <c r="V2002" s="47">
        <v>119459549</v>
      </c>
      <c r="W2002" s="48">
        <v>41334</v>
      </c>
      <c r="X2002" s="57">
        <v>4.7</v>
      </c>
    </row>
    <row r="2003" spans="1:24" x14ac:dyDescent="0.2">
      <c r="A2003" s="56" t="s">
        <v>1571</v>
      </c>
      <c r="B2003" s="57">
        <v>-0.16</v>
      </c>
      <c r="C2003" s="57">
        <v>521</v>
      </c>
      <c r="D2003" s="57">
        <v>0.62</v>
      </c>
      <c r="E2003" s="57">
        <v>483</v>
      </c>
      <c r="F2003" s="57">
        <v>-3.75</v>
      </c>
      <c r="G2003" s="57">
        <v>726</v>
      </c>
      <c r="H2003" s="57">
        <v>-3.79</v>
      </c>
      <c r="I2003" s="57">
        <v>696</v>
      </c>
      <c r="J2003" s="57">
        <v>-0.16</v>
      </c>
      <c r="K2003" s="57">
        <v>521</v>
      </c>
      <c r="L2003" s="57">
        <v>4.34</v>
      </c>
      <c r="M2003" s="57">
        <v>389</v>
      </c>
      <c r="N2003" s="57">
        <v>6.37</v>
      </c>
      <c r="O2003" s="57">
        <v>276</v>
      </c>
      <c r="P2003" s="57"/>
      <c r="Q2003" s="57"/>
      <c r="R2003" s="57"/>
      <c r="S2003" s="57"/>
      <c r="T2003" s="57"/>
      <c r="U2003" s="57"/>
      <c r="V2003" s="47">
        <v>119459549</v>
      </c>
      <c r="W2003" s="48">
        <v>41641</v>
      </c>
      <c r="X2003" s="57">
        <v>5.04</v>
      </c>
    </row>
    <row r="2004" spans="1:24" x14ac:dyDescent="0.2">
      <c r="A2004" s="56" t="s">
        <v>176</v>
      </c>
      <c r="B2004" s="57">
        <v>1.61</v>
      </c>
      <c r="C2004" s="57">
        <v>433</v>
      </c>
      <c r="D2004" s="57">
        <v>0.87</v>
      </c>
      <c r="E2004" s="57">
        <v>290</v>
      </c>
      <c r="F2004" s="57">
        <v>-2.44</v>
      </c>
      <c r="G2004" s="57">
        <v>643</v>
      </c>
      <c r="H2004" s="57">
        <v>-2.21</v>
      </c>
      <c r="I2004" s="57">
        <v>608</v>
      </c>
      <c r="J2004" s="57">
        <v>1.61</v>
      </c>
      <c r="K2004" s="57">
        <v>433</v>
      </c>
      <c r="L2004" s="57">
        <v>2.79</v>
      </c>
      <c r="M2004" s="57">
        <v>464</v>
      </c>
      <c r="N2004" s="57">
        <v>5.1100000000000003</v>
      </c>
      <c r="O2004" s="57">
        <v>372</v>
      </c>
      <c r="P2004" s="57"/>
      <c r="Q2004" s="57"/>
      <c r="R2004" s="57"/>
      <c r="S2004" s="57"/>
      <c r="T2004" s="57"/>
      <c r="U2004" s="57"/>
      <c r="V2004" s="47">
        <v>164164888</v>
      </c>
      <c r="W2004" s="48">
        <v>41736</v>
      </c>
      <c r="X2004" s="57">
        <v>9.8000000000000007</v>
      </c>
    </row>
    <row r="2005" spans="1:24" x14ac:dyDescent="0.2">
      <c r="A2005" s="56" t="s">
        <v>644</v>
      </c>
      <c r="B2005" s="57">
        <v>4.03</v>
      </c>
      <c r="C2005" s="57">
        <v>273</v>
      </c>
      <c r="D2005" s="57">
        <v>1.54</v>
      </c>
      <c r="E2005" s="57">
        <v>117</v>
      </c>
      <c r="F2005" s="57">
        <v>-0.41</v>
      </c>
      <c r="G2005" s="57">
        <v>348</v>
      </c>
      <c r="H2005" s="57">
        <v>-1.61</v>
      </c>
      <c r="I2005" s="57">
        <v>546</v>
      </c>
      <c r="J2005" s="57">
        <v>4.03</v>
      </c>
      <c r="K2005" s="57">
        <v>273</v>
      </c>
      <c r="L2005" s="57">
        <v>4.1500000000000004</v>
      </c>
      <c r="M2005" s="57">
        <v>403</v>
      </c>
      <c r="N2005" s="57">
        <v>6.77</v>
      </c>
      <c r="O2005" s="57">
        <v>222</v>
      </c>
      <c r="P2005" s="57"/>
      <c r="Q2005" s="57"/>
      <c r="R2005" s="57"/>
      <c r="S2005" s="57"/>
      <c r="T2005" s="57"/>
      <c r="U2005" s="57"/>
      <c r="V2005" s="47">
        <v>1427216332</v>
      </c>
      <c r="W2005" s="48">
        <v>41568</v>
      </c>
      <c r="X2005" s="57">
        <v>7.18</v>
      </c>
    </row>
    <row r="2006" spans="1:24" x14ac:dyDescent="0.2">
      <c r="A2006" s="56" t="s">
        <v>1572</v>
      </c>
      <c r="B2006" s="57">
        <v>4.3099999999999996</v>
      </c>
      <c r="C2006" s="57">
        <v>264</v>
      </c>
      <c r="D2006" s="57">
        <v>1.56</v>
      </c>
      <c r="E2006" s="57">
        <v>114</v>
      </c>
      <c r="F2006" s="57">
        <v>-0.34</v>
      </c>
      <c r="G2006" s="57">
        <v>340</v>
      </c>
      <c r="H2006" s="57">
        <v>-1.46</v>
      </c>
      <c r="I2006" s="57">
        <v>534</v>
      </c>
      <c r="J2006" s="57">
        <v>4.3099999999999996</v>
      </c>
      <c r="K2006" s="57">
        <v>264</v>
      </c>
      <c r="L2006" s="57">
        <v>4.42</v>
      </c>
      <c r="M2006" s="57">
        <v>381</v>
      </c>
      <c r="N2006" s="57">
        <v>7.04</v>
      </c>
      <c r="O2006" s="57">
        <v>190</v>
      </c>
      <c r="P2006" s="57"/>
      <c r="Q2006" s="57"/>
      <c r="R2006" s="57"/>
      <c r="S2006" s="57"/>
      <c r="T2006" s="57"/>
      <c r="U2006" s="57"/>
      <c r="V2006" s="47">
        <v>1427216332</v>
      </c>
      <c r="W2006" s="48">
        <v>41568</v>
      </c>
      <c r="X2006" s="57">
        <v>7.18</v>
      </c>
    </row>
    <row r="2007" spans="1:24" x14ac:dyDescent="0.2">
      <c r="A2007" s="56" t="s">
        <v>959</v>
      </c>
      <c r="B2007" s="57">
        <v>14.67</v>
      </c>
      <c r="C2007" s="57">
        <v>40</v>
      </c>
      <c r="D2007" s="57">
        <v>1.5</v>
      </c>
      <c r="E2007" s="57">
        <v>120</v>
      </c>
      <c r="F2007" s="57">
        <v>0.19</v>
      </c>
      <c r="G2007" s="57">
        <v>279</v>
      </c>
      <c r="H2007" s="57">
        <v>3.44</v>
      </c>
      <c r="I2007" s="57">
        <v>135</v>
      </c>
      <c r="J2007" s="57">
        <v>14.67</v>
      </c>
      <c r="K2007" s="57">
        <v>40</v>
      </c>
      <c r="L2007" s="57">
        <v>4.6100000000000003</v>
      </c>
      <c r="M2007" s="57">
        <v>364</v>
      </c>
      <c r="N2007" s="57"/>
      <c r="O2007" s="57"/>
      <c r="P2007" s="57"/>
      <c r="Q2007" s="57"/>
      <c r="R2007" s="57"/>
      <c r="S2007" s="57"/>
      <c r="T2007" s="57"/>
      <c r="U2007" s="57"/>
      <c r="V2007" s="47">
        <v>501904513</v>
      </c>
      <c r="W2007" s="48">
        <v>41736</v>
      </c>
      <c r="X2007" s="57"/>
    </row>
    <row r="2008" spans="1:24" x14ac:dyDescent="0.2">
      <c r="A2008" s="56" t="s">
        <v>177</v>
      </c>
      <c r="B2008" s="57">
        <v>23.53</v>
      </c>
      <c r="C2008" s="57">
        <v>16</v>
      </c>
      <c r="D2008" s="57">
        <v>4.96</v>
      </c>
      <c r="E2008" s="57">
        <v>2</v>
      </c>
      <c r="F2008" s="57">
        <v>4.8899999999999997</v>
      </c>
      <c r="G2008" s="57">
        <v>7</v>
      </c>
      <c r="H2008" s="57">
        <v>7.4</v>
      </c>
      <c r="I2008" s="57">
        <v>20</v>
      </c>
      <c r="J2008" s="57">
        <v>23.53</v>
      </c>
      <c r="K2008" s="57">
        <v>16</v>
      </c>
      <c r="L2008" s="57">
        <v>-0.88</v>
      </c>
      <c r="M2008" s="57">
        <v>567</v>
      </c>
      <c r="N2008" s="57">
        <v>2.14</v>
      </c>
      <c r="O2008" s="57">
        <v>450</v>
      </c>
      <c r="P2008" s="57">
        <v>7.22</v>
      </c>
      <c r="Q2008" s="57">
        <v>274</v>
      </c>
      <c r="R2008" s="57"/>
      <c r="S2008" s="57"/>
      <c r="T2008" s="57"/>
      <c r="U2008" s="57"/>
      <c r="V2008" s="47">
        <v>198030588</v>
      </c>
      <c r="W2008" s="48">
        <v>41736</v>
      </c>
      <c r="X2008" s="57">
        <v>14.95</v>
      </c>
    </row>
    <row r="2009" spans="1:24" x14ac:dyDescent="0.2">
      <c r="A2009" s="56" t="s">
        <v>219</v>
      </c>
      <c r="B2009" s="57">
        <v>0.8</v>
      </c>
      <c r="C2009" s="57">
        <v>475</v>
      </c>
      <c r="D2009" s="57">
        <v>2.39</v>
      </c>
      <c r="E2009" s="57">
        <v>55</v>
      </c>
      <c r="F2009" s="57">
        <v>-3.71</v>
      </c>
      <c r="G2009" s="57">
        <v>721</v>
      </c>
      <c r="H2009" s="57">
        <v>-5.12</v>
      </c>
      <c r="I2009" s="57">
        <v>734</v>
      </c>
      <c r="J2009" s="57">
        <v>0.8</v>
      </c>
      <c r="K2009" s="57">
        <v>475</v>
      </c>
      <c r="L2009" s="57">
        <v>0.88</v>
      </c>
      <c r="M2009" s="57">
        <v>536</v>
      </c>
      <c r="N2009" s="57">
        <v>3.68</v>
      </c>
      <c r="O2009" s="57">
        <v>425</v>
      </c>
      <c r="P2009" s="57">
        <v>9.7200000000000006</v>
      </c>
      <c r="Q2009" s="57">
        <v>188</v>
      </c>
      <c r="R2009" s="57"/>
      <c r="S2009" s="57"/>
      <c r="T2009" s="57"/>
      <c r="U2009" s="57"/>
      <c r="V2009" s="47">
        <v>117686558</v>
      </c>
      <c r="W2009" s="48">
        <v>41736</v>
      </c>
      <c r="X2009" s="57">
        <v>11.5</v>
      </c>
    </row>
    <row r="2010" spans="1:24" x14ac:dyDescent="0.2">
      <c r="A2010" s="56" t="s">
        <v>377</v>
      </c>
      <c r="B2010" s="57">
        <v>3.93</v>
      </c>
      <c r="C2010" s="57">
        <v>281</v>
      </c>
      <c r="D2010" s="57">
        <v>0.65</v>
      </c>
      <c r="E2010" s="57">
        <v>445</v>
      </c>
      <c r="F2010" s="57">
        <v>-0.92</v>
      </c>
      <c r="G2010" s="57">
        <v>427</v>
      </c>
      <c r="H2010" s="57">
        <v>-0.78</v>
      </c>
      <c r="I2010" s="57">
        <v>455</v>
      </c>
      <c r="J2010" s="57">
        <v>3.93</v>
      </c>
      <c r="K2010" s="57">
        <v>281</v>
      </c>
      <c r="L2010" s="57">
        <v>5.41</v>
      </c>
      <c r="M2010" s="57">
        <v>297</v>
      </c>
      <c r="N2010" s="57"/>
      <c r="O2010" s="57"/>
      <c r="P2010" s="57"/>
      <c r="Q2010" s="57"/>
      <c r="R2010" s="57"/>
      <c r="S2010" s="57"/>
      <c r="T2010" s="57"/>
      <c r="U2010" s="57"/>
      <c r="V2010" s="47">
        <v>301617673</v>
      </c>
      <c r="W2010" s="48">
        <v>41850</v>
      </c>
      <c r="X2010" s="57"/>
    </row>
    <row r="2011" spans="1:24" x14ac:dyDescent="0.2">
      <c r="A2011" s="56" t="s">
        <v>178</v>
      </c>
      <c r="B2011" s="57">
        <v>-1.35</v>
      </c>
      <c r="C2011" s="57">
        <v>564</v>
      </c>
      <c r="D2011" s="57">
        <v>1.1100000000000001</v>
      </c>
      <c r="E2011" s="57">
        <v>197</v>
      </c>
      <c r="F2011" s="57">
        <v>-2.37</v>
      </c>
      <c r="G2011" s="57">
        <v>633</v>
      </c>
      <c r="H2011" s="57">
        <v>-3.61</v>
      </c>
      <c r="I2011" s="57">
        <v>687</v>
      </c>
      <c r="J2011" s="57">
        <v>-1.35</v>
      </c>
      <c r="K2011" s="57">
        <v>564</v>
      </c>
      <c r="L2011" s="57">
        <v>4.91</v>
      </c>
      <c r="M2011" s="57">
        <v>344</v>
      </c>
      <c r="N2011" s="57">
        <v>9.1</v>
      </c>
      <c r="O2011" s="57">
        <v>92</v>
      </c>
      <c r="P2011" s="57"/>
      <c r="Q2011" s="57"/>
      <c r="R2011" s="57"/>
      <c r="S2011" s="57"/>
      <c r="T2011" s="57"/>
      <c r="U2011" s="57"/>
      <c r="V2011" s="47">
        <v>113581651</v>
      </c>
      <c r="W2011" s="48">
        <v>41568</v>
      </c>
      <c r="X2011" s="57">
        <v>10.95</v>
      </c>
    </row>
    <row r="2012" spans="1:24" x14ac:dyDescent="0.2">
      <c r="A2012" s="56" t="s">
        <v>1573</v>
      </c>
      <c r="B2012" s="57">
        <v>-0.98</v>
      </c>
      <c r="C2012" s="57">
        <v>552</v>
      </c>
      <c r="D2012" s="57">
        <v>1.1200000000000001</v>
      </c>
      <c r="E2012" s="57">
        <v>194</v>
      </c>
      <c r="F2012" s="57">
        <v>-2.12</v>
      </c>
      <c r="G2012" s="57">
        <v>603</v>
      </c>
      <c r="H2012" s="57">
        <v>-3.33</v>
      </c>
      <c r="I2012" s="57">
        <v>675</v>
      </c>
      <c r="J2012" s="57">
        <v>-0.98</v>
      </c>
      <c r="K2012" s="57">
        <v>552</v>
      </c>
      <c r="L2012" s="57">
        <v>5.22</v>
      </c>
      <c r="M2012" s="57">
        <v>313</v>
      </c>
      <c r="N2012" s="57">
        <v>9.35</v>
      </c>
      <c r="O2012" s="57">
        <v>88</v>
      </c>
      <c r="P2012" s="57"/>
      <c r="Q2012" s="57"/>
      <c r="R2012" s="57"/>
      <c r="S2012" s="57"/>
      <c r="T2012" s="57"/>
      <c r="U2012" s="57"/>
      <c r="V2012" s="47">
        <v>113581651</v>
      </c>
      <c r="W2012" s="48">
        <v>41568</v>
      </c>
      <c r="X2012" s="57">
        <v>10.94</v>
      </c>
    </row>
    <row r="2013" spans="1:24" x14ac:dyDescent="0.2">
      <c r="A2013" s="56" t="s">
        <v>926</v>
      </c>
      <c r="B2013" s="57"/>
      <c r="C2013" s="57"/>
      <c r="D2013" s="57"/>
      <c r="E2013" s="57"/>
      <c r="F2013" s="57"/>
      <c r="G2013" s="57"/>
      <c r="H2013" s="57"/>
      <c r="I2013" s="57"/>
      <c r="J2013" s="57"/>
      <c r="K2013" s="57"/>
      <c r="L2013" s="57"/>
      <c r="M2013" s="57"/>
      <c r="N2013" s="57"/>
      <c r="O2013" s="57"/>
      <c r="P2013" s="57"/>
      <c r="Q2013" s="57"/>
      <c r="R2013" s="57"/>
      <c r="S2013" s="57"/>
      <c r="T2013" s="57"/>
      <c r="U2013" s="57"/>
      <c r="V2013" s="47">
        <v>114001993</v>
      </c>
      <c r="W2013" s="48">
        <v>42705</v>
      </c>
      <c r="X2013" s="57"/>
    </row>
    <row r="2014" spans="1:24" x14ac:dyDescent="0.2">
      <c r="A2014" s="56" t="s">
        <v>1009</v>
      </c>
      <c r="B2014" s="57">
        <v>-6.26</v>
      </c>
      <c r="C2014" s="57">
        <v>675</v>
      </c>
      <c r="D2014" s="57">
        <v>-0.39</v>
      </c>
      <c r="E2014" s="57">
        <v>752</v>
      </c>
      <c r="F2014" s="57">
        <v>1.75</v>
      </c>
      <c r="G2014" s="57">
        <v>112</v>
      </c>
      <c r="H2014" s="57">
        <v>-0.28999999999999998</v>
      </c>
      <c r="I2014" s="57">
        <v>383</v>
      </c>
      <c r="J2014" s="57">
        <v>-6.26</v>
      </c>
      <c r="K2014" s="57">
        <v>675</v>
      </c>
      <c r="L2014" s="57">
        <v>10.9</v>
      </c>
      <c r="M2014" s="57">
        <v>28</v>
      </c>
      <c r="N2014" s="57">
        <v>12.43</v>
      </c>
      <c r="O2014" s="57">
        <v>34</v>
      </c>
      <c r="P2014" s="57"/>
      <c r="Q2014" s="57"/>
      <c r="R2014" s="57"/>
      <c r="S2014" s="57"/>
      <c r="T2014" s="57"/>
      <c r="U2014" s="57"/>
      <c r="V2014" s="47">
        <v>1305257444</v>
      </c>
      <c r="W2014" s="48">
        <v>41568</v>
      </c>
      <c r="X2014" s="57">
        <v>14.65</v>
      </c>
    </row>
    <row r="2015" spans="1:24" x14ac:dyDescent="0.2">
      <c r="A2015" s="56" t="s">
        <v>1574</v>
      </c>
      <c r="B2015" s="57">
        <v>-6.1</v>
      </c>
      <c r="C2015" s="57">
        <v>671</v>
      </c>
      <c r="D2015" s="57">
        <v>-0.38</v>
      </c>
      <c r="E2015" s="57">
        <v>750</v>
      </c>
      <c r="F2015" s="57">
        <v>1.79</v>
      </c>
      <c r="G2015" s="57">
        <v>105</v>
      </c>
      <c r="H2015" s="57">
        <v>-0.21</v>
      </c>
      <c r="I2015" s="57">
        <v>372</v>
      </c>
      <c r="J2015" s="57">
        <v>-6.1</v>
      </c>
      <c r="K2015" s="57">
        <v>671</v>
      </c>
      <c r="L2015" s="57">
        <v>11.08</v>
      </c>
      <c r="M2015" s="57">
        <v>25</v>
      </c>
      <c r="N2015" s="57">
        <v>12.63</v>
      </c>
      <c r="O2015" s="57">
        <v>32</v>
      </c>
      <c r="P2015" s="57"/>
      <c r="Q2015" s="57"/>
      <c r="R2015" s="57"/>
      <c r="S2015" s="57"/>
      <c r="T2015" s="57"/>
      <c r="U2015" s="57"/>
      <c r="V2015" s="47">
        <v>1305257444</v>
      </c>
      <c r="W2015" s="48">
        <v>41568</v>
      </c>
      <c r="X2015" s="57">
        <v>14.65</v>
      </c>
    </row>
    <row r="2016" spans="1:24" x14ac:dyDescent="0.2">
      <c r="A2016" s="56" t="s">
        <v>858</v>
      </c>
      <c r="B2016" s="57">
        <v>9.4499999999999993</v>
      </c>
      <c r="C2016" s="57">
        <v>92</v>
      </c>
      <c r="D2016" s="57">
        <v>4.17</v>
      </c>
      <c r="E2016" s="57">
        <v>10</v>
      </c>
      <c r="F2016" s="57">
        <v>1.1000000000000001</v>
      </c>
      <c r="G2016" s="57">
        <v>181</v>
      </c>
      <c r="H2016" s="57">
        <v>0.21</v>
      </c>
      <c r="I2016" s="57">
        <v>342</v>
      </c>
      <c r="J2016" s="57">
        <v>9.4499999999999993</v>
      </c>
      <c r="K2016" s="57">
        <v>92</v>
      </c>
      <c r="L2016" s="57">
        <v>8.92</v>
      </c>
      <c r="M2016" s="57">
        <v>61</v>
      </c>
      <c r="N2016" s="57">
        <v>14.23</v>
      </c>
      <c r="O2016" s="57">
        <v>19</v>
      </c>
      <c r="P2016" s="57"/>
      <c r="Q2016" s="57"/>
      <c r="R2016" s="57"/>
      <c r="S2016" s="57"/>
      <c r="T2016" s="57"/>
      <c r="U2016" s="57"/>
      <c r="V2016" s="47">
        <v>861622065</v>
      </c>
      <c r="W2016" s="48">
        <v>41736</v>
      </c>
      <c r="X2016" s="57">
        <v>13.05</v>
      </c>
    </row>
    <row r="2017" spans="1:24" x14ac:dyDescent="0.2">
      <c r="A2017" s="56" t="s">
        <v>179</v>
      </c>
      <c r="B2017" s="57">
        <v>2.14</v>
      </c>
      <c r="C2017" s="57">
        <v>389</v>
      </c>
      <c r="D2017" s="57">
        <v>2.4</v>
      </c>
      <c r="E2017" s="57">
        <v>53</v>
      </c>
      <c r="F2017" s="57">
        <v>-3.06</v>
      </c>
      <c r="G2017" s="57">
        <v>685</v>
      </c>
      <c r="H2017" s="57">
        <v>-6.49</v>
      </c>
      <c r="I2017" s="57">
        <v>764</v>
      </c>
      <c r="J2017" s="57">
        <v>2.14</v>
      </c>
      <c r="K2017" s="57">
        <v>389</v>
      </c>
      <c r="L2017" s="57"/>
      <c r="M2017" s="57"/>
      <c r="N2017" s="57"/>
      <c r="O2017" s="57"/>
      <c r="P2017" s="57"/>
      <c r="Q2017" s="57"/>
      <c r="R2017" s="57"/>
      <c r="S2017" s="57"/>
      <c r="T2017" s="57"/>
      <c r="U2017" s="57"/>
      <c r="V2017" s="47">
        <v>75894664</v>
      </c>
      <c r="W2017" s="48">
        <v>42243</v>
      </c>
      <c r="X2017" s="57"/>
    </row>
    <row r="2018" spans="1:24" x14ac:dyDescent="0.2">
      <c r="A2018" s="56" t="s">
        <v>180</v>
      </c>
      <c r="B2018" s="57">
        <v>18.52</v>
      </c>
      <c r="C2018" s="57">
        <v>24</v>
      </c>
      <c r="D2018" s="57">
        <v>0.92</v>
      </c>
      <c r="E2018" s="57">
        <v>267</v>
      </c>
      <c r="F2018" s="57">
        <v>1.68</v>
      </c>
      <c r="G2018" s="57">
        <v>119</v>
      </c>
      <c r="H2018" s="57">
        <v>4.6900000000000004</v>
      </c>
      <c r="I2018" s="57">
        <v>38</v>
      </c>
      <c r="J2018" s="57">
        <v>18.52</v>
      </c>
      <c r="K2018" s="57">
        <v>24</v>
      </c>
      <c r="L2018" s="57">
        <v>3.94</v>
      </c>
      <c r="M2018" s="57">
        <v>415</v>
      </c>
      <c r="N2018" s="57">
        <v>4.16</v>
      </c>
      <c r="O2018" s="57">
        <v>411</v>
      </c>
      <c r="P2018" s="57">
        <v>10.130000000000001</v>
      </c>
      <c r="Q2018" s="57">
        <v>178</v>
      </c>
      <c r="R2018" s="57"/>
      <c r="S2018" s="57"/>
      <c r="T2018" s="57"/>
      <c r="U2018" s="57"/>
      <c r="V2018" s="47">
        <v>43062466</v>
      </c>
      <c r="W2018" s="48">
        <v>41736</v>
      </c>
      <c r="X2018" s="57">
        <v>12.86</v>
      </c>
    </row>
    <row r="2019" spans="1:24" x14ac:dyDescent="0.2">
      <c r="A2019" s="56" t="s">
        <v>220</v>
      </c>
      <c r="B2019" s="57">
        <v>-1.34</v>
      </c>
      <c r="C2019" s="57">
        <v>563</v>
      </c>
      <c r="D2019" s="57">
        <v>1.63</v>
      </c>
      <c r="E2019" s="57">
        <v>103</v>
      </c>
      <c r="F2019" s="57">
        <v>-4.84</v>
      </c>
      <c r="G2019" s="57">
        <v>783</v>
      </c>
      <c r="H2019" s="57">
        <v>-5.61</v>
      </c>
      <c r="I2019" s="57">
        <v>748</v>
      </c>
      <c r="J2019" s="57">
        <v>-1.34</v>
      </c>
      <c r="K2019" s="57">
        <v>563</v>
      </c>
      <c r="L2019" s="57"/>
      <c r="M2019" s="57"/>
      <c r="N2019" s="57"/>
      <c r="O2019" s="57"/>
      <c r="P2019" s="57"/>
      <c r="Q2019" s="57"/>
      <c r="R2019" s="57"/>
      <c r="S2019" s="57"/>
      <c r="T2019" s="57"/>
      <c r="U2019" s="57"/>
      <c r="V2019" s="47">
        <v>7898697039</v>
      </c>
      <c r="W2019" s="48">
        <v>42243</v>
      </c>
      <c r="X2019" s="57"/>
    </row>
    <row r="2020" spans="1:24" x14ac:dyDescent="0.2">
      <c r="A2020" s="56" t="s">
        <v>221</v>
      </c>
      <c r="B2020" s="57">
        <v>-2.38</v>
      </c>
      <c r="C2020" s="57">
        <v>593</v>
      </c>
      <c r="D2020" s="57">
        <v>0.45</v>
      </c>
      <c r="E2020" s="57">
        <v>565</v>
      </c>
      <c r="F2020" s="57">
        <v>-3.2</v>
      </c>
      <c r="G2020" s="57">
        <v>693</v>
      </c>
      <c r="H2020" s="57">
        <v>-3.57</v>
      </c>
      <c r="I2020" s="57">
        <v>685</v>
      </c>
      <c r="J2020" s="57">
        <v>-2.38</v>
      </c>
      <c r="K2020" s="57">
        <v>593</v>
      </c>
      <c r="L2020" s="57">
        <v>1.89</v>
      </c>
      <c r="M2020" s="57">
        <v>508</v>
      </c>
      <c r="N2020" s="57">
        <v>3.47</v>
      </c>
      <c r="O2020" s="57">
        <v>429</v>
      </c>
      <c r="P2020" s="57"/>
      <c r="Q2020" s="57"/>
      <c r="R2020" s="57"/>
      <c r="S2020" s="57"/>
      <c r="T2020" s="57"/>
      <c r="U2020" s="57"/>
      <c r="V2020" s="47">
        <v>131199126</v>
      </c>
      <c r="W2020" s="48">
        <v>41568</v>
      </c>
      <c r="X2020" s="57">
        <v>10.41</v>
      </c>
    </row>
    <row r="2021" spans="1:24" x14ac:dyDescent="0.2">
      <c r="A2021" s="56" t="s">
        <v>1575</v>
      </c>
      <c r="B2021" s="57">
        <v>-2.2799999999999998</v>
      </c>
      <c r="C2021" s="57">
        <v>589</v>
      </c>
      <c r="D2021" s="57">
        <v>0.46</v>
      </c>
      <c r="E2021" s="57">
        <v>562</v>
      </c>
      <c r="F2021" s="57">
        <v>-3.16</v>
      </c>
      <c r="G2021" s="57">
        <v>692</v>
      </c>
      <c r="H2021" s="57">
        <v>-3.52</v>
      </c>
      <c r="I2021" s="57">
        <v>681</v>
      </c>
      <c r="J2021" s="57">
        <v>-2.2799999999999998</v>
      </c>
      <c r="K2021" s="57">
        <v>589</v>
      </c>
      <c r="L2021" s="57">
        <v>2.04</v>
      </c>
      <c r="M2021" s="57">
        <v>504</v>
      </c>
      <c r="N2021" s="57">
        <v>3.63</v>
      </c>
      <c r="O2021" s="57">
        <v>427</v>
      </c>
      <c r="P2021" s="57"/>
      <c r="Q2021" s="57"/>
      <c r="R2021" s="57"/>
      <c r="S2021" s="57"/>
      <c r="T2021" s="57"/>
      <c r="U2021" s="57"/>
      <c r="V2021" s="47">
        <v>131199126</v>
      </c>
      <c r="W2021" s="48">
        <v>41568</v>
      </c>
      <c r="X2021" s="57">
        <v>10.4</v>
      </c>
    </row>
    <row r="2022" spans="1:24" x14ac:dyDescent="0.2">
      <c r="A2022" s="56" t="s">
        <v>814</v>
      </c>
      <c r="B2022" s="57">
        <v>8.14</v>
      </c>
      <c r="C2022" s="57">
        <v>136</v>
      </c>
      <c r="D2022" s="57">
        <v>0.59</v>
      </c>
      <c r="E2022" s="57">
        <v>503</v>
      </c>
      <c r="F2022" s="57">
        <v>1.78</v>
      </c>
      <c r="G2022" s="57">
        <v>110</v>
      </c>
      <c r="H2022" s="57">
        <v>3.88</v>
      </c>
      <c r="I2022" s="57">
        <v>96</v>
      </c>
      <c r="J2022" s="57">
        <v>8.14</v>
      </c>
      <c r="K2022" s="57">
        <v>136</v>
      </c>
      <c r="L2022" s="57"/>
      <c r="M2022" s="57"/>
      <c r="N2022" s="57"/>
      <c r="O2022" s="57"/>
      <c r="P2022" s="57"/>
      <c r="Q2022" s="57"/>
      <c r="R2022" s="57"/>
      <c r="S2022" s="57"/>
      <c r="T2022" s="57"/>
      <c r="U2022" s="57"/>
      <c r="V2022" s="47">
        <v>180442158</v>
      </c>
      <c r="W2022" s="48">
        <v>42174</v>
      </c>
      <c r="X2022" s="57"/>
    </row>
    <row r="2023" spans="1:24" x14ac:dyDescent="0.2">
      <c r="A2023" s="56" t="s">
        <v>1576</v>
      </c>
      <c r="B2023" s="57">
        <v>0.94</v>
      </c>
      <c r="C2023" s="57">
        <v>471</v>
      </c>
      <c r="D2023" s="57">
        <v>0.28000000000000003</v>
      </c>
      <c r="E2023" s="57">
        <v>645</v>
      </c>
      <c r="F2023" s="57">
        <v>-1.79</v>
      </c>
      <c r="G2023" s="57">
        <v>558</v>
      </c>
      <c r="H2023" s="57">
        <v>-0.67</v>
      </c>
      <c r="I2023" s="57">
        <v>434</v>
      </c>
      <c r="J2023" s="57">
        <v>0.94</v>
      </c>
      <c r="K2023" s="57">
        <v>471</v>
      </c>
      <c r="L2023" s="57"/>
      <c r="M2023" s="57"/>
      <c r="N2023" s="57"/>
      <c r="O2023" s="57"/>
      <c r="P2023" s="57"/>
      <c r="Q2023" s="57"/>
      <c r="R2023" s="57"/>
      <c r="S2023" s="57"/>
      <c r="T2023" s="57"/>
      <c r="U2023" s="57"/>
      <c r="V2023" s="47">
        <v>467561542</v>
      </c>
      <c r="W2023" s="48">
        <v>42188</v>
      </c>
      <c r="X2023" s="57"/>
    </row>
    <row r="2024" spans="1:24" x14ac:dyDescent="0.2">
      <c r="A2024" s="56" t="s">
        <v>1577</v>
      </c>
      <c r="B2024" s="57">
        <v>-5.37</v>
      </c>
      <c r="C2024" s="57">
        <v>658</v>
      </c>
      <c r="D2024" s="57">
        <v>-1.78</v>
      </c>
      <c r="E2024" s="57">
        <v>815</v>
      </c>
      <c r="F2024" s="57">
        <v>-0.83</v>
      </c>
      <c r="G2024" s="57">
        <v>412</v>
      </c>
      <c r="H2024" s="57">
        <v>-2.41</v>
      </c>
      <c r="I2024" s="57">
        <v>627</v>
      </c>
      <c r="J2024" s="57">
        <v>-5.37</v>
      </c>
      <c r="K2024" s="57">
        <v>658</v>
      </c>
      <c r="L2024" s="57"/>
      <c r="M2024" s="57"/>
      <c r="N2024" s="57"/>
      <c r="O2024" s="57"/>
      <c r="P2024" s="57"/>
      <c r="Q2024" s="57"/>
      <c r="R2024" s="57"/>
      <c r="S2024" s="57"/>
      <c r="T2024" s="57"/>
      <c r="U2024" s="57"/>
      <c r="V2024" s="47">
        <v>390436812</v>
      </c>
      <c r="W2024" s="48">
        <v>42188</v>
      </c>
      <c r="X2024" s="57"/>
    </row>
    <row r="2025" spans="1:24" x14ac:dyDescent="0.2">
      <c r="A2025" s="56" t="s">
        <v>1578</v>
      </c>
      <c r="B2025" s="57">
        <v>2.14</v>
      </c>
      <c r="C2025" s="57">
        <v>390</v>
      </c>
      <c r="D2025" s="57">
        <v>0.4</v>
      </c>
      <c r="E2025" s="57">
        <v>596</v>
      </c>
      <c r="F2025" s="57">
        <v>-1.27</v>
      </c>
      <c r="G2025" s="57">
        <v>480</v>
      </c>
      <c r="H2025" s="57">
        <v>-0.59</v>
      </c>
      <c r="I2025" s="57">
        <v>421</v>
      </c>
      <c r="J2025" s="57">
        <v>2.14</v>
      </c>
      <c r="K2025" s="57">
        <v>390</v>
      </c>
      <c r="L2025" s="57"/>
      <c r="M2025" s="57"/>
      <c r="N2025" s="57"/>
      <c r="O2025" s="57"/>
      <c r="P2025" s="57"/>
      <c r="Q2025" s="57"/>
      <c r="R2025" s="57"/>
      <c r="S2025" s="57"/>
      <c r="T2025" s="57"/>
      <c r="U2025" s="57"/>
      <c r="V2025" s="47">
        <v>735600362</v>
      </c>
      <c r="W2025" s="48">
        <v>42188</v>
      </c>
      <c r="X2025" s="57"/>
    </row>
    <row r="2026" spans="1:24" x14ac:dyDescent="0.2">
      <c r="A2026" s="56" t="s">
        <v>1097</v>
      </c>
      <c r="B2026" s="57"/>
      <c r="C2026" s="57"/>
      <c r="D2026" s="57">
        <v>-0.24</v>
      </c>
      <c r="E2026" s="57">
        <v>736</v>
      </c>
      <c r="F2026" s="57">
        <v>-8.1199999999999992</v>
      </c>
      <c r="G2026" s="57">
        <v>821</v>
      </c>
      <c r="H2026" s="57">
        <v>-13.27</v>
      </c>
      <c r="I2026" s="57">
        <v>810</v>
      </c>
      <c r="J2026" s="57"/>
      <c r="K2026" s="57"/>
      <c r="L2026" s="57"/>
      <c r="M2026" s="57"/>
      <c r="N2026" s="57"/>
      <c r="O2026" s="57"/>
      <c r="P2026" s="57"/>
      <c r="Q2026" s="57"/>
      <c r="R2026" s="57"/>
      <c r="S2026" s="57"/>
      <c r="T2026" s="57"/>
      <c r="U2026" s="57"/>
      <c r="V2026" s="47">
        <v>342345858</v>
      </c>
      <c r="W2026" s="48">
        <v>42517</v>
      </c>
      <c r="X2026" s="57"/>
    </row>
    <row r="2027" spans="1:24" x14ac:dyDescent="0.2">
      <c r="A2027" s="56" t="s">
        <v>859</v>
      </c>
      <c r="B2027" s="57">
        <v>9.23</v>
      </c>
      <c r="C2027" s="57">
        <v>97</v>
      </c>
      <c r="D2027" s="57">
        <v>4.25</v>
      </c>
      <c r="E2027" s="57">
        <v>8</v>
      </c>
      <c r="F2027" s="57">
        <v>1.17</v>
      </c>
      <c r="G2027" s="57">
        <v>176</v>
      </c>
      <c r="H2027" s="57">
        <v>0.41</v>
      </c>
      <c r="I2027" s="57">
        <v>321</v>
      </c>
      <c r="J2027" s="57">
        <v>9.23</v>
      </c>
      <c r="K2027" s="57">
        <v>97</v>
      </c>
      <c r="L2027" s="57">
        <v>11.69</v>
      </c>
      <c r="M2027" s="57">
        <v>19</v>
      </c>
      <c r="N2027" s="57">
        <v>17.13</v>
      </c>
      <c r="O2027" s="57">
        <v>5</v>
      </c>
      <c r="P2027" s="57">
        <v>20.12</v>
      </c>
      <c r="Q2027" s="57">
        <v>6</v>
      </c>
      <c r="R2027" s="57"/>
      <c r="S2027" s="57"/>
      <c r="T2027" s="57"/>
      <c r="U2027" s="57"/>
      <c r="V2027" s="47">
        <v>874275761</v>
      </c>
      <c r="W2027" s="48">
        <v>40848</v>
      </c>
      <c r="X2027" s="57">
        <v>12.72</v>
      </c>
    </row>
    <row r="2028" spans="1:24" x14ac:dyDescent="0.2">
      <c r="A2028" s="56" t="s">
        <v>815</v>
      </c>
      <c r="B2028" s="57">
        <v>9.85</v>
      </c>
      <c r="C2028" s="57">
        <v>74</v>
      </c>
      <c r="D2028" s="57">
        <v>0.77</v>
      </c>
      <c r="E2028" s="57">
        <v>346</v>
      </c>
      <c r="F2028" s="57">
        <v>1.87</v>
      </c>
      <c r="G2028" s="57">
        <v>94</v>
      </c>
      <c r="H2028" s="57">
        <v>4.22</v>
      </c>
      <c r="I2028" s="57">
        <v>59</v>
      </c>
      <c r="J2028" s="57">
        <v>9.85</v>
      </c>
      <c r="K2028" s="57">
        <v>74</v>
      </c>
      <c r="L2028" s="57">
        <v>7.78</v>
      </c>
      <c r="M2028" s="57">
        <v>107</v>
      </c>
      <c r="N2028" s="57">
        <v>7.6</v>
      </c>
      <c r="O2028" s="57">
        <v>150</v>
      </c>
      <c r="P2028" s="57">
        <v>7.29</v>
      </c>
      <c r="Q2028" s="57">
        <v>269</v>
      </c>
      <c r="R2028" s="57">
        <v>7.63</v>
      </c>
      <c r="S2028" s="57">
        <v>203</v>
      </c>
      <c r="T2028" s="57">
        <v>8.64</v>
      </c>
      <c r="U2028" s="57">
        <v>82</v>
      </c>
      <c r="V2028" s="47">
        <v>6785136538</v>
      </c>
      <c r="W2028" s="48">
        <v>39024</v>
      </c>
      <c r="X2028" s="57">
        <v>1.29</v>
      </c>
    </row>
    <row r="2029" spans="1:24" x14ac:dyDescent="0.2">
      <c r="A2029" s="56" t="s">
        <v>1579</v>
      </c>
      <c r="B2029" s="57">
        <v>4.93</v>
      </c>
      <c r="C2029" s="57">
        <v>235</v>
      </c>
      <c r="D2029" s="57">
        <v>1.0900000000000001</v>
      </c>
      <c r="E2029" s="57">
        <v>204</v>
      </c>
      <c r="F2029" s="57">
        <v>-1.46</v>
      </c>
      <c r="G2029" s="57">
        <v>509</v>
      </c>
      <c r="H2029" s="57">
        <v>0.53</v>
      </c>
      <c r="I2029" s="57">
        <v>310</v>
      </c>
      <c r="J2029" s="57">
        <v>4.93</v>
      </c>
      <c r="K2029" s="57">
        <v>235</v>
      </c>
      <c r="L2029" s="57">
        <v>5.08</v>
      </c>
      <c r="M2029" s="57">
        <v>326</v>
      </c>
      <c r="N2029" s="57">
        <v>6.6</v>
      </c>
      <c r="O2029" s="57">
        <v>245</v>
      </c>
      <c r="P2029" s="57">
        <v>11.34</v>
      </c>
      <c r="Q2029" s="57">
        <v>127</v>
      </c>
      <c r="R2029" s="57">
        <v>10.89</v>
      </c>
      <c r="S2029" s="57">
        <v>97</v>
      </c>
      <c r="T2029" s="57">
        <v>9.32</v>
      </c>
      <c r="U2029" s="57">
        <v>60</v>
      </c>
      <c r="V2029" s="47">
        <v>14485376206</v>
      </c>
      <c r="W2029" s="48">
        <v>38169</v>
      </c>
      <c r="X2029" s="57">
        <v>5.83</v>
      </c>
    </row>
    <row r="2030" spans="1:24" x14ac:dyDescent="0.2">
      <c r="A2030" s="56" t="s">
        <v>1580</v>
      </c>
      <c r="B2030" s="57">
        <v>5.07</v>
      </c>
      <c r="C2030" s="57">
        <v>232</v>
      </c>
      <c r="D2030" s="57">
        <v>1.2</v>
      </c>
      <c r="E2030" s="57">
        <v>172</v>
      </c>
      <c r="F2030" s="57">
        <v>-1.31</v>
      </c>
      <c r="G2030" s="57">
        <v>487</v>
      </c>
      <c r="H2030" s="57">
        <v>0.73</v>
      </c>
      <c r="I2030" s="57">
        <v>290</v>
      </c>
      <c r="J2030" s="57">
        <v>5.07</v>
      </c>
      <c r="K2030" s="57">
        <v>232</v>
      </c>
      <c r="L2030" s="57"/>
      <c r="M2030" s="57"/>
      <c r="N2030" s="57"/>
      <c r="O2030" s="57"/>
      <c r="P2030" s="57"/>
      <c r="Q2030" s="57"/>
      <c r="R2030" s="57"/>
      <c r="S2030" s="57"/>
      <c r="T2030" s="57"/>
      <c r="U2030" s="57"/>
      <c r="V2030" s="47">
        <v>14485376206</v>
      </c>
      <c r="W2030" s="48">
        <v>42006</v>
      </c>
      <c r="X2030" s="57"/>
    </row>
    <row r="2031" spans="1:24" x14ac:dyDescent="0.2">
      <c r="A2031" s="56" t="s">
        <v>1581</v>
      </c>
      <c r="B2031" s="57">
        <v>5.26</v>
      </c>
      <c r="C2031" s="57">
        <v>229</v>
      </c>
      <c r="D2031" s="57">
        <v>1.1200000000000001</v>
      </c>
      <c r="E2031" s="57">
        <v>195</v>
      </c>
      <c r="F2031" s="57">
        <v>-1.38</v>
      </c>
      <c r="G2031" s="57">
        <v>498</v>
      </c>
      <c r="H2031" s="57">
        <v>0.68</v>
      </c>
      <c r="I2031" s="57">
        <v>294</v>
      </c>
      <c r="J2031" s="57">
        <v>5.26</v>
      </c>
      <c r="K2031" s="57">
        <v>229</v>
      </c>
      <c r="L2031" s="57">
        <v>5.44</v>
      </c>
      <c r="M2031" s="57">
        <v>293</v>
      </c>
      <c r="N2031" s="57">
        <v>6.84</v>
      </c>
      <c r="O2031" s="57">
        <v>210</v>
      </c>
      <c r="P2031" s="57">
        <v>11.59</v>
      </c>
      <c r="Q2031" s="57">
        <v>121</v>
      </c>
      <c r="R2031" s="57">
        <v>11.23</v>
      </c>
      <c r="S2031" s="57">
        <v>87</v>
      </c>
      <c r="T2031" s="57">
        <v>9.73</v>
      </c>
      <c r="U2031" s="57">
        <v>44</v>
      </c>
      <c r="V2031" s="47">
        <v>14485376206</v>
      </c>
      <c r="W2031" s="48">
        <v>37074</v>
      </c>
      <c r="X2031" s="57">
        <v>5.83</v>
      </c>
    </row>
    <row r="2032" spans="1:24" x14ac:dyDescent="0.2">
      <c r="A2032" s="56" t="s">
        <v>1582</v>
      </c>
      <c r="B2032" s="57">
        <v>5.67</v>
      </c>
      <c r="C2032" s="57">
        <v>219</v>
      </c>
      <c r="D2032" s="57">
        <v>1.25</v>
      </c>
      <c r="E2032" s="57">
        <v>157</v>
      </c>
      <c r="F2032" s="57">
        <v>-1.17</v>
      </c>
      <c r="G2032" s="57">
        <v>469</v>
      </c>
      <c r="H2032" s="57">
        <v>1.02</v>
      </c>
      <c r="I2032" s="57">
        <v>250</v>
      </c>
      <c r="J2032" s="57">
        <v>5.67</v>
      </c>
      <c r="K2032" s="57">
        <v>219</v>
      </c>
      <c r="L2032" s="57"/>
      <c r="M2032" s="57"/>
      <c r="N2032" s="57"/>
      <c r="O2032" s="57"/>
      <c r="P2032" s="57"/>
      <c r="Q2032" s="57"/>
      <c r="R2032" s="57"/>
      <c r="S2032" s="57"/>
      <c r="T2032" s="57"/>
      <c r="U2032" s="57"/>
      <c r="V2032" s="47">
        <v>14485376206</v>
      </c>
      <c r="W2032" s="48">
        <v>42006</v>
      </c>
      <c r="X2032" s="57"/>
    </row>
    <row r="2033" spans="1:24" x14ac:dyDescent="0.2">
      <c r="A2033" s="56" t="s">
        <v>1583</v>
      </c>
      <c r="B2033" s="57">
        <v>5.85</v>
      </c>
      <c r="C2033" s="57">
        <v>217</v>
      </c>
      <c r="D2033" s="57">
        <v>1.26</v>
      </c>
      <c r="E2033" s="57">
        <v>151</v>
      </c>
      <c r="F2033" s="57">
        <v>-1.1299999999999999</v>
      </c>
      <c r="G2033" s="57">
        <v>464</v>
      </c>
      <c r="H2033" s="57">
        <v>1.1100000000000001</v>
      </c>
      <c r="I2033" s="57">
        <v>242</v>
      </c>
      <c r="J2033" s="57">
        <v>5.85</v>
      </c>
      <c r="K2033" s="57">
        <v>217</v>
      </c>
      <c r="L2033" s="57"/>
      <c r="M2033" s="57"/>
      <c r="N2033" s="57"/>
      <c r="O2033" s="57"/>
      <c r="P2033" s="57"/>
      <c r="Q2033" s="57"/>
      <c r="R2033" s="57"/>
      <c r="S2033" s="57"/>
      <c r="T2033" s="57"/>
      <c r="U2033" s="57"/>
      <c r="V2033" s="47">
        <v>14485376206</v>
      </c>
      <c r="W2033" s="48">
        <v>42006</v>
      </c>
      <c r="X2033" s="57"/>
    </row>
    <row r="2034" spans="1:24" x14ac:dyDescent="0.2">
      <c r="A2034" s="56" t="s">
        <v>891</v>
      </c>
      <c r="B2034" s="57">
        <v>10.43</v>
      </c>
      <c r="C2034" s="57">
        <v>60</v>
      </c>
      <c r="D2034" s="57">
        <v>0.77</v>
      </c>
      <c r="E2034" s="57">
        <v>353</v>
      </c>
      <c r="F2034" s="57">
        <v>2.0299999999999998</v>
      </c>
      <c r="G2034" s="57">
        <v>72</v>
      </c>
      <c r="H2034" s="57">
        <v>4.55</v>
      </c>
      <c r="I2034" s="57">
        <v>43</v>
      </c>
      <c r="J2034" s="57">
        <v>10.43</v>
      </c>
      <c r="K2034" s="57">
        <v>60</v>
      </c>
      <c r="L2034" s="57">
        <v>8.2899999999999991</v>
      </c>
      <c r="M2034" s="57">
        <v>82</v>
      </c>
      <c r="N2034" s="57">
        <v>7.85</v>
      </c>
      <c r="O2034" s="57">
        <v>139</v>
      </c>
      <c r="P2034" s="57">
        <v>7.6</v>
      </c>
      <c r="Q2034" s="57">
        <v>259</v>
      </c>
      <c r="R2034" s="57"/>
      <c r="S2034" s="57"/>
      <c r="T2034" s="57"/>
      <c r="U2034" s="57"/>
      <c r="V2034" s="47">
        <v>2517712879</v>
      </c>
      <c r="W2034" s="48">
        <v>40666</v>
      </c>
      <c r="X2034" s="57">
        <v>1.68</v>
      </c>
    </row>
    <row r="2035" spans="1:24" x14ac:dyDescent="0.2">
      <c r="A2035" s="56" t="s">
        <v>1584</v>
      </c>
      <c r="B2035" s="57">
        <v>0.81</v>
      </c>
      <c r="C2035" s="57">
        <v>474</v>
      </c>
      <c r="D2035" s="57">
        <v>0.88</v>
      </c>
      <c r="E2035" s="57">
        <v>283</v>
      </c>
      <c r="F2035" s="57">
        <v>-3.41</v>
      </c>
      <c r="G2035" s="57">
        <v>702</v>
      </c>
      <c r="H2035" s="57">
        <v>-1.63</v>
      </c>
      <c r="I2035" s="57">
        <v>549</v>
      </c>
      <c r="J2035" s="57">
        <v>0.81</v>
      </c>
      <c r="K2035" s="57">
        <v>474</v>
      </c>
      <c r="L2035" s="57">
        <v>2.5099999999999998</v>
      </c>
      <c r="M2035" s="57">
        <v>475</v>
      </c>
      <c r="N2035" s="57">
        <v>5.2</v>
      </c>
      <c r="O2035" s="57">
        <v>366</v>
      </c>
      <c r="P2035" s="57">
        <v>12.73</v>
      </c>
      <c r="Q2035" s="57">
        <v>92</v>
      </c>
      <c r="R2035" s="57">
        <v>12.59</v>
      </c>
      <c r="S2035" s="57">
        <v>59</v>
      </c>
      <c r="T2035" s="57">
        <v>10.95</v>
      </c>
      <c r="U2035" s="57">
        <v>17</v>
      </c>
      <c r="V2035" s="47">
        <v>7238764828</v>
      </c>
      <c r="W2035" s="48">
        <v>38169</v>
      </c>
      <c r="X2035" s="57">
        <v>9.4</v>
      </c>
    </row>
    <row r="2036" spans="1:24" x14ac:dyDescent="0.2">
      <c r="A2036" s="56" t="s">
        <v>1585</v>
      </c>
      <c r="B2036" s="57">
        <v>0.69</v>
      </c>
      <c r="C2036" s="57">
        <v>481</v>
      </c>
      <c r="D2036" s="57">
        <v>0.87</v>
      </c>
      <c r="E2036" s="57">
        <v>291</v>
      </c>
      <c r="F2036" s="57">
        <v>-3.45</v>
      </c>
      <c r="G2036" s="57">
        <v>703</v>
      </c>
      <c r="H2036" s="57">
        <v>-1.71</v>
      </c>
      <c r="I2036" s="57">
        <v>558</v>
      </c>
      <c r="J2036" s="57">
        <v>0.69</v>
      </c>
      <c r="K2036" s="57">
        <v>481</v>
      </c>
      <c r="L2036" s="57"/>
      <c r="M2036" s="57"/>
      <c r="N2036" s="57"/>
      <c r="O2036" s="57"/>
      <c r="P2036" s="57"/>
      <c r="Q2036" s="57"/>
      <c r="R2036" s="57"/>
      <c r="S2036" s="57"/>
      <c r="T2036" s="57"/>
      <c r="U2036" s="57"/>
      <c r="V2036" s="47">
        <v>7238764828</v>
      </c>
      <c r="W2036" s="48">
        <v>42006</v>
      </c>
      <c r="X2036" s="57"/>
    </row>
    <row r="2037" spans="1:24" x14ac:dyDescent="0.2">
      <c r="A2037" s="56" t="s">
        <v>1586</v>
      </c>
      <c r="B2037" s="57">
        <v>1.61</v>
      </c>
      <c r="C2037" s="57">
        <v>434</v>
      </c>
      <c r="D2037" s="57">
        <v>0.94</v>
      </c>
      <c r="E2037" s="57">
        <v>249</v>
      </c>
      <c r="F2037" s="57">
        <v>-3.23</v>
      </c>
      <c r="G2037" s="57">
        <v>694</v>
      </c>
      <c r="H2037" s="57">
        <v>-1.26</v>
      </c>
      <c r="I2037" s="57">
        <v>507</v>
      </c>
      <c r="J2037" s="57">
        <v>1.61</v>
      </c>
      <c r="K2037" s="57">
        <v>434</v>
      </c>
      <c r="L2037" s="57">
        <v>3.61</v>
      </c>
      <c r="M2037" s="57">
        <v>432</v>
      </c>
      <c r="N2037" s="57"/>
      <c r="O2037" s="57"/>
      <c r="P2037" s="57"/>
      <c r="Q2037" s="57"/>
      <c r="R2037" s="57"/>
      <c r="S2037" s="57"/>
      <c r="T2037" s="57"/>
      <c r="U2037" s="57"/>
      <c r="V2037" s="47">
        <v>7238764828</v>
      </c>
      <c r="W2037" s="48">
        <v>42006</v>
      </c>
      <c r="X2037" s="57"/>
    </row>
    <row r="2038" spans="1:24" x14ac:dyDescent="0.2">
      <c r="A2038" s="56" t="s">
        <v>1587</v>
      </c>
      <c r="B2038" s="57">
        <v>-0.28000000000000003</v>
      </c>
      <c r="C2038" s="57">
        <v>527</v>
      </c>
      <c r="D2038" s="57">
        <v>0.79</v>
      </c>
      <c r="E2038" s="57">
        <v>340</v>
      </c>
      <c r="F2038" s="57">
        <v>-3.68</v>
      </c>
      <c r="G2038" s="57">
        <v>715</v>
      </c>
      <c r="H2038" s="57">
        <v>-2.1800000000000002</v>
      </c>
      <c r="I2038" s="57">
        <v>603</v>
      </c>
      <c r="J2038" s="57">
        <v>-0.28000000000000003</v>
      </c>
      <c r="K2038" s="57">
        <v>527</v>
      </c>
      <c r="L2038" s="57">
        <v>1.68</v>
      </c>
      <c r="M2038" s="57">
        <v>513</v>
      </c>
      <c r="N2038" s="57"/>
      <c r="O2038" s="57"/>
      <c r="P2038" s="57"/>
      <c r="Q2038" s="57"/>
      <c r="R2038" s="57"/>
      <c r="S2038" s="57"/>
      <c r="T2038" s="57"/>
      <c r="U2038" s="57"/>
      <c r="V2038" s="47">
        <v>7238764828</v>
      </c>
      <c r="W2038" s="48">
        <v>42006</v>
      </c>
      <c r="X2038" s="57"/>
    </row>
    <row r="2039" spans="1:24" x14ac:dyDescent="0.2">
      <c r="A2039" s="56" t="s">
        <v>1588</v>
      </c>
      <c r="B2039" s="57">
        <v>1.44</v>
      </c>
      <c r="C2039" s="57">
        <v>448</v>
      </c>
      <c r="D2039" s="57">
        <v>0.93</v>
      </c>
      <c r="E2039" s="57">
        <v>263</v>
      </c>
      <c r="F2039" s="57">
        <v>-3.27</v>
      </c>
      <c r="G2039" s="57">
        <v>697</v>
      </c>
      <c r="H2039" s="57">
        <v>-1.34</v>
      </c>
      <c r="I2039" s="57">
        <v>516</v>
      </c>
      <c r="J2039" s="57">
        <v>1.44</v>
      </c>
      <c r="K2039" s="57">
        <v>448</v>
      </c>
      <c r="L2039" s="57"/>
      <c r="M2039" s="57"/>
      <c r="N2039" s="57"/>
      <c r="O2039" s="57"/>
      <c r="P2039" s="57"/>
      <c r="Q2039" s="57"/>
      <c r="R2039" s="57"/>
      <c r="S2039" s="57"/>
      <c r="T2039" s="57"/>
      <c r="U2039" s="57"/>
      <c r="V2039" s="47">
        <v>7238764828</v>
      </c>
      <c r="W2039" s="48">
        <v>42006</v>
      </c>
      <c r="X2039" s="57"/>
    </row>
    <row r="2040" spans="1:24" x14ac:dyDescent="0.2">
      <c r="A2040" s="56" t="s">
        <v>1589</v>
      </c>
      <c r="B2040" s="57">
        <v>1.26</v>
      </c>
      <c r="C2040" s="57">
        <v>456</v>
      </c>
      <c r="D2040" s="57">
        <v>0.91</v>
      </c>
      <c r="E2040" s="57">
        <v>272</v>
      </c>
      <c r="F2040" s="57">
        <v>-3.31</v>
      </c>
      <c r="G2040" s="57">
        <v>698</v>
      </c>
      <c r="H2040" s="57">
        <v>-1.43</v>
      </c>
      <c r="I2040" s="57">
        <v>527</v>
      </c>
      <c r="J2040" s="57">
        <v>1.26</v>
      </c>
      <c r="K2040" s="57">
        <v>456</v>
      </c>
      <c r="L2040" s="57"/>
      <c r="M2040" s="57"/>
      <c r="N2040" s="57"/>
      <c r="O2040" s="57"/>
      <c r="P2040" s="57"/>
      <c r="Q2040" s="57"/>
      <c r="R2040" s="57"/>
      <c r="S2040" s="57"/>
      <c r="T2040" s="57"/>
      <c r="U2040" s="57"/>
      <c r="V2040" s="47">
        <v>7238764828</v>
      </c>
      <c r="W2040" s="48">
        <v>42006</v>
      </c>
      <c r="X2040" s="57"/>
    </row>
    <row r="2041" spans="1:24" x14ac:dyDescent="0.2">
      <c r="A2041" s="56" t="s">
        <v>1590</v>
      </c>
      <c r="B2041" s="57">
        <v>-10.15</v>
      </c>
      <c r="C2041" s="57">
        <v>715</v>
      </c>
      <c r="D2041" s="57">
        <v>0.53</v>
      </c>
      <c r="E2041" s="57">
        <v>535</v>
      </c>
      <c r="F2041" s="57">
        <v>2.1</v>
      </c>
      <c r="G2041" s="57">
        <v>63</v>
      </c>
      <c r="H2041" s="57">
        <v>3.18</v>
      </c>
      <c r="I2041" s="57">
        <v>154</v>
      </c>
      <c r="J2041" s="57">
        <v>-10.15</v>
      </c>
      <c r="K2041" s="57">
        <v>715</v>
      </c>
      <c r="L2041" s="57">
        <v>6.24</v>
      </c>
      <c r="M2041" s="57">
        <v>228</v>
      </c>
      <c r="N2041" s="57">
        <v>8.15</v>
      </c>
      <c r="O2041" s="57">
        <v>120</v>
      </c>
      <c r="P2041" s="57">
        <v>14.66</v>
      </c>
      <c r="Q2041" s="57">
        <v>55</v>
      </c>
      <c r="R2041" s="57">
        <v>9.41</v>
      </c>
      <c r="S2041" s="57">
        <v>139</v>
      </c>
      <c r="T2041" s="57"/>
      <c r="U2041" s="57"/>
      <c r="V2041" s="47">
        <v>543381827</v>
      </c>
      <c r="W2041" s="48">
        <v>39265</v>
      </c>
      <c r="X2041" s="57">
        <v>16.29</v>
      </c>
    </row>
    <row r="2042" spans="1:24" x14ac:dyDescent="0.2">
      <c r="A2042" s="56" t="s">
        <v>1011</v>
      </c>
      <c r="B2042" s="57"/>
      <c r="C2042" s="57"/>
      <c r="D2042" s="57">
        <v>-2.1</v>
      </c>
      <c r="E2042" s="57">
        <v>822</v>
      </c>
      <c r="F2042" s="57">
        <v>-4.0199999999999996</v>
      </c>
      <c r="G2042" s="57">
        <v>741</v>
      </c>
      <c r="H2042" s="57"/>
      <c r="I2042" s="57"/>
      <c r="J2042" s="57"/>
      <c r="K2042" s="57"/>
      <c r="L2042" s="57"/>
      <c r="M2042" s="57"/>
      <c r="N2042" s="57"/>
      <c r="O2042" s="57"/>
      <c r="P2042" s="57"/>
      <c r="Q2042" s="57"/>
      <c r="R2042" s="57"/>
      <c r="S2042" s="57"/>
      <c r="T2042" s="57"/>
      <c r="U2042" s="57"/>
      <c r="V2042" s="47">
        <v>12308608</v>
      </c>
      <c r="W2042" s="48">
        <v>42583</v>
      </c>
      <c r="X2042" s="57"/>
    </row>
    <row r="2043" spans="1:24" x14ac:dyDescent="0.2">
      <c r="A2043" s="56" t="s">
        <v>1591</v>
      </c>
      <c r="B2043" s="57">
        <v>-8.61</v>
      </c>
      <c r="C2043" s="57">
        <v>700</v>
      </c>
      <c r="D2043" s="57">
        <v>0.79</v>
      </c>
      <c r="E2043" s="57">
        <v>337</v>
      </c>
      <c r="F2043" s="57">
        <v>-7.26</v>
      </c>
      <c r="G2043" s="57">
        <v>817</v>
      </c>
      <c r="H2043" s="57">
        <v>-6.94</v>
      </c>
      <c r="I2043" s="57">
        <v>771</v>
      </c>
      <c r="J2043" s="57">
        <v>-8.61</v>
      </c>
      <c r="K2043" s="57">
        <v>700</v>
      </c>
      <c r="L2043" s="57">
        <v>4.4800000000000004</v>
      </c>
      <c r="M2043" s="57">
        <v>375</v>
      </c>
      <c r="N2043" s="57">
        <v>9.61</v>
      </c>
      <c r="O2043" s="57">
        <v>81</v>
      </c>
      <c r="P2043" s="57">
        <v>19.53</v>
      </c>
      <c r="Q2043" s="57">
        <v>8</v>
      </c>
      <c r="R2043" s="57">
        <v>19.170000000000002</v>
      </c>
      <c r="S2043" s="57">
        <v>2</v>
      </c>
      <c r="T2043" s="57">
        <v>15.21</v>
      </c>
      <c r="U2043" s="57">
        <v>4</v>
      </c>
      <c r="V2043" s="47">
        <v>1527685353</v>
      </c>
      <c r="W2043" s="48">
        <v>38169</v>
      </c>
      <c r="X2043" s="57">
        <v>10.86</v>
      </c>
    </row>
    <row r="2044" spans="1:24" x14ac:dyDescent="0.2">
      <c r="A2044" s="56" t="s">
        <v>650</v>
      </c>
      <c r="B2044" s="57">
        <v>2.39</v>
      </c>
      <c r="C2044" s="57">
        <v>370</v>
      </c>
      <c r="D2044" s="57">
        <v>0.78</v>
      </c>
      <c r="E2044" s="57">
        <v>344</v>
      </c>
      <c r="F2044" s="57">
        <v>-1.84</v>
      </c>
      <c r="G2044" s="57">
        <v>570</v>
      </c>
      <c r="H2044" s="57">
        <v>-0.82</v>
      </c>
      <c r="I2044" s="57">
        <v>460</v>
      </c>
      <c r="J2044" s="57">
        <v>2.39</v>
      </c>
      <c r="K2044" s="57">
        <v>370</v>
      </c>
      <c r="L2044" s="57">
        <v>5.35</v>
      </c>
      <c r="M2044" s="57">
        <v>303</v>
      </c>
      <c r="N2044" s="57">
        <v>7.41</v>
      </c>
      <c r="O2044" s="57">
        <v>165</v>
      </c>
      <c r="P2044" s="57">
        <v>13.12</v>
      </c>
      <c r="Q2044" s="57">
        <v>81</v>
      </c>
      <c r="R2044" s="57">
        <v>12.13</v>
      </c>
      <c r="S2044" s="57">
        <v>70</v>
      </c>
      <c r="T2044" s="57">
        <v>10.83</v>
      </c>
      <c r="U2044" s="57">
        <v>18</v>
      </c>
      <c r="V2044" s="47">
        <v>882261073</v>
      </c>
      <c r="W2044" s="48">
        <v>38947</v>
      </c>
      <c r="X2044" s="57">
        <v>6.88</v>
      </c>
    </row>
    <row r="2045" spans="1:24" x14ac:dyDescent="0.2">
      <c r="A2045" s="56" t="s">
        <v>1592</v>
      </c>
      <c r="B2045" s="57">
        <v>2.23</v>
      </c>
      <c r="C2045" s="57">
        <v>384</v>
      </c>
      <c r="D2045" s="57">
        <v>0.76</v>
      </c>
      <c r="E2045" s="57">
        <v>356</v>
      </c>
      <c r="F2045" s="57">
        <v>-1.88</v>
      </c>
      <c r="G2045" s="57">
        <v>577</v>
      </c>
      <c r="H2045" s="57">
        <v>-0.9</v>
      </c>
      <c r="I2045" s="57">
        <v>470</v>
      </c>
      <c r="J2045" s="57">
        <v>2.23</v>
      </c>
      <c r="K2045" s="57">
        <v>384</v>
      </c>
      <c r="L2045" s="57"/>
      <c r="M2045" s="57"/>
      <c r="N2045" s="57"/>
      <c r="O2045" s="57"/>
      <c r="P2045" s="57"/>
      <c r="Q2045" s="57"/>
      <c r="R2045" s="57"/>
      <c r="S2045" s="57"/>
      <c r="T2045" s="57"/>
      <c r="U2045" s="57"/>
      <c r="V2045" s="47">
        <v>882261073</v>
      </c>
      <c r="W2045" s="48">
        <v>42006</v>
      </c>
      <c r="X2045" s="57"/>
    </row>
    <row r="2046" spans="1:24" x14ac:dyDescent="0.2">
      <c r="A2046" s="56" t="s">
        <v>1593</v>
      </c>
      <c r="B2046" s="57">
        <v>2.41</v>
      </c>
      <c r="C2046" s="57">
        <v>367</v>
      </c>
      <c r="D2046" s="57">
        <v>0.78</v>
      </c>
      <c r="E2046" s="57">
        <v>343</v>
      </c>
      <c r="F2046" s="57">
        <v>-1.84</v>
      </c>
      <c r="G2046" s="57">
        <v>569</v>
      </c>
      <c r="H2046" s="57">
        <v>-0.81</v>
      </c>
      <c r="I2046" s="57">
        <v>458</v>
      </c>
      <c r="J2046" s="57">
        <v>2.41</v>
      </c>
      <c r="K2046" s="57">
        <v>367</v>
      </c>
      <c r="L2046" s="57"/>
      <c r="M2046" s="57"/>
      <c r="N2046" s="57"/>
      <c r="O2046" s="57"/>
      <c r="P2046" s="57"/>
      <c r="Q2046" s="57"/>
      <c r="R2046" s="57"/>
      <c r="S2046" s="57"/>
      <c r="T2046" s="57"/>
      <c r="U2046" s="57"/>
      <c r="V2046" s="47">
        <v>882261073</v>
      </c>
      <c r="W2046" s="48">
        <v>42006</v>
      </c>
      <c r="X2046" s="57"/>
    </row>
    <row r="2047" spans="1:24" x14ac:dyDescent="0.2">
      <c r="A2047" s="56" t="s">
        <v>383</v>
      </c>
      <c r="B2047" s="57">
        <v>6.05</v>
      </c>
      <c r="C2047" s="57">
        <v>210</v>
      </c>
      <c r="D2047" s="57">
        <v>0.96</v>
      </c>
      <c r="E2047" s="57">
        <v>241</v>
      </c>
      <c r="F2047" s="57">
        <v>-0.17</v>
      </c>
      <c r="G2047" s="57">
        <v>326</v>
      </c>
      <c r="H2047" s="57">
        <v>0.9</v>
      </c>
      <c r="I2047" s="57">
        <v>266</v>
      </c>
      <c r="J2047" s="57">
        <v>6.05</v>
      </c>
      <c r="K2047" s="57">
        <v>210</v>
      </c>
      <c r="L2047" s="57">
        <v>6.43</v>
      </c>
      <c r="M2047" s="57">
        <v>211</v>
      </c>
      <c r="N2047" s="57">
        <v>7.92</v>
      </c>
      <c r="O2047" s="57">
        <v>134</v>
      </c>
      <c r="P2047" s="57">
        <v>10.14</v>
      </c>
      <c r="Q2047" s="57">
        <v>176</v>
      </c>
      <c r="R2047" s="57">
        <v>9.5</v>
      </c>
      <c r="S2047" s="57">
        <v>138</v>
      </c>
      <c r="T2047" s="57">
        <v>9.07</v>
      </c>
      <c r="U2047" s="57">
        <v>66</v>
      </c>
      <c r="V2047" s="47">
        <v>1230592382</v>
      </c>
      <c r="W2047" s="48">
        <v>38947</v>
      </c>
      <c r="X2047" s="57">
        <v>3.83</v>
      </c>
    </row>
    <row r="2048" spans="1:24" x14ac:dyDescent="0.2">
      <c r="A2048" s="56" t="s">
        <v>1594</v>
      </c>
      <c r="B2048" s="57">
        <v>6.04</v>
      </c>
      <c r="C2048" s="57">
        <v>211</v>
      </c>
      <c r="D2048" s="57">
        <v>0.95</v>
      </c>
      <c r="E2048" s="57">
        <v>245</v>
      </c>
      <c r="F2048" s="57">
        <v>-0.21</v>
      </c>
      <c r="G2048" s="57">
        <v>328</v>
      </c>
      <c r="H2048" s="57">
        <v>0.87</v>
      </c>
      <c r="I2048" s="57">
        <v>272</v>
      </c>
      <c r="J2048" s="57">
        <v>6.04</v>
      </c>
      <c r="K2048" s="57">
        <v>211</v>
      </c>
      <c r="L2048" s="57"/>
      <c r="M2048" s="57"/>
      <c r="N2048" s="57"/>
      <c r="O2048" s="57"/>
      <c r="P2048" s="57"/>
      <c r="Q2048" s="57"/>
      <c r="R2048" s="57"/>
      <c r="S2048" s="57"/>
      <c r="T2048" s="57"/>
      <c r="U2048" s="57"/>
      <c r="V2048" s="47">
        <v>1230592382</v>
      </c>
      <c r="W2048" s="48">
        <v>42006</v>
      </c>
      <c r="X2048" s="57"/>
    </row>
    <row r="2049" spans="1:24" x14ac:dyDescent="0.2">
      <c r="A2049" s="56" t="s">
        <v>1595</v>
      </c>
      <c r="B2049" s="57">
        <v>6.25</v>
      </c>
      <c r="C2049" s="57">
        <v>205</v>
      </c>
      <c r="D2049" s="57">
        <v>0.96</v>
      </c>
      <c r="E2049" s="57">
        <v>240</v>
      </c>
      <c r="F2049" s="57">
        <v>-0.16</v>
      </c>
      <c r="G2049" s="57">
        <v>325</v>
      </c>
      <c r="H2049" s="57">
        <v>0.96</v>
      </c>
      <c r="I2049" s="57">
        <v>259</v>
      </c>
      <c r="J2049" s="57">
        <v>6.25</v>
      </c>
      <c r="K2049" s="57">
        <v>205</v>
      </c>
      <c r="L2049" s="57"/>
      <c r="M2049" s="57"/>
      <c r="N2049" s="57"/>
      <c r="O2049" s="57"/>
      <c r="P2049" s="57"/>
      <c r="Q2049" s="57"/>
      <c r="R2049" s="57"/>
      <c r="S2049" s="57"/>
      <c r="T2049" s="57"/>
      <c r="U2049" s="57"/>
      <c r="V2049" s="47">
        <v>1230592382</v>
      </c>
      <c r="W2049" s="48">
        <v>42006</v>
      </c>
      <c r="X2049" s="57"/>
    </row>
    <row r="2050" spans="1:24" x14ac:dyDescent="0.2">
      <c r="A2050" s="56" t="s">
        <v>384</v>
      </c>
      <c r="B2050" s="57">
        <v>7</v>
      </c>
      <c r="C2050" s="57">
        <v>190</v>
      </c>
      <c r="D2050" s="57">
        <v>0.94</v>
      </c>
      <c r="E2050" s="57">
        <v>248</v>
      </c>
      <c r="F2050" s="57">
        <v>0.63</v>
      </c>
      <c r="G2050" s="57">
        <v>222</v>
      </c>
      <c r="H2050" s="57">
        <v>1.65</v>
      </c>
      <c r="I2050" s="57">
        <v>216</v>
      </c>
      <c r="J2050" s="57">
        <v>7</v>
      </c>
      <c r="K2050" s="57">
        <v>190</v>
      </c>
      <c r="L2050" s="57">
        <v>7.21</v>
      </c>
      <c r="M2050" s="57">
        <v>147</v>
      </c>
      <c r="N2050" s="57">
        <v>8.34</v>
      </c>
      <c r="O2050" s="57">
        <v>108</v>
      </c>
      <c r="P2050" s="57">
        <v>9.4600000000000009</v>
      </c>
      <c r="Q2050" s="57">
        <v>199</v>
      </c>
      <c r="R2050" s="57">
        <v>8.94</v>
      </c>
      <c r="S2050" s="57">
        <v>159</v>
      </c>
      <c r="T2050" s="57">
        <v>8.67</v>
      </c>
      <c r="U2050" s="57">
        <v>80</v>
      </c>
      <c r="V2050" s="47">
        <v>357963624</v>
      </c>
      <c r="W2050" s="48">
        <v>39016</v>
      </c>
      <c r="X2050" s="57">
        <v>2.87</v>
      </c>
    </row>
    <row r="2051" spans="1:24" x14ac:dyDescent="0.2">
      <c r="A2051" s="56" t="s">
        <v>1596</v>
      </c>
      <c r="B2051" s="57">
        <v>7.03</v>
      </c>
      <c r="C2051" s="57">
        <v>188</v>
      </c>
      <c r="D2051" s="57">
        <v>0.94</v>
      </c>
      <c r="E2051" s="57">
        <v>252</v>
      </c>
      <c r="F2051" s="57">
        <v>0.63</v>
      </c>
      <c r="G2051" s="57">
        <v>223</v>
      </c>
      <c r="H2051" s="57">
        <v>1.67</v>
      </c>
      <c r="I2051" s="57">
        <v>215</v>
      </c>
      <c r="J2051" s="57">
        <v>7.03</v>
      </c>
      <c r="K2051" s="57">
        <v>188</v>
      </c>
      <c r="L2051" s="57"/>
      <c r="M2051" s="57"/>
      <c r="N2051" s="57"/>
      <c r="O2051" s="57"/>
      <c r="P2051" s="57"/>
      <c r="Q2051" s="57"/>
      <c r="R2051" s="57"/>
      <c r="S2051" s="57"/>
      <c r="T2051" s="57"/>
      <c r="U2051" s="57"/>
      <c r="V2051" s="47">
        <v>357963624</v>
      </c>
      <c r="W2051" s="48">
        <v>42006</v>
      </c>
      <c r="X2051" s="57"/>
    </row>
    <row r="2052" spans="1:24" x14ac:dyDescent="0.2">
      <c r="A2052" s="56" t="s">
        <v>1597</v>
      </c>
      <c r="B2052" s="57">
        <v>7.4</v>
      </c>
      <c r="C2052" s="57">
        <v>180</v>
      </c>
      <c r="D2052" s="57">
        <v>0.97</v>
      </c>
      <c r="E2052" s="57">
        <v>239</v>
      </c>
      <c r="F2052" s="57">
        <v>0.72</v>
      </c>
      <c r="G2052" s="57">
        <v>213</v>
      </c>
      <c r="H2052" s="57">
        <v>1.84</v>
      </c>
      <c r="I2052" s="57">
        <v>202</v>
      </c>
      <c r="J2052" s="57">
        <v>7.4</v>
      </c>
      <c r="K2052" s="57">
        <v>180</v>
      </c>
      <c r="L2052" s="57"/>
      <c r="M2052" s="57"/>
      <c r="N2052" s="57"/>
      <c r="O2052" s="57"/>
      <c r="P2052" s="57"/>
      <c r="Q2052" s="57"/>
      <c r="R2052" s="57"/>
      <c r="S2052" s="57"/>
      <c r="T2052" s="57"/>
      <c r="U2052" s="57"/>
      <c r="V2052" s="47">
        <v>357963624</v>
      </c>
      <c r="W2052" s="48">
        <v>42006</v>
      </c>
      <c r="X2052" s="57"/>
    </row>
    <row r="2053" spans="1:24" x14ac:dyDescent="0.2">
      <c r="A2053" s="56" t="s">
        <v>1598</v>
      </c>
      <c r="B2053" s="57">
        <v>7.53</v>
      </c>
      <c r="C2053" s="57">
        <v>172</v>
      </c>
      <c r="D2053" s="57">
        <v>0.99</v>
      </c>
      <c r="E2053" s="57">
        <v>231</v>
      </c>
      <c r="F2053" s="57">
        <v>0.79</v>
      </c>
      <c r="G2053" s="57">
        <v>205</v>
      </c>
      <c r="H2053" s="57">
        <v>1.99</v>
      </c>
      <c r="I2053" s="57">
        <v>197</v>
      </c>
      <c r="J2053" s="57">
        <v>7.53</v>
      </c>
      <c r="K2053" s="57">
        <v>172</v>
      </c>
      <c r="L2053" s="57"/>
      <c r="M2053" s="57"/>
      <c r="N2053" s="57"/>
      <c r="O2053" s="57"/>
      <c r="P2053" s="57"/>
      <c r="Q2053" s="57"/>
      <c r="R2053" s="57"/>
      <c r="S2053" s="57"/>
      <c r="T2053" s="57"/>
      <c r="U2053" s="57"/>
      <c r="V2053" s="47">
        <v>357963624</v>
      </c>
      <c r="W2053" s="48">
        <v>42006</v>
      </c>
      <c r="X2053" s="57"/>
    </row>
    <row r="2054" spans="1:24" x14ac:dyDescent="0.2">
      <c r="A2054" s="56" t="s">
        <v>651</v>
      </c>
      <c r="B2054" s="57">
        <v>3.25</v>
      </c>
      <c r="C2054" s="57">
        <v>324</v>
      </c>
      <c r="D2054" s="57">
        <v>0.69</v>
      </c>
      <c r="E2054" s="57">
        <v>408</v>
      </c>
      <c r="F2054" s="57">
        <v>-1.51</v>
      </c>
      <c r="G2054" s="57">
        <v>515</v>
      </c>
      <c r="H2054" s="57">
        <v>-0.57999999999999996</v>
      </c>
      <c r="I2054" s="57">
        <v>419</v>
      </c>
      <c r="J2054" s="57">
        <v>3.25</v>
      </c>
      <c r="K2054" s="57">
        <v>324</v>
      </c>
      <c r="L2054" s="57">
        <v>5.66</v>
      </c>
      <c r="M2054" s="57">
        <v>271</v>
      </c>
      <c r="N2054" s="57">
        <v>7.49</v>
      </c>
      <c r="O2054" s="57">
        <v>157</v>
      </c>
      <c r="P2054" s="57">
        <v>12.11</v>
      </c>
      <c r="Q2054" s="57">
        <v>103</v>
      </c>
      <c r="R2054" s="57">
        <v>11.32</v>
      </c>
      <c r="S2054" s="57">
        <v>82</v>
      </c>
      <c r="T2054" s="57">
        <v>10.38</v>
      </c>
      <c r="U2054" s="57">
        <v>22</v>
      </c>
      <c r="V2054" s="47">
        <v>1622267301</v>
      </c>
      <c r="W2054" s="48">
        <v>39016</v>
      </c>
      <c r="X2054" s="57">
        <v>5.6</v>
      </c>
    </row>
    <row r="2055" spans="1:24" x14ac:dyDescent="0.2">
      <c r="A2055" s="56" t="s">
        <v>1599</v>
      </c>
      <c r="B2055" s="57">
        <v>3.08</v>
      </c>
      <c r="C2055" s="57">
        <v>330</v>
      </c>
      <c r="D2055" s="57">
        <v>0.68</v>
      </c>
      <c r="E2055" s="57">
        <v>422</v>
      </c>
      <c r="F2055" s="57">
        <v>-1.55</v>
      </c>
      <c r="G2055" s="57">
        <v>519</v>
      </c>
      <c r="H2055" s="57">
        <v>-0.66</v>
      </c>
      <c r="I2055" s="57">
        <v>432</v>
      </c>
      <c r="J2055" s="57">
        <v>3.08</v>
      </c>
      <c r="K2055" s="57">
        <v>330</v>
      </c>
      <c r="L2055" s="57"/>
      <c r="M2055" s="57"/>
      <c r="N2055" s="57"/>
      <c r="O2055" s="57"/>
      <c r="P2055" s="57"/>
      <c r="Q2055" s="57"/>
      <c r="R2055" s="57"/>
      <c r="S2055" s="57"/>
      <c r="T2055" s="57"/>
      <c r="U2055" s="57"/>
      <c r="V2055" s="47">
        <v>1622267301</v>
      </c>
      <c r="W2055" s="48">
        <v>42006</v>
      </c>
      <c r="X2055" s="57"/>
    </row>
    <row r="2056" spans="1:24" x14ac:dyDescent="0.2">
      <c r="A2056" s="56" t="s">
        <v>1600</v>
      </c>
      <c r="B2056" s="57">
        <v>3.25</v>
      </c>
      <c r="C2056" s="57">
        <v>323</v>
      </c>
      <c r="D2056" s="57">
        <v>0.69</v>
      </c>
      <c r="E2056" s="57">
        <v>407</v>
      </c>
      <c r="F2056" s="57">
        <v>-1.51</v>
      </c>
      <c r="G2056" s="57">
        <v>514</v>
      </c>
      <c r="H2056" s="57">
        <v>-0.56999999999999995</v>
      </c>
      <c r="I2056" s="57">
        <v>417</v>
      </c>
      <c r="J2056" s="57">
        <v>3.25</v>
      </c>
      <c r="K2056" s="57">
        <v>323</v>
      </c>
      <c r="L2056" s="57"/>
      <c r="M2056" s="57"/>
      <c r="N2056" s="57"/>
      <c r="O2056" s="57"/>
      <c r="P2056" s="57"/>
      <c r="Q2056" s="57"/>
      <c r="R2056" s="57"/>
      <c r="S2056" s="57"/>
      <c r="T2056" s="57"/>
      <c r="U2056" s="57"/>
      <c r="V2056" s="47">
        <v>1622267301</v>
      </c>
      <c r="W2056" s="48">
        <v>42006</v>
      </c>
      <c r="X2056" s="57"/>
    </row>
    <row r="2057" spans="1:24" x14ac:dyDescent="0.2">
      <c r="A2057" s="56" t="s">
        <v>480</v>
      </c>
      <c r="B2057" s="57">
        <v>3.98</v>
      </c>
      <c r="C2057" s="57">
        <v>276</v>
      </c>
      <c r="D2057" s="57">
        <v>0.69</v>
      </c>
      <c r="E2057" s="57">
        <v>413</v>
      </c>
      <c r="F2057" s="57">
        <v>-1.29</v>
      </c>
      <c r="G2057" s="57">
        <v>483</v>
      </c>
      <c r="H2057" s="57">
        <v>-0.34</v>
      </c>
      <c r="I2057" s="57">
        <v>389</v>
      </c>
      <c r="J2057" s="57">
        <v>3.98</v>
      </c>
      <c r="K2057" s="57">
        <v>276</v>
      </c>
      <c r="L2057" s="57">
        <v>5.59</v>
      </c>
      <c r="M2057" s="57">
        <v>280</v>
      </c>
      <c r="N2057" s="57">
        <v>7.36</v>
      </c>
      <c r="O2057" s="57">
        <v>169</v>
      </c>
      <c r="P2057" s="57">
        <v>11.4</v>
      </c>
      <c r="Q2057" s="57">
        <v>126</v>
      </c>
      <c r="R2057" s="57">
        <v>10.7</v>
      </c>
      <c r="S2057" s="57">
        <v>106</v>
      </c>
      <c r="T2057" s="57">
        <v>10.29</v>
      </c>
      <c r="U2057" s="57">
        <v>26</v>
      </c>
      <c r="V2057" s="47">
        <v>4002565315</v>
      </c>
      <c r="W2057" s="48">
        <v>38947</v>
      </c>
      <c r="X2057" s="57">
        <v>4.9800000000000004</v>
      </c>
    </row>
    <row r="2058" spans="1:24" x14ac:dyDescent="0.2">
      <c r="A2058" s="56" t="s">
        <v>1601</v>
      </c>
      <c r="B2058" s="57">
        <v>3.8</v>
      </c>
      <c r="C2058" s="57">
        <v>288</v>
      </c>
      <c r="D2058" s="57">
        <v>0.67</v>
      </c>
      <c r="E2058" s="57">
        <v>427</v>
      </c>
      <c r="F2058" s="57">
        <v>-1.34</v>
      </c>
      <c r="G2058" s="57">
        <v>495</v>
      </c>
      <c r="H2058" s="57">
        <v>-0.42</v>
      </c>
      <c r="I2058" s="57">
        <v>398</v>
      </c>
      <c r="J2058" s="57">
        <v>3.8</v>
      </c>
      <c r="K2058" s="57">
        <v>288</v>
      </c>
      <c r="L2058" s="57"/>
      <c r="M2058" s="57"/>
      <c r="N2058" s="57"/>
      <c r="O2058" s="57"/>
      <c r="P2058" s="57"/>
      <c r="Q2058" s="57"/>
      <c r="R2058" s="57"/>
      <c r="S2058" s="57"/>
      <c r="T2058" s="57"/>
      <c r="U2058" s="57"/>
      <c r="V2058" s="47">
        <v>4002565315</v>
      </c>
      <c r="W2058" s="48">
        <v>42006</v>
      </c>
      <c r="X2058" s="57"/>
    </row>
    <row r="2059" spans="1:24" x14ac:dyDescent="0.2">
      <c r="A2059" s="56" t="s">
        <v>1602</v>
      </c>
      <c r="B2059" s="57">
        <v>3.98</v>
      </c>
      <c r="C2059" s="57">
        <v>275</v>
      </c>
      <c r="D2059" s="57">
        <v>0.69</v>
      </c>
      <c r="E2059" s="57">
        <v>411</v>
      </c>
      <c r="F2059" s="57">
        <v>-1.29</v>
      </c>
      <c r="G2059" s="57">
        <v>482</v>
      </c>
      <c r="H2059" s="57">
        <v>-0.33</v>
      </c>
      <c r="I2059" s="57">
        <v>387</v>
      </c>
      <c r="J2059" s="57">
        <v>3.98</v>
      </c>
      <c r="K2059" s="57">
        <v>275</v>
      </c>
      <c r="L2059" s="57"/>
      <c r="M2059" s="57"/>
      <c r="N2059" s="57"/>
      <c r="O2059" s="57"/>
      <c r="P2059" s="57"/>
      <c r="Q2059" s="57"/>
      <c r="R2059" s="57"/>
      <c r="S2059" s="57"/>
      <c r="T2059" s="57"/>
      <c r="U2059" s="57"/>
      <c r="V2059" s="47">
        <v>4002565315</v>
      </c>
      <c r="W2059" s="48">
        <v>42006</v>
      </c>
      <c r="X2059" s="57"/>
    </row>
    <row r="2060" spans="1:24" x14ac:dyDescent="0.2">
      <c r="A2060" s="56" t="s">
        <v>1603</v>
      </c>
      <c r="B2060" s="57"/>
      <c r="C2060" s="57"/>
      <c r="D2060" s="57"/>
      <c r="E2060" s="57"/>
      <c r="F2060" s="57"/>
      <c r="G2060" s="57"/>
      <c r="H2060" s="57"/>
      <c r="I2060" s="57"/>
      <c r="J2060" s="57"/>
      <c r="K2060" s="57"/>
      <c r="L2060" s="57"/>
      <c r="M2060" s="57"/>
      <c r="N2060" s="57"/>
      <c r="O2060" s="57"/>
      <c r="P2060" s="57"/>
      <c r="Q2060" s="57"/>
      <c r="R2060" s="57"/>
      <c r="S2060" s="57"/>
      <c r="T2060" s="57"/>
      <c r="U2060" s="57"/>
      <c r="V2060" s="47">
        <v>7626314738</v>
      </c>
      <c r="W2060" s="48">
        <v>41579</v>
      </c>
      <c r="X2060" s="57"/>
    </row>
    <row r="2061" spans="1:24" x14ac:dyDescent="0.2">
      <c r="A2061" s="56" t="s">
        <v>1604</v>
      </c>
      <c r="B2061" s="57">
        <v>3.24</v>
      </c>
      <c r="C2061" s="57">
        <v>326</v>
      </c>
      <c r="D2061" s="57">
        <v>2.11</v>
      </c>
      <c r="E2061" s="57">
        <v>73</v>
      </c>
      <c r="F2061" s="57">
        <v>1.68</v>
      </c>
      <c r="G2061" s="57">
        <v>120</v>
      </c>
      <c r="H2061" s="57">
        <v>7.03</v>
      </c>
      <c r="I2061" s="57">
        <v>22</v>
      </c>
      <c r="J2061" s="57">
        <v>3.24</v>
      </c>
      <c r="K2061" s="57">
        <v>326</v>
      </c>
      <c r="L2061" s="57">
        <v>6.81</v>
      </c>
      <c r="M2061" s="57">
        <v>184</v>
      </c>
      <c r="N2061" s="57">
        <v>10.63</v>
      </c>
      <c r="O2061" s="57">
        <v>53</v>
      </c>
      <c r="P2061" s="57">
        <v>13.19</v>
      </c>
      <c r="Q2061" s="57">
        <v>77</v>
      </c>
      <c r="R2061" s="57">
        <v>11.9</v>
      </c>
      <c r="S2061" s="57">
        <v>75</v>
      </c>
      <c r="T2061" s="57">
        <v>8.58</v>
      </c>
      <c r="U2061" s="57">
        <v>83</v>
      </c>
      <c r="V2061" s="47">
        <v>561513551</v>
      </c>
      <c r="W2061" s="48">
        <v>38169</v>
      </c>
      <c r="X2061" s="57">
        <v>8.0500000000000007</v>
      </c>
    </row>
    <row r="2062" spans="1:24" x14ac:dyDescent="0.2">
      <c r="A2062" s="56" t="s">
        <v>183</v>
      </c>
      <c r="B2062" s="57">
        <v>3.52</v>
      </c>
      <c r="C2062" s="57">
        <v>309</v>
      </c>
      <c r="D2062" s="57">
        <v>1.66</v>
      </c>
      <c r="E2062" s="57">
        <v>97</v>
      </c>
      <c r="F2062" s="57">
        <v>-2.79</v>
      </c>
      <c r="G2062" s="57">
        <v>672</v>
      </c>
      <c r="H2062" s="57">
        <v>-2.2400000000000002</v>
      </c>
      <c r="I2062" s="57">
        <v>612</v>
      </c>
      <c r="J2062" s="57">
        <v>3.52</v>
      </c>
      <c r="K2062" s="57">
        <v>309</v>
      </c>
      <c r="L2062" s="57">
        <v>4.9000000000000004</v>
      </c>
      <c r="M2062" s="57">
        <v>346</v>
      </c>
      <c r="N2062" s="57">
        <v>7.19</v>
      </c>
      <c r="O2062" s="57">
        <v>181</v>
      </c>
      <c r="P2062" s="57">
        <v>14.35</v>
      </c>
      <c r="Q2062" s="57">
        <v>61</v>
      </c>
      <c r="R2062" s="57">
        <v>13.59</v>
      </c>
      <c r="S2062" s="57">
        <v>40</v>
      </c>
      <c r="T2062" s="57">
        <v>12.13</v>
      </c>
      <c r="U2062" s="57">
        <v>12</v>
      </c>
      <c r="V2062" s="47">
        <v>1203935390</v>
      </c>
      <c r="W2062" s="48">
        <v>38947</v>
      </c>
      <c r="X2062" s="57">
        <v>10.42</v>
      </c>
    </row>
    <row r="2063" spans="1:24" x14ac:dyDescent="0.2">
      <c r="A2063" s="56" t="s">
        <v>1605</v>
      </c>
      <c r="B2063" s="57">
        <v>9.5299999999999994</v>
      </c>
      <c r="C2063" s="57">
        <v>88</v>
      </c>
      <c r="D2063" s="57">
        <v>2.13</v>
      </c>
      <c r="E2063" s="57">
        <v>71</v>
      </c>
      <c r="F2063" s="57">
        <v>1.61</v>
      </c>
      <c r="G2063" s="57">
        <v>126</v>
      </c>
      <c r="H2063" s="57">
        <v>3.67</v>
      </c>
      <c r="I2063" s="57">
        <v>121</v>
      </c>
      <c r="J2063" s="57">
        <v>9.5299999999999994</v>
      </c>
      <c r="K2063" s="57">
        <v>88</v>
      </c>
      <c r="L2063" s="57"/>
      <c r="M2063" s="57"/>
      <c r="N2063" s="57"/>
      <c r="O2063" s="57"/>
      <c r="P2063" s="57"/>
      <c r="Q2063" s="57"/>
      <c r="R2063" s="57"/>
      <c r="S2063" s="57"/>
      <c r="T2063" s="57"/>
      <c r="U2063" s="57"/>
      <c r="V2063" s="47">
        <v>2760048101</v>
      </c>
      <c r="W2063" s="48">
        <v>42006</v>
      </c>
      <c r="X2063" s="57"/>
    </row>
    <row r="2064" spans="1:24" x14ac:dyDescent="0.2">
      <c r="A2064" s="56" t="s">
        <v>1606</v>
      </c>
      <c r="B2064" s="57">
        <v>10.47</v>
      </c>
      <c r="C2064" s="57">
        <v>58</v>
      </c>
      <c r="D2064" s="57">
        <v>2.2000000000000002</v>
      </c>
      <c r="E2064" s="57">
        <v>67</v>
      </c>
      <c r="F2064" s="57">
        <v>1.82</v>
      </c>
      <c r="G2064" s="57">
        <v>101</v>
      </c>
      <c r="H2064" s="57">
        <v>4.12</v>
      </c>
      <c r="I2064" s="57">
        <v>67</v>
      </c>
      <c r="J2064" s="57">
        <v>10.47</v>
      </c>
      <c r="K2064" s="57">
        <v>58</v>
      </c>
      <c r="L2064" s="57"/>
      <c r="M2064" s="57"/>
      <c r="N2064" s="57"/>
      <c r="O2064" s="57"/>
      <c r="P2064" s="57"/>
      <c r="Q2064" s="57"/>
      <c r="R2064" s="57"/>
      <c r="S2064" s="57"/>
      <c r="T2064" s="57"/>
      <c r="U2064" s="57"/>
      <c r="V2064" s="47">
        <v>2760048101</v>
      </c>
      <c r="W2064" s="48">
        <v>42006</v>
      </c>
      <c r="X2064" s="57"/>
    </row>
    <row r="2065" spans="1:24" x14ac:dyDescent="0.2">
      <c r="A2065" s="56" t="s">
        <v>1607</v>
      </c>
      <c r="B2065" s="57"/>
      <c r="C2065" s="57"/>
      <c r="D2065" s="57"/>
      <c r="E2065" s="57"/>
      <c r="F2065" s="57"/>
      <c r="G2065" s="57"/>
      <c r="H2065" s="57"/>
      <c r="I2065" s="57"/>
      <c r="J2065" s="57"/>
      <c r="K2065" s="57"/>
      <c r="L2065" s="57"/>
      <c r="M2065" s="57"/>
      <c r="N2065" s="57"/>
      <c r="O2065" s="57"/>
      <c r="P2065" s="57"/>
      <c r="Q2065" s="57"/>
      <c r="R2065" s="57"/>
      <c r="S2065" s="57"/>
      <c r="T2065" s="57"/>
      <c r="U2065" s="57"/>
      <c r="V2065" s="47">
        <v>1378885285</v>
      </c>
      <c r="W2065" s="48">
        <v>42646</v>
      </c>
      <c r="X2065" s="57"/>
    </row>
    <row r="2066" spans="1:24" x14ac:dyDescent="0.2">
      <c r="A2066" s="56" t="s">
        <v>1608</v>
      </c>
      <c r="B2066" s="57"/>
      <c r="C2066" s="57"/>
      <c r="D2066" s="57"/>
      <c r="E2066" s="57"/>
      <c r="F2066" s="57"/>
      <c r="G2066" s="57"/>
      <c r="H2066" s="57"/>
      <c r="I2066" s="57"/>
      <c r="J2066" s="57"/>
      <c r="K2066" s="57"/>
      <c r="L2066" s="57"/>
      <c r="M2066" s="57"/>
      <c r="N2066" s="57"/>
      <c r="O2066" s="57"/>
      <c r="P2066" s="57"/>
      <c r="Q2066" s="57"/>
      <c r="R2066" s="57"/>
      <c r="S2066" s="57"/>
      <c r="T2066" s="57"/>
      <c r="U2066" s="57"/>
      <c r="V2066" s="47">
        <v>2781530528</v>
      </c>
      <c r="W2066" s="48">
        <v>42646</v>
      </c>
      <c r="X2066" s="57"/>
    </row>
    <row r="2067" spans="1:24" x14ac:dyDescent="0.2">
      <c r="A2067" s="56" t="s">
        <v>1609</v>
      </c>
      <c r="B2067" s="57"/>
      <c r="C2067" s="57"/>
      <c r="D2067" s="57"/>
      <c r="E2067" s="57"/>
      <c r="F2067" s="57"/>
      <c r="G2067" s="57"/>
      <c r="H2067" s="57"/>
      <c r="I2067" s="57"/>
      <c r="J2067" s="57"/>
      <c r="K2067" s="57"/>
      <c r="L2067" s="57"/>
      <c r="M2067" s="57"/>
      <c r="N2067" s="57"/>
      <c r="O2067" s="57"/>
      <c r="P2067" s="57"/>
      <c r="Q2067" s="57"/>
      <c r="R2067" s="57"/>
      <c r="S2067" s="57"/>
      <c r="T2067" s="57"/>
      <c r="U2067" s="57"/>
      <c r="V2067" s="47">
        <v>630251759</v>
      </c>
      <c r="W2067" s="48">
        <v>42646</v>
      </c>
      <c r="X2067" s="57"/>
    </row>
    <row r="2068" spans="1:24" x14ac:dyDescent="0.2">
      <c r="A2068" s="56" t="s">
        <v>1610</v>
      </c>
      <c r="B2068" s="57"/>
      <c r="C2068" s="57"/>
      <c r="D2068" s="57"/>
      <c r="E2068" s="57"/>
      <c r="F2068" s="57"/>
      <c r="G2068" s="57"/>
      <c r="H2068" s="57"/>
      <c r="I2068" s="57"/>
      <c r="J2068" s="57"/>
      <c r="K2068" s="57"/>
      <c r="L2068" s="57"/>
      <c r="M2068" s="57"/>
      <c r="N2068" s="57"/>
      <c r="O2068" s="57"/>
      <c r="P2068" s="57"/>
      <c r="Q2068" s="57"/>
      <c r="R2068" s="57"/>
      <c r="S2068" s="57"/>
      <c r="T2068" s="57"/>
      <c r="U2068" s="57"/>
      <c r="V2068" s="47">
        <v>4073123953</v>
      </c>
      <c r="W2068" s="48">
        <v>42646</v>
      </c>
      <c r="X2068" s="57"/>
    </row>
    <row r="2069" spans="1:24" x14ac:dyDescent="0.2">
      <c r="A2069" s="56" t="s">
        <v>817</v>
      </c>
      <c r="B2069" s="57">
        <v>2.7</v>
      </c>
      <c r="C2069" s="57">
        <v>349</v>
      </c>
      <c r="D2069" s="57">
        <v>0.55000000000000004</v>
      </c>
      <c r="E2069" s="57">
        <v>525</v>
      </c>
      <c r="F2069" s="57">
        <v>1.59</v>
      </c>
      <c r="G2069" s="57">
        <v>128</v>
      </c>
      <c r="H2069" s="57">
        <v>2</v>
      </c>
      <c r="I2069" s="57">
        <v>196</v>
      </c>
      <c r="J2069" s="57">
        <v>2.7</v>
      </c>
      <c r="K2069" s="57">
        <v>349</v>
      </c>
      <c r="L2069" s="57"/>
      <c r="M2069" s="57"/>
      <c r="N2069" s="57"/>
      <c r="O2069" s="57"/>
      <c r="P2069" s="57"/>
      <c r="Q2069" s="57"/>
      <c r="R2069" s="57"/>
      <c r="S2069" s="57"/>
      <c r="T2069" s="57"/>
      <c r="U2069" s="57"/>
      <c r="V2069" s="47">
        <v>1101672</v>
      </c>
      <c r="W2069" s="48">
        <v>42095</v>
      </c>
      <c r="X2069" s="57"/>
    </row>
    <row r="2070" spans="1:24" x14ac:dyDescent="0.2">
      <c r="A2070" s="56" t="s">
        <v>892</v>
      </c>
      <c r="B2070" s="57">
        <v>8.76</v>
      </c>
      <c r="C2070" s="57">
        <v>117</v>
      </c>
      <c r="D2070" s="57">
        <v>0.72</v>
      </c>
      <c r="E2070" s="57">
        <v>380</v>
      </c>
      <c r="F2070" s="57">
        <v>2.04</v>
      </c>
      <c r="G2070" s="57">
        <v>70</v>
      </c>
      <c r="H2070" s="57">
        <v>4.24</v>
      </c>
      <c r="I2070" s="57">
        <v>56</v>
      </c>
      <c r="J2070" s="57">
        <v>8.76</v>
      </c>
      <c r="K2070" s="57">
        <v>117</v>
      </c>
      <c r="L2070" s="57">
        <v>7.51</v>
      </c>
      <c r="M2070" s="57">
        <v>125</v>
      </c>
      <c r="N2070" s="57">
        <v>6.53</v>
      </c>
      <c r="O2070" s="57">
        <v>255</v>
      </c>
      <c r="P2070" s="57">
        <v>6.21</v>
      </c>
      <c r="Q2070" s="57">
        <v>304</v>
      </c>
      <c r="R2070" s="57">
        <v>6.53</v>
      </c>
      <c r="S2070" s="57">
        <v>220</v>
      </c>
      <c r="T2070" s="57"/>
      <c r="U2070" s="57"/>
      <c r="V2070" s="47">
        <v>167972487</v>
      </c>
      <c r="W2070" s="48">
        <v>39398</v>
      </c>
      <c r="X2070" s="57">
        <v>0.77</v>
      </c>
    </row>
    <row r="2071" spans="1:24" x14ac:dyDescent="0.2">
      <c r="A2071" s="56" t="s">
        <v>1611</v>
      </c>
      <c r="B2071" s="57">
        <v>3.19</v>
      </c>
      <c r="C2071" s="57">
        <v>327</v>
      </c>
      <c r="D2071" s="57">
        <v>0.31</v>
      </c>
      <c r="E2071" s="57">
        <v>637</v>
      </c>
      <c r="F2071" s="57">
        <v>-1.97</v>
      </c>
      <c r="G2071" s="57">
        <v>585</v>
      </c>
      <c r="H2071" s="57">
        <v>-2.12</v>
      </c>
      <c r="I2071" s="57">
        <v>597</v>
      </c>
      <c r="J2071" s="57">
        <v>3.19</v>
      </c>
      <c r="K2071" s="57">
        <v>327</v>
      </c>
      <c r="L2071" s="57">
        <v>4.55</v>
      </c>
      <c r="M2071" s="57">
        <v>370</v>
      </c>
      <c r="N2071" s="57">
        <v>5.69</v>
      </c>
      <c r="O2071" s="57">
        <v>332</v>
      </c>
      <c r="P2071" s="57">
        <v>8.2200000000000006</v>
      </c>
      <c r="Q2071" s="57">
        <v>241</v>
      </c>
      <c r="R2071" s="57">
        <v>8.69</v>
      </c>
      <c r="S2071" s="57">
        <v>164</v>
      </c>
      <c r="T2071" s="57">
        <v>7.91</v>
      </c>
      <c r="U2071" s="57">
        <v>123</v>
      </c>
      <c r="V2071" s="47">
        <v>1835322516</v>
      </c>
      <c r="W2071" s="48">
        <v>38705</v>
      </c>
      <c r="X2071" s="57">
        <v>3.8</v>
      </c>
    </row>
    <row r="2072" spans="1:24" x14ac:dyDescent="0.2">
      <c r="A2072" s="56" t="s">
        <v>482</v>
      </c>
      <c r="B2072" s="57">
        <v>3.77</v>
      </c>
      <c r="C2072" s="57">
        <v>290</v>
      </c>
      <c r="D2072" s="57">
        <v>0.35</v>
      </c>
      <c r="E2072" s="57">
        <v>621</v>
      </c>
      <c r="F2072" s="57">
        <v>-1.83</v>
      </c>
      <c r="G2072" s="57">
        <v>568</v>
      </c>
      <c r="H2072" s="57">
        <v>-1.85</v>
      </c>
      <c r="I2072" s="57">
        <v>568</v>
      </c>
      <c r="J2072" s="57">
        <v>3.77</v>
      </c>
      <c r="K2072" s="57">
        <v>290</v>
      </c>
      <c r="L2072" s="57">
        <v>5.14</v>
      </c>
      <c r="M2072" s="57">
        <v>323</v>
      </c>
      <c r="N2072" s="57">
        <v>6.28</v>
      </c>
      <c r="O2072" s="57">
        <v>286</v>
      </c>
      <c r="P2072" s="57">
        <v>8.82</v>
      </c>
      <c r="Q2072" s="57">
        <v>224</v>
      </c>
      <c r="R2072" s="57">
        <v>9.3000000000000007</v>
      </c>
      <c r="S2072" s="57">
        <v>140</v>
      </c>
      <c r="T2072" s="57">
        <v>8.52</v>
      </c>
      <c r="U2072" s="57">
        <v>88</v>
      </c>
      <c r="V2072" s="47">
        <v>1835322516</v>
      </c>
      <c r="W2072" s="48">
        <v>38705</v>
      </c>
      <c r="X2072" s="57">
        <v>3.8</v>
      </c>
    </row>
    <row r="2073" spans="1:24" x14ac:dyDescent="0.2">
      <c r="A2073" s="56" t="s">
        <v>1612</v>
      </c>
      <c r="B2073" s="57"/>
      <c r="C2073" s="57"/>
      <c r="D2073" s="57">
        <v>-0.52</v>
      </c>
      <c r="E2073" s="57">
        <v>763</v>
      </c>
      <c r="F2073" s="57">
        <v>-8.1300000000000008</v>
      </c>
      <c r="G2073" s="57">
        <v>822</v>
      </c>
      <c r="H2073" s="57">
        <v>-10.28</v>
      </c>
      <c r="I2073" s="57">
        <v>801</v>
      </c>
      <c r="J2073" s="57"/>
      <c r="K2073" s="57"/>
      <c r="L2073" s="57"/>
      <c r="M2073" s="57"/>
      <c r="N2073" s="57"/>
      <c r="O2073" s="57"/>
      <c r="P2073" s="57"/>
      <c r="Q2073" s="57"/>
      <c r="R2073" s="57"/>
      <c r="S2073" s="57"/>
      <c r="T2073" s="57"/>
      <c r="U2073" s="57"/>
      <c r="V2073" s="47">
        <v>259857314</v>
      </c>
      <c r="W2073" s="48">
        <v>42373</v>
      </c>
      <c r="X2073" s="57"/>
    </row>
    <row r="2074" spans="1:24" x14ac:dyDescent="0.2">
      <c r="A2074" s="56" t="s">
        <v>1613</v>
      </c>
      <c r="B2074" s="57">
        <v>-0.33</v>
      </c>
      <c r="C2074" s="57">
        <v>529</v>
      </c>
      <c r="D2074" s="57">
        <v>0.52</v>
      </c>
      <c r="E2074" s="57">
        <v>541</v>
      </c>
      <c r="F2074" s="57">
        <v>-3.24</v>
      </c>
      <c r="G2074" s="57">
        <v>695</v>
      </c>
      <c r="H2074" s="57">
        <v>-3.36</v>
      </c>
      <c r="I2074" s="57">
        <v>676</v>
      </c>
      <c r="J2074" s="57">
        <v>-0.33</v>
      </c>
      <c r="K2074" s="57">
        <v>529</v>
      </c>
      <c r="L2074" s="57">
        <v>1.3</v>
      </c>
      <c r="M2074" s="57">
        <v>519</v>
      </c>
      <c r="N2074" s="57">
        <v>2.78</v>
      </c>
      <c r="O2074" s="57">
        <v>441</v>
      </c>
      <c r="P2074" s="57">
        <v>9.15</v>
      </c>
      <c r="Q2074" s="57">
        <v>212</v>
      </c>
      <c r="R2074" s="57">
        <v>9.0399999999999991</v>
      </c>
      <c r="S2074" s="57">
        <v>152</v>
      </c>
      <c r="T2074" s="57">
        <v>7.13</v>
      </c>
      <c r="U2074" s="57">
        <v>152</v>
      </c>
      <c r="V2074" s="47">
        <v>82148952</v>
      </c>
      <c r="W2074" s="48">
        <v>38558</v>
      </c>
      <c r="X2074" s="57">
        <v>8.82</v>
      </c>
    </row>
    <row r="2075" spans="1:24" x14ac:dyDescent="0.2">
      <c r="A2075" s="56" t="s">
        <v>1614</v>
      </c>
      <c r="B2075" s="57">
        <v>7.86</v>
      </c>
      <c r="C2075" s="57">
        <v>154</v>
      </c>
      <c r="D2075" s="57">
        <v>1.2</v>
      </c>
      <c r="E2075" s="57">
        <v>170</v>
      </c>
      <c r="F2075" s="57">
        <v>0.38</v>
      </c>
      <c r="G2075" s="57">
        <v>255</v>
      </c>
      <c r="H2075" s="57">
        <v>1.44</v>
      </c>
      <c r="I2075" s="57">
        <v>224</v>
      </c>
      <c r="J2075" s="57">
        <v>7.86</v>
      </c>
      <c r="K2075" s="57">
        <v>154</v>
      </c>
      <c r="L2075" s="57">
        <v>7.89</v>
      </c>
      <c r="M2075" s="57">
        <v>102</v>
      </c>
      <c r="N2075" s="57">
        <v>8.68</v>
      </c>
      <c r="O2075" s="57">
        <v>99</v>
      </c>
      <c r="P2075" s="57">
        <v>9.77</v>
      </c>
      <c r="Q2075" s="57">
        <v>187</v>
      </c>
      <c r="R2075" s="57">
        <v>10.56</v>
      </c>
      <c r="S2075" s="57">
        <v>108</v>
      </c>
      <c r="T2075" s="57">
        <v>9.9700000000000006</v>
      </c>
      <c r="U2075" s="57">
        <v>33</v>
      </c>
      <c r="V2075" s="47">
        <v>2165306474</v>
      </c>
      <c r="W2075" s="48">
        <v>38558</v>
      </c>
      <c r="X2075" s="57">
        <v>4.18</v>
      </c>
    </row>
    <row r="2076" spans="1:24" x14ac:dyDescent="0.2">
      <c r="A2076" s="56" t="s">
        <v>733</v>
      </c>
      <c r="B2076" s="57">
        <v>8.1</v>
      </c>
      <c r="C2076" s="57">
        <v>137</v>
      </c>
      <c r="D2076" s="57">
        <v>1.22</v>
      </c>
      <c r="E2076" s="57">
        <v>164</v>
      </c>
      <c r="F2076" s="57">
        <v>0.44</v>
      </c>
      <c r="G2076" s="57">
        <v>247</v>
      </c>
      <c r="H2076" s="57">
        <v>1.55</v>
      </c>
      <c r="I2076" s="57">
        <v>219</v>
      </c>
      <c r="J2076" s="57">
        <v>8.1</v>
      </c>
      <c r="K2076" s="57">
        <v>137</v>
      </c>
      <c r="L2076" s="57">
        <v>8.1300000000000008</v>
      </c>
      <c r="M2076" s="57">
        <v>86</v>
      </c>
      <c r="N2076" s="57">
        <v>8.93</v>
      </c>
      <c r="O2076" s="57">
        <v>96</v>
      </c>
      <c r="P2076" s="57">
        <v>10.01</v>
      </c>
      <c r="Q2076" s="57">
        <v>181</v>
      </c>
      <c r="R2076" s="57">
        <v>10.85</v>
      </c>
      <c r="S2076" s="57">
        <v>98</v>
      </c>
      <c r="T2076" s="57">
        <v>10.3</v>
      </c>
      <c r="U2076" s="57">
        <v>25</v>
      </c>
      <c r="V2076" s="47">
        <v>2165306474</v>
      </c>
      <c r="W2076" s="48">
        <v>38558</v>
      </c>
      <c r="X2076" s="57">
        <v>4.18</v>
      </c>
    </row>
    <row r="2077" spans="1:24" x14ac:dyDescent="0.2">
      <c r="A2077" s="56" t="s">
        <v>961</v>
      </c>
      <c r="B2077" s="57">
        <v>14.64</v>
      </c>
      <c r="C2077" s="57">
        <v>42</v>
      </c>
      <c r="D2077" s="57">
        <v>1.22</v>
      </c>
      <c r="E2077" s="57">
        <v>163</v>
      </c>
      <c r="F2077" s="57">
        <v>0.11</v>
      </c>
      <c r="G2077" s="57">
        <v>287</v>
      </c>
      <c r="H2077" s="57">
        <v>3.31</v>
      </c>
      <c r="I2077" s="57">
        <v>144</v>
      </c>
      <c r="J2077" s="57">
        <v>14.64</v>
      </c>
      <c r="K2077" s="57">
        <v>42</v>
      </c>
      <c r="L2077" s="57"/>
      <c r="M2077" s="57"/>
      <c r="N2077" s="57"/>
      <c r="O2077" s="57"/>
      <c r="P2077" s="57"/>
      <c r="Q2077" s="57"/>
      <c r="R2077" s="57"/>
      <c r="S2077" s="57"/>
      <c r="T2077" s="57"/>
      <c r="U2077" s="57"/>
      <c r="V2077" s="47">
        <v>139333809</v>
      </c>
      <c r="W2077" s="48">
        <v>42074</v>
      </c>
      <c r="X2077" s="57"/>
    </row>
    <row r="2078" spans="1:24" x14ac:dyDescent="0.2">
      <c r="A2078" s="56" t="s">
        <v>1615</v>
      </c>
      <c r="B2078" s="57">
        <v>-1.83</v>
      </c>
      <c r="C2078" s="57">
        <v>576</v>
      </c>
      <c r="D2078" s="57">
        <v>0.65</v>
      </c>
      <c r="E2078" s="57">
        <v>446</v>
      </c>
      <c r="F2078" s="57">
        <v>-2.1</v>
      </c>
      <c r="G2078" s="57">
        <v>600</v>
      </c>
      <c r="H2078" s="57">
        <v>-3.01</v>
      </c>
      <c r="I2078" s="57">
        <v>663</v>
      </c>
      <c r="J2078" s="57">
        <v>-1.83</v>
      </c>
      <c r="K2078" s="57">
        <v>576</v>
      </c>
      <c r="L2078" s="57">
        <v>2.4</v>
      </c>
      <c r="M2078" s="57">
        <v>480</v>
      </c>
      <c r="N2078" s="57">
        <v>3.97</v>
      </c>
      <c r="O2078" s="57">
        <v>416</v>
      </c>
      <c r="P2078" s="57">
        <v>10.47</v>
      </c>
      <c r="Q2078" s="57">
        <v>163</v>
      </c>
      <c r="R2078" s="57">
        <v>10.83</v>
      </c>
      <c r="S2078" s="57">
        <v>99</v>
      </c>
      <c r="T2078" s="57">
        <v>8.5399999999999991</v>
      </c>
      <c r="U2078" s="57">
        <v>87</v>
      </c>
      <c r="V2078" s="47">
        <v>6343868766</v>
      </c>
      <c r="W2078" s="48">
        <v>36710</v>
      </c>
      <c r="X2078" s="57">
        <v>5.05</v>
      </c>
    </row>
    <row r="2079" spans="1:24" x14ac:dyDescent="0.2">
      <c r="A2079" s="56" t="s">
        <v>1616</v>
      </c>
      <c r="B2079" s="57">
        <v>-0.71</v>
      </c>
      <c r="C2079" s="57">
        <v>544</v>
      </c>
      <c r="D2079" s="57">
        <v>0.74</v>
      </c>
      <c r="E2079" s="57">
        <v>368</v>
      </c>
      <c r="F2079" s="57">
        <v>-1.82</v>
      </c>
      <c r="G2079" s="57">
        <v>564</v>
      </c>
      <c r="H2079" s="57">
        <v>-2.46</v>
      </c>
      <c r="I2079" s="57">
        <v>631</v>
      </c>
      <c r="J2079" s="57">
        <v>-0.71</v>
      </c>
      <c r="K2079" s="57">
        <v>544</v>
      </c>
      <c r="L2079" s="57">
        <v>3.57</v>
      </c>
      <c r="M2079" s="57">
        <v>434</v>
      </c>
      <c r="N2079" s="57">
        <v>5.15</v>
      </c>
      <c r="O2079" s="57">
        <v>368</v>
      </c>
      <c r="P2079" s="57">
        <v>11.71</v>
      </c>
      <c r="Q2079" s="57">
        <v>116</v>
      </c>
      <c r="R2079" s="57">
        <v>12</v>
      </c>
      <c r="S2079" s="57">
        <v>72</v>
      </c>
      <c r="T2079" s="57">
        <v>9.7100000000000009</v>
      </c>
      <c r="U2079" s="57">
        <v>46</v>
      </c>
      <c r="V2079" s="47">
        <v>6343868766</v>
      </c>
      <c r="W2079" s="48">
        <v>36710</v>
      </c>
      <c r="X2079" s="57">
        <v>5.05</v>
      </c>
    </row>
    <row r="2080" spans="1:24" x14ac:dyDescent="0.2">
      <c r="A2080" s="56" t="s">
        <v>1617</v>
      </c>
      <c r="B2080" s="57">
        <v>2.0499999999999998</v>
      </c>
      <c r="C2080" s="57">
        <v>400</v>
      </c>
      <c r="D2080" s="57">
        <v>0.27</v>
      </c>
      <c r="E2080" s="57">
        <v>649</v>
      </c>
      <c r="F2080" s="57">
        <v>-0.54</v>
      </c>
      <c r="G2080" s="57">
        <v>362</v>
      </c>
      <c r="H2080" s="57">
        <v>-0.46</v>
      </c>
      <c r="I2080" s="57">
        <v>402</v>
      </c>
      <c r="J2080" s="57">
        <v>2.0499999999999998</v>
      </c>
      <c r="K2080" s="57">
        <v>400</v>
      </c>
      <c r="L2080" s="57">
        <v>5.37</v>
      </c>
      <c r="M2080" s="57">
        <v>301</v>
      </c>
      <c r="N2080" s="57">
        <v>6.14</v>
      </c>
      <c r="O2080" s="57">
        <v>300</v>
      </c>
      <c r="P2080" s="57">
        <v>8.69</v>
      </c>
      <c r="Q2080" s="57">
        <v>232</v>
      </c>
      <c r="R2080" s="57">
        <v>9.1199999999999992</v>
      </c>
      <c r="S2080" s="57">
        <v>147</v>
      </c>
      <c r="T2080" s="57"/>
      <c r="U2080" s="57"/>
      <c r="V2080" s="47">
        <v>9390678581</v>
      </c>
      <c r="W2080" s="48">
        <v>39815</v>
      </c>
      <c r="X2080" s="57">
        <v>2.99</v>
      </c>
    </row>
    <row r="2081" spans="1:24" x14ac:dyDescent="0.2">
      <c r="A2081" s="56" t="s">
        <v>1618</v>
      </c>
      <c r="B2081" s="57">
        <v>-1.28</v>
      </c>
      <c r="C2081" s="57">
        <v>562</v>
      </c>
      <c r="D2081" s="57">
        <v>0.7</v>
      </c>
      <c r="E2081" s="57">
        <v>399</v>
      </c>
      <c r="F2081" s="57">
        <v>-1.96</v>
      </c>
      <c r="G2081" s="57">
        <v>583</v>
      </c>
      <c r="H2081" s="57">
        <v>-2.74</v>
      </c>
      <c r="I2081" s="57">
        <v>648</v>
      </c>
      <c r="J2081" s="57">
        <v>-1.28</v>
      </c>
      <c r="K2081" s="57">
        <v>562</v>
      </c>
      <c r="L2081" s="57">
        <v>2.98</v>
      </c>
      <c r="M2081" s="57">
        <v>453</v>
      </c>
      <c r="N2081" s="57">
        <v>4.5599999999999996</v>
      </c>
      <c r="O2081" s="57">
        <v>395</v>
      </c>
      <c r="P2081" s="57">
        <v>11.09</v>
      </c>
      <c r="Q2081" s="57">
        <v>139</v>
      </c>
      <c r="R2081" s="57">
        <v>11.41</v>
      </c>
      <c r="S2081" s="57">
        <v>81</v>
      </c>
      <c r="T2081" s="57">
        <v>9.1199999999999992</v>
      </c>
      <c r="U2081" s="57">
        <v>65</v>
      </c>
      <c r="V2081" s="47">
        <v>6343868766</v>
      </c>
      <c r="W2081" s="48">
        <v>38047</v>
      </c>
      <c r="X2081" s="57">
        <v>5.05</v>
      </c>
    </row>
    <row r="2082" spans="1:24" x14ac:dyDescent="0.2">
      <c r="A2082" s="56" t="s">
        <v>388</v>
      </c>
      <c r="B2082" s="57">
        <v>3.73</v>
      </c>
      <c r="C2082" s="57">
        <v>293</v>
      </c>
      <c r="D2082" s="57">
        <v>0.61</v>
      </c>
      <c r="E2082" s="57">
        <v>491</v>
      </c>
      <c r="F2082" s="57">
        <v>-0.8</v>
      </c>
      <c r="G2082" s="57">
        <v>400</v>
      </c>
      <c r="H2082" s="57">
        <v>0.31</v>
      </c>
      <c r="I2082" s="57">
        <v>329</v>
      </c>
      <c r="J2082" s="57">
        <v>3.73</v>
      </c>
      <c r="K2082" s="57">
        <v>293</v>
      </c>
      <c r="L2082" s="57">
        <v>4.66</v>
      </c>
      <c r="M2082" s="57">
        <v>360</v>
      </c>
      <c r="N2082" s="57">
        <v>5.1100000000000003</v>
      </c>
      <c r="O2082" s="57">
        <v>373</v>
      </c>
      <c r="P2082" s="57">
        <v>7.56</v>
      </c>
      <c r="Q2082" s="57">
        <v>262</v>
      </c>
      <c r="R2082" s="57">
        <v>7.51</v>
      </c>
      <c r="S2082" s="57">
        <v>205</v>
      </c>
      <c r="T2082" s="57">
        <v>7.49</v>
      </c>
      <c r="U2082" s="57">
        <v>142</v>
      </c>
      <c r="V2082" s="47">
        <v>563541253</v>
      </c>
      <c r="W2082" s="48">
        <v>38106</v>
      </c>
      <c r="X2082" s="57">
        <v>3.81</v>
      </c>
    </row>
    <row r="2083" spans="1:24" x14ac:dyDescent="0.2">
      <c r="A2083" s="56" t="s">
        <v>1619</v>
      </c>
      <c r="B2083" s="57">
        <v>16.78</v>
      </c>
      <c r="C2083" s="57">
        <v>26</v>
      </c>
      <c r="D2083" s="57">
        <v>1.4</v>
      </c>
      <c r="E2083" s="57">
        <v>139</v>
      </c>
      <c r="F2083" s="57">
        <v>0.71</v>
      </c>
      <c r="G2083" s="57">
        <v>214</v>
      </c>
      <c r="H2083" s="57">
        <v>3.97</v>
      </c>
      <c r="I2083" s="57">
        <v>80</v>
      </c>
      <c r="J2083" s="57">
        <v>16.78</v>
      </c>
      <c r="K2083" s="57">
        <v>26</v>
      </c>
      <c r="L2083" s="57">
        <v>6.09</v>
      </c>
      <c r="M2083" s="57">
        <v>239</v>
      </c>
      <c r="N2083" s="57">
        <v>6.8</v>
      </c>
      <c r="O2083" s="57">
        <v>215</v>
      </c>
      <c r="P2083" s="57">
        <v>7.54</v>
      </c>
      <c r="Q2083" s="57">
        <v>263</v>
      </c>
      <c r="R2083" s="57">
        <v>9.16</v>
      </c>
      <c r="S2083" s="57">
        <v>146</v>
      </c>
      <c r="T2083" s="57">
        <v>8.24</v>
      </c>
      <c r="U2083" s="57">
        <v>107</v>
      </c>
      <c r="V2083" s="47">
        <v>3580451774</v>
      </c>
      <c r="W2083" s="48">
        <v>38047</v>
      </c>
      <c r="X2083" s="57">
        <v>8.74</v>
      </c>
    </row>
    <row r="2084" spans="1:24" x14ac:dyDescent="0.2">
      <c r="A2084" s="56" t="s">
        <v>1620</v>
      </c>
      <c r="B2084" s="57">
        <v>0.87</v>
      </c>
      <c r="C2084" s="57">
        <v>472</v>
      </c>
      <c r="D2084" s="57">
        <v>0.94</v>
      </c>
      <c r="E2084" s="57">
        <v>254</v>
      </c>
      <c r="F2084" s="57">
        <v>-2.6</v>
      </c>
      <c r="G2084" s="57">
        <v>662</v>
      </c>
      <c r="H2084" s="57">
        <v>-4.05</v>
      </c>
      <c r="I2084" s="57">
        <v>709</v>
      </c>
      <c r="J2084" s="57">
        <v>0.87</v>
      </c>
      <c r="K2084" s="57">
        <v>472</v>
      </c>
      <c r="L2084" s="57">
        <v>-5.52</v>
      </c>
      <c r="M2084" s="57">
        <v>583</v>
      </c>
      <c r="N2084" s="57">
        <v>-2.71</v>
      </c>
      <c r="O2084" s="57">
        <v>473</v>
      </c>
      <c r="P2084" s="57">
        <v>6.16</v>
      </c>
      <c r="Q2084" s="57">
        <v>307</v>
      </c>
      <c r="R2084" s="57">
        <v>6.61</v>
      </c>
      <c r="S2084" s="57">
        <v>219</v>
      </c>
      <c r="T2084" s="57">
        <v>4.51</v>
      </c>
      <c r="U2084" s="57">
        <v>173</v>
      </c>
      <c r="V2084" s="47">
        <v>603306293</v>
      </c>
      <c r="W2084" s="48">
        <v>36923</v>
      </c>
      <c r="X2084" s="57">
        <v>12.37</v>
      </c>
    </row>
    <row r="2085" spans="1:24" x14ac:dyDescent="0.2">
      <c r="A2085" s="56" t="s">
        <v>1621</v>
      </c>
      <c r="B2085" s="57">
        <v>7.59</v>
      </c>
      <c r="C2085" s="57">
        <v>168</v>
      </c>
      <c r="D2085" s="57">
        <v>1.04</v>
      </c>
      <c r="E2085" s="57">
        <v>219</v>
      </c>
      <c r="F2085" s="57">
        <v>0.28000000000000003</v>
      </c>
      <c r="G2085" s="57">
        <v>268</v>
      </c>
      <c r="H2085" s="57">
        <v>1.94</v>
      </c>
      <c r="I2085" s="57">
        <v>199</v>
      </c>
      <c r="J2085" s="57">
        <v>7.59</v>
      </c>
      <c r="K2085" s="57">
        <v>168</v>
      </c>
      <c r="L2085" s="57">
        <v>6.42</v>
      </c>
      <c r="M2085" s="57">
        <v>213</v>
      </c>
      <c r="N2085" s="57">
        <v>6.73</v>
      </c>
      <c r="O2085" s="57">
        <v>230</v>
      </c>
      <c r="P2085" s="57">
        <v>8</v>
      </c>
      <c r="Q2085" s="57">
        <v>251</v>
      </c>
      <c r="R2085" s="57">
        <v>8.35</v>
      </c>
      <c r="S2085" s="57">
        <v>181</v>
      </c>
      <c r="T2085" s="57">
        <v>8.15</v>
      </c>
      <c r="U2085" s="57">
        <v>113</v>
      </c>
      <c r="V2085" s="47">
        <v>1056609473</v>
      </c>
      <c r="W2085" s="48">
        <v>38558</v>
      </c>
      <c r="X2085" s="57">
        <v>3.48</v>
      </c>
    </row>
    <row r="2086" spans="1:24" x14ac:dyDescent="0.2">
      <c r="A2086" s="56" t="s">
        <v>893</v>
      </c>
      <c r="B2086" s="57">
        <v>7.86</v>
      </c>
      <c r="C2086" s="57">
        <v>155</v>
      </c>
      <c r="D2086" s="57">
        <v>0.64</v>
      </c>
      <c r="E2086" s="57">
        <v>455</v>
      </c>
      <c r="F2086" s="57">
        <v>1.99</v>
      </c>
      <c r="G2086" s="57">
        <v>77</v>
      </c>
      <c r="H2086" s="57">
        <v>4.0199999999999996</v>
      </c>
      <c r="I2086" s="57">
        <v>76</v>
      </c>
      <c r="J2086" s="57">
        <v>7.86</v>
      </c>
      <c r="K2086" s="57">
        <v>155</v>
      </c>
      <c r="L2086" s="57">
        <v>7.17</v>
      </c>
      <c r="M2086" s="57">
        <v>154</v>
      </c>
      <c r="N2086" s="57">
        <v>6.57</v>
      </c>
      <c r="O2086" s="57">
        <v>250</v>
      </c>
      <c r="P2086" s="57">
        <v>6.23</v>
      </c>
      <c r="Q2086" s="57">
        <v>303</v>
      </c>
      <c r="R2086" s="57">
        <v>6.38</v>
      </c>
      <c r="S2086" s="57">
        <v>222</v>
      </c>
      <c r="T2086" s="57">
        <v>7.52</v>
      </c>
      <c r="U2086" s="57">
        <v>141</v>
      </c>
      <c r="V2086" s="47">
        <v>3375351006</v>
      </c>
      <c r="W2086" s="48">
        <v>39001</v>
      </c>
      <c r="X2086" s="57">
        <v>0.48</v>
      </c>
    </row>
    <row r="2087" spans="1:24" x14ac:dyDescent="0.2">
      <c r="A2087" s="56" t="s">
        <v>1622</v>
      </c>
      <c r="B2087" s="57">
        <v>-5.82</v>
      </c>
      <c r="C2087" s="57">
        <v>668</v>
      </c>
      <c r="D2087" s="57">
        <v>0.25</v>
      </c>
      <c r="E2087" s="57">
        <v>657</v>
      </c>
      <c r="F2087" s="57">
        <v>-4.12</v>
      </c>
      <c r="G2087" s="57">
        <v>745</v>
      </c>
      <c r="H2087" s="57">
        <v>-5.97</v>
      </c>
      <c r="I2087" s="57">
        <v>757</v>
      </c>
      <c r="J2087" s="57">
        <v>-5.82</v>
      </c>
      <c r="K2087" s="57">
        <v>668</v>
      </c>
      <c r="L2087" s="57">
        <v>0.94</v>
      </c>
      <c r="M2087" s="57">
        <v>531</v>
      </c>
      <c r="N2087" s="57">
        <v>3.46</v>
      </c>
      <c r="O2087" s="57">
        <v>430</v>
      </c>
      <c r="P2087" s="57">
        <v>12.26</v>
      </c>
      <c r="Q2087" s="57">
        <v>98</v>
      </c>
      <c r="R2087" s="57">
        <v>12.57</v>
      </c>
      <c r="S2087" s="57">
        <v>60</v>
      </c>
      <c r="T2087" s="57">
        <v>8.06</v>
      </c>
      <c r="U2087" s="57">
        <v>117</v>
      </c>
      <c r="V2087" s="47">
        <v>3521314825</v>
      </c>
      <c r="W2087" s="48">
        <v>36710</v>
      </c>
      <c r="X2087" s="57">
        <v>8.5</v>
      </c>
    </row>
    <row r="2088" spans="1:24" x14ac:dyDescent="0.2">
      <c r="A2088" s="56" t="s">
        <v>1182</v>
      </c>
      <c r="B2088" s="57">
        <v>-16.38</v>
      </c>
      <c r="C2088" s="57">
        <v>746</v>
      </c>
      <c r="D2088" s="57">
        <v>1.96</v>
      </c>
      <c r="E2088" s="57">
        <v>83</v>
      </c>
      <c r="F2088" s="57">
        <v>-2.02</v>
      </c>
      <c r="G2088" s="57">
        <v>595</v>
      </c>
      <c r="H2088" s="57">
        <v>-1.39</v>
      </c>
      <c r="I2088" s="57">
        <v>522</v>
      </c>
      <c r="J2088" s="57">
        <v>-16.38</v>
      </c>
      <c r="K2088" s="57">
        <v>746</v>
      </c>
      <c r="L2088" s="57">
        <v>6.43</v>
      </c>
      <c r="M2088" s="57">
        <v>212</v>
      </c>
      <c r="N2088" s="57">
        <v>5.25</v>
      </c>
      <c r="O2088" s="57">
        <v>361</v>
      </c>
      <c r="P2088" s="57">
        <v>18.55</v>
      </c>
      <c r="Q2088" s="57">
        <v>18</v>
      </c>
      <c r="R2088" s="57">
        <v>13.04</v>
      </c>
      <c r="S2088" s="57">
        <v>53</v>
      </c>
      <c r="T2088" s="57"/>
      <c r="U2088" s="57"/>
      <c r="V2088" s="47">
        <v>416966900</v>
      </c>
      <c r="W2088" s="48">
        <v>39084</v>
      </c>
      <c r="X2088" s="57">
        <v>16.440000000000001</v>
      </c>
    </row>
    <row r="2089" spans="1:24" x14ac:dyDescent="0.2">
      <c r="A2089" s="56" t="s">
        <v>1623</v>
      </c>
      <c r="B2089" s="57">
        <v>7.89</v>
      </c>
      <c r="C2089" s="57">
        <v>152</v>
      </c>
      <c r="D2089" s="57">
        <v>0.52</v>
      </c>
      <c r="E2089" s="57">
        <v>540</v>
      </c>
      <c r="F2089" s="57">
        <v>1.99</v>
      </c>
      <c r="G2089" s="57">
        <v>76</v>
      </c>
      <c r="H2089" s="57">
        <v>3.96</v>
      </c>
      <c r="I2089" s="57">
        <v>82</v>
      </c>
      <c r="J2089" s="57">
        <v>7.89</v>
      </c>
      <c r="K2089" s="57">
        <v>152</v>
      </c>
      <c r="L2089" s="57">
        <v>7.16</v>
      </c>
      <c r="M2089" s="57">
        <v>155</v>
      </c>
      <c r="N2089" s="57">
        <v>6.68</v>
      </c>
      <c r="O2089" s="57">
        <v>234</v>
      </c>
      <c r="P2089" s="57">
        <v>6.32</v>
      </c>
      <c r="Q2089" s="57">
        <v>301</v>
      </c>
      <c r="R2089" s="57">
        <v>6.17</v>
      </c>
      <c r="S2089" s="57">
        <v>229</v>
      </c>
      <c r="T2089" s="57">
        <v>7.14</v>
      </c>
      <c r="U2089" s="57">
        <v>151</v>
      </c>
      <c r="V2089" s="47">
        <v>6547968948</v>
      </c>
      <c r="W2089" s="48">
        <v>36710</v>
      </c>
      <c r="X2089" s="57">
        <v>0.36</v>
      </c>
    </row>
    <row r="2090" spans="1:24" x14ac:dyDescent="0.2">
      <c r="A2090" s="56" t="s">
        <v>253</v>
      </c>
      <c r="B2090" s="57">
        <v>7.66</v>
      </c>
      <c r="C2090" s="57">
        <v>165</v>
      </c>
      <c r="D2090" s="57">
        <v>3.3</v>
      </c>
      <c r="E2090" s="57">
        <v>34</v>
      </c>
      <c r="F2090" s="57">
        <v>3.61</v>
      </c>
      <c r="G2090" s="57">
        <v>17</v>
      </c>
      <c r="H2090" s="57">
        <v>5.09</v>
      </c>
      <c r="I2090" s="57">
        <v>32</v>
      </c>
      <c r="J2090" s="57">
        <v>7.66</v>
      </c>
      <c r="K2090" s="57">
        <v>165</v>
      </c>
      <c r="L2090" s="57">
        <v>5.21</v>
      </c>
      <c r="M2090" s="57">
        <v>316</v>
      </c>
      <c r="N2090" s="57">
        <v>7.78</v>
      </c>
      <c r="O2090" s="57">
        <v>142</v>
      </c>
      <c r="P2090" s="57">
        <v>12.66</v>
      </c>
      <c r="Q2090" s="57">
        <v>94</v>
      </c>
      <c r="R2090" s="57">
        <v>12.2</v>
      </c>
      <c r="S2090" s="57">
        <v>67</v>
      </c>
      <c r="T2090" s="57">
        <v>9.89</v>
      </c>
      <c r="U2090" s="57">
        <v>39</v>
      </c>
      <c r="V2090" s="47">
        <v>103866233</v>
      </c>
      <c r="W2090" s="48">
        <v>36923</v>
      </c>
      <c r="X2090" s="57">
        <v>14.61</v>
      </c>
    </row>
    <row r="2091" spans="1:24" x14ac:dyDescent="0.2">
      <c r="A2091" s="56" t="s">
        <v>818</v>
      </c>
      <c r="B2091" s="57">
        <v>9.68</v>
      </c>
      <c r="C2091" s="57">
        <v>82</v>
      </c>
      <c r="D2091" s="57">
        <v>0.91</v>
      </c>
      <c r="E2091" s="57">
        <v>274</v>
      </c>
      <c r="F2091" s="57">
        <v>1.74</v>
      </c>
      <c r="G2091" s="57">
        <v>114</v>
      </c>
      <c r="H2091" s="57">
        <v>3.91</v>
      </c>
      <c r="I2091" s="57">
        <v>87</v>
      </c>
      <c r="J2091" s="57">
        <v>9.68</v>
      </c>
      <c r="K2091" s="57">
        <v>82</v>
      </c>
      <c r="L2091" s="57">
        <v>7.24</v>
      </c>
      <c r="M2091" s="57">
        <v>143</v>
      </c>
      <c r="N2091" s="57">
        <v>6.6</v>
      </c>
      <c r="O2091" s="57">
        <v>247</v>
      </c>
      <c r="P2091" s="57">
        <v>7.06</v>
      </c>
      <c r="Q2091" s="57">
        <v>279</v>
      </c>
      <c r="R2091" s="57">
        <v>8.02</v>
      </c>
      <c r="S2091" s="57">
        <v>194</v>
      </c>
      <c r="T2091" s="57">
        <v>8.2200000000000006</v>
      </c>
      <c r="U2091" s="57">
        <v>109</v>
      </c>
      <c r="V2091" s="47">
        <v>971708482</v>
      </c>
      <c r="W2091" s="48">
        <v>38106</v>
      </c>
      <c r="X2091" s="57">
        <v>1.98</v>
      </c>
    </row>
    <row r="2092" spans="1:24" x14ac:dyDescent="0.2">
      <c r="A2092" s="56" t="s">
        <v>1624</v>
      </c>
      <c r="B2092" s="57">
        <v>9.99</v>
      </c>
      <c r="C2092" s="57">
        <v>69</v>
      </c>
      <c r="D2092" s="57">
        <v>0.93</v>
      </c>
      <c r="E2092" s="57">
        <v>257</v>
      </c>
      <c r="F2092" s="57">
        <v>1.81</v>
      </c>
      <c r="G2092" s="57">
        <v>103</v>
      </c>
      <c r="H2092" s="57">
        <v>4.0599999999999996</v>
      </c>
      <c r="I2092" s="57">
        <v>73</v>
      </c>
      <c r="J2092" s="57">
        <v>9.99</v>
      </c>
      <c r="K2092" s="57">
        <v>69</v>
      </c>
      <c r="L2092" s="57">
        <v>7.54</v>
      </c>
      <c r="M2092" s="57">
        <v>120</v>
      </c>
      <c r="N2092" s="57">
        <v>6.9</v>
      </c>
      <c r="O2092" s="57">
        <v>204</v>
      </c>
      <c r="P2092" s="57">
        <v>7.35</v>
      </c>
      <c r="Q2092" s="57">
        <v>267</v>
      </c>
      <c r="R2092" s="57">
        <v>8.2799999999999994</v>
      </c>
      <c r="S2092" s="57">
        <v>184</v>
      </c>
      <c r="T2092" s="57">
        <v>8.4700000000000006</v>
      </c>
      <c r="U2092" s="57">
        <v>92</v>
      </c>
      <c r="V2092" s="47">
        <v>971708482</v>
      </c>
      <c r="W2092" s="48">
        <v>38106</v>
      </c>
      <c r="X2092" s="57">
        <v>1.98</v>
      </c>
    </row>
    <row r="2093" spans="1:24" x14ac:dyDescent="0.2">
      <c r="A2093" s="56" t="s">
        <v>1058</v>
      </c>
      <c r="B2093" s="57">
        <v>-13.93</v>
      </c>
      <c r="C2093" s="57">
        <v>742</v>
      </c>
      <c r="D2093" s="57">
        <v>-2.25</v>
      </c>
      <c r="E2093" s="57">
        <v>827</v>
      </c>
      <c r="F2093" s="57">
        <v>-5.73</v>
      </c>
      <c r="G2093" s="57">
        <v>802</v>
      </c>
      <c r="H2093" s="57">
        <v>-9.4</v>
      </c>
      <c r="I2093" s="57">
        <v>792</v>
      </c>
      <c r="J2093" s="57">
        <v>-13.93</v>
      </c>
      <c r="K2093" s="57">
        <v>742</v>
      </c>
      <c r="L2093" s="57">
        <v>6.08</v>
      </c>
      <c r="M2093" s="57">
        <v>242</v>
      </c>
      <c r="N2093" s="57">
        <v>6.77</v>
      </c>
      <c r="O2093" s="57">
        <v>221</v>
      </c>
      <c r="P2093" s="57">
        <v>12.09</v>
      </c>
      <c r="Q2093" s="57">
        <v>106</v>
      </c>
      <c r="R2093" s="57">
        <v>9.6999999999999993</v>
      </c>
      <c r="S2093" s="57">
        <v>135</v>
      </c>
      <c r="T2093" s="57">
        <v>6.72</v>
      </c>
      <c r="U2093" s="57">
        <v>162</v>
      </c>
      <c r="V2093" s="47">
        <v>354663778</v>
      </c>
      <c r="W2093" s="48">
        <v>39084</v>
      </c>
      <c r="X2093" s="57">
        <v>13.2</v>
      </c>
    </row>
    <row r="2094" spans="1:24" x14ac:dyDescent="0.2">
      <c r="A2094" s="56" t="s">
        <v>1061</v>
      </c>
      <c r="B2094" s="57">
        <v>-12.93</v>
      </c>
      <c r="C2094" s="57">
        <v>741</v>
      </c>
      <c r="D2094" s="57">
        <v>-1.77</v>
      </c>
      <c r="E2094" s="57">
        <v>814</v>
      </c>
      <c r="F2094" s="57">
        <v>-4.47</v>
      </c>
      <c r="G2094" s="57">
        <v>764</v>
      </c>
      <c r="H2094" s="57">
        <v>-6.25</v>
      </c>
      <c r="I2094" s="57">
        <v>763</v>
      </c>
      <c r="J2094" s="57">
        <v>-12.93</v>
      </c>
      <c r="K2094" s="57">
        <v>741</v>
      </c>
      <c r="L2094" s="57">
        <v>7.71</v>
      </c>
      <c r="M2094" s="57">
        <v>110</v>
      </c>
      <c r="N2094" s="57">
        <v>8.98</v>
      </c>
      <c r="O2094" s="57">
        <v>95</v>
      </c>
      <c r="P2094" s="57">
        <v>15.7</v>
      </c>
      <c r="Q2094" s="57">
        <v>44</v>
      </c>
      <c r="R2094" s="57">
        <v>12.61</v>
      </c>
      <c r="S2094" s="57">
        <v>58</v>
      </c>
      <c r="T2094" s="57">
        <v>8.7100000000000009</v>
      </c>
      <c r="U2094" s="57">
        <v>77</v>
      </c>
      <c r="V2094" s="47">
        <v>711615862</v>
      </c>
      <c r="W2094" s="48">
        <v>39084</v>
      </c>
      <c r="X2094" s="57">
        <v>14.09</v>
      </c>
    </row>
    <row r="2095" spans="1:24" x14ac:dyDescent="0.2">
      <c r="A2095" s="56" t="s">
        <v>1625</v>
      </c>
      <c r="B2095" s="57">
        <v>-12.06</v>
      </c>
      <c r="C2095" s="57">
        <v>732</v>
      </c>
      <c r="D2095" s="57">
        <v>-1.49</v>
      </c>
      <c r="E2095" s="57">
        <v>800</v>
      </c>
      <c r="F2095" s="57">
        <v>-3.65</v>
      </c>
      <c r="G2095" s="57">
        <v>714</v>
      </c>
      <c r="H2095" s="57">
        <v>-3.15</v>
      </c>
      <c r="I2095" s="57">
        <v>670</v>
      </c>
      <c r="J2095" s="57">
        <v>-12.06</v>
      </c>
      <c r="K2095" s="57">
        <v>732</v>
      </c>
      <c r="L2095" s="57">
        <v>9.17</v>
      </c>
      <c r="M2095" s="57">
        <v>54</v>
      </c>
      <c r="N2095" s="57">
        <v>9.99</v>
      </c>
      <c r="O2095" s="57">
        <v>66</v>
      </c>
      <c r="P2095" s="57">
        <v>19.14</v>
      </c>
      <c r="Q2095" s="57">
        <v>11</v>
      </c>
      <c r="R2095" s="57">
        <v>14.99</v>
      </c>
      <c r="S2095" s="57">
        <v>24</v>
      </c>
      <c r="T2095" s="57">
        <v>8.98</v>
      </c>
      <c r="U2095" s="57">
        <v>70</v>
      </c>
      <c r="V2095" s="47">
        <v>2534011099</v>
      </c>
      <c r="W2095" s="48">
        <v>38047</v>
      </c>
      <c r="X2095" s="57">
        <v>16.3</v>
      </c>
    </row>
    <row r="2096" spans="1:24" x14ac:dyDescent="0.2">
      <c r="A2096" s="56" t="s">
        <v>1626</v>
      </c>
      <c r="B2096" s="57">
        <v>-15.26</v>
      </c>
      <c r="C2096" s="57">
        <v>745</v>
      </c>
      <c r="D2096" s="57">
        <v>-0.55000000000000004</v>
      </c>
      <c r="E2096" s="57">
        <v>764</v>
      </c>
      <c r="F2096" s="57">
        <v>-8.3699999999999992</v>
      </c>
      <c r="G2096" s="57">
        <v>823</v>
      </c>
      <c r="H2096" s="57">
        <v>-13.01</v>
      </c>
      <c r="I2096" s="57">
        <v>808</v>
      </c>
      <c r="J2096" s="57">
        <v>-15.26</v>
      </c>
      <c r="K2096" s="57">
        <v>745</v>
      </c>
      <c r="L2096" s="57">
        <v>7.47</v>
      </c>
      <c r="M2096" s="57">
        <v>126</v>
      </c>
      <c r="N2096" s="57">
        <v>14.77</v>
      </c>
      <c r="O2096" s="57">
        <v>13</v>
      </c>
      <c r="P2096" s="57">
        <v>18.52</v>
      </c>
      <c r="Q2096" s="57">
        <v>20</v>
      </c>
      <c r="R2096" s="57">
        <v>16.96</v>
      </c>
      <c r="S2096" s="57">
        <v>10</v>
      </c>
      <c r="T2096" s="57">
        <v>7.03</v>
      </c>
      <c r="U2096" s="57">
        <v>155</v>
      </c>
      <c r="V2096" s="47">
        <v>2744033609</v>
      </c>
      <c r="W2096" s="48">
        <v>38345</v>
      </c>
      <c r="X2096" s="57">
        <v>16.27</v>
      </c>
    </row>
    <row r="2097" spans="1:24" x14ac:dyDescent="0.2">
      <c r="A2097" s="56" t="s">
        <v>656</v>
      </c>
      <c r="B2097" s="57"/>
      <c r="C2097" s="57"/>
      <c r="D2097" s="57">
        <v>0.68</v>
      </c>
      <c r="E2097" s="57">
        <v>420</v>
      </c>
      <c r="F2097" s="57">
        <v>-2.27</v>
      </c>
      <c r="G2097" s="57">
        <v>621</v>
      </c>
      <c r="H2097" s="57">
        <v>-2.1</v>
      </c>
      <c r="I2097" s="57">
        <v>594</v>
      </c>
      <c r="J2097" s="57"/>
      <c r="K2097" s="57"/>
      <c r="L2097" s="57"/>
      <c r="M2097" s="57"/>
      <c r="N2097" s="57"/>
      <c r="O2097" s="57"/>
      <c r="P2097" s="57"/>
      <c r="Q2097" s="57"/>
      <c r="R2097" s="57"/>
      <c r="S2097" s="57"/>
      <c r="T2097" s="57"/>
      <c r="U2097" s="57"/>
      <c r="V2097" s="47">
        <v>60259694</v>
      </c>
      <c r="W2097" s="48">
        <v>42446</v>
      </c>
      <c r="X2097" s="57"/>
    </row>
    <row r="2098" spans="1:24" x14ac:dyDescent="0.2">
      <c r="A2098" s="56" t="s">
        <v>1627</v>
      </c>
      <c r="B2098" s="57">
        <v>-5.26</v>
      </c>
      <c r="C2098" s="57">
        <v>654</v>
      </c>
      <c r="D2098" s="57">
        <v>1.71</v>
      </c>
      <c r="E2098" s="57">
        <v>93</v>
      </c>
      <c r="F2098" s="57">
        <v>-5.05</v>
      </c>
      <c r="G2098" s="57">
        <v>791</v>
      </c>
      <c r="H2098" s="57">
        <v>-6.9</v>
      </c>
      <c r="I2098" s="57">
        <v>770</v>
      </c>
      <c r="J2098" s="57">
        <v>-5.26</v>
      </c>
      <c r="K2098" s="57">
        <v>654</v>
      </c>
      <c r="L2098" s="57">
        <v>-0.52</v>
      </c>
      <c r="M2098" s="57">
        <v>563</v>
      </c>
      <c r="N2098" s="57">
        <v>4.1399999999999997</v>
      </c>
      <c r="O2098" s="57">
        <v>412</v>
      </c>
      <c r="P2098" s="57">
        <v>13.98</v>
      </c>
      <c r="Q2098" s="57">
        <v>67</v>
      </c>
      <c r="R2098" s="57">
        <v>14.51</v>
      </c>
      <c r="S2098" s="57">
        <v>29</v>
      </c>
      <c r="T2098" s="57">
        <v>12.87</v>
      </c>
      <c r="U2098" s="57">
        <v>9</v>
      </c>
      <c r="V2098" s="47">
        <v>952401966</v>
      </c>
      <c r="W2098" s="48">
        <v>36710</v>
      </c>
      <c r="X2098" s="57">
        <v>10.72</v>
      </c>
    </row>
    <row r="2099" spans="1:24" x14ac:dyDescent="0.2">
      <c r="A2099" s="56" t="s">
        <v>963</v>
      </c>
      <c r="B2099" s="57">
        <v>4.59</v>
      </c>
      <c r="C2099" s="57">
        <v>249</v>
      </c>
      <c r="D2099" s="57">
        <v>-0.63</v>
      </c>
      <c r="E2099" s="57">
        <v>768</v>
      </c>
      <c r="F2099" s="57">
        <v>-1.22</v>
      </c>
      <c r="G2099" s="57">
        <v>474</v>
      </c>
      <c r="H2099" s="57">
        <v>-0.94</v>
      </c>
      <c r="I2099" s="57">
        <v>473</v>
      </c>
      <c r="J2099" s="57">
        <v>4.59</v>
      </c>
      <c r="K2099" s="57">
        <v>249</v>
      </c>
      <c r="L2099" s="57"/>
      <c r="M2099" s="57"/>
      <c r="N2099" s="57"/>
      <c r="O2099" s="57"/>
      <c r="P2099" s="57"/>
      <c r="Q2099" s="57"/>
      <c r="R2099" s="57"/>
      <c r="S2099" s="57"/>
      <c r="T2099" s="57"/>
      <c r="U2099" s="57"/>
      <c r="V2099" s="47">
        <v>53706908</v>
      </c>
      <c r="W2099" s="48">
        <v>42299</v>
      </c>
      <c r="X2099" s="57"/>
    </row>
    <row r="2100" spans="1:24" x14ac:dyDescent="0.2">
      <c r="A2100" s="56" t="s">
        <v>1628</v>
      </c>
      <c r="B2100" s="57">
        <v>3.46</v>
      </c>
      <c r="C2100" s="57">
        <v>315</v>
      </c>
      <c r="D2100" s="57">
        <v>0.21</v>
      </c>
      <c r="E2100" s="57">
        <v>664</v>
      </c>
      <c r="F2100" s="57">
        <v>-1.61</v>
      </c>
      <c r="G2100" s="57">
        <v>526</v>
      </c>
      <c r="H2100" s="57">
        <v>-1.79</v>
      </c>
      <c r="I2100" s="57">
        <v>563</v>
      </c>
      <c r="J2100" s="57">
        <v>3.46</v>
      </c>
      <c r="K2100" s="57">
        <v>315</v>
      </c>
      <c r="L2100" s="57">
        <v>4.71</v>
      </c>
      <c r="M2100" s="57">
        <v>357</v>
      </c>
      <c r="N2100" s="57">
        <v>5.77</v>
      </c>
      <c r="O2100" s="57">
        <v>327</v>
      </c>
      <c r="P2100" s="57">
        <v>8.1</v>
      </c>
      <c r="Q2100" s="57">
        <v>246</v>
      </c>
      <c r="R2100" s="57">
        <v>7.91</v>
      </c>
      <c r="S2100" s="57">
        <v>197</v>
      </c>
      <c r="T2100" s="57">
        <v>7.01</v>
      </c>
      <c r="U2100" s="57">
        <v>156</v>
      </c>
      <c r="V2100" s="47">
        <v>727561514</v>
      </c>
      <c r="W2100" s="48">
        <v>38995</v>
      </c>
      <c r="X2100" s="57">
        <v>3.2</v>
      </c>
    </row>
    <row r="2101" spans="1:24" x14ac:dyDescent="0.2">
      <c r="A2101" s="56" t="s">
        <v>483</v>
      </c>
      <c r="B2101" s="57">
        <v>4.03</v>
      </c>
      <c r="C2101" s="57">
        <v>272</v>
      </c>
      <c r="D2101" s="57">
        <v>0.25</v>
      </c>
      <c r="E2101" s="57">
        <v>655</v>
      </c>
      <c r="F2101" s="57">
        <v>-1.47</v>
      </c>
      <c r="G2101" s="57">
        <v>510</v>
      </c>
      <c r="H2101" s="57">
        <v>-1.51</v>
      </c>
      <c r="I2101" s="57">
        <v>538</v>
      </c>
      <c r="J2101" s="57">
        <v>4.03</v>
      </c>
      <c r="K2101" s="57">
        <v>272</v>
      </c>
      <c r="L2101" s="57">
        <v>5.29</v>
      </c>
      <c r="M2101" s="57">
        <v>309</v>
      </c>
      <c r="N2101" s="57">
        <v>6.37</v>
      </c>
      <c r="O2101" s="57">
        <v>277</v>
      </c>
      <c r="P2101" s="57">
        <v>8.7100000000000009</v>
      </c>
      <c r="Q2101" s="57">
        <v>231</v>
      </c>
      <c r="R2101" s="57">
        <v>8.52</v>
      </c>
      <c r="S2101" s="57">
        <v>169</v>
      </c>
      <c r="T2101" s="57">
        <v>7.6</v>
      </c>
      <c r="U2101" s="57">
        <v>138</v>
      </c>
      <c r="V2101" s="47">
        <v>727561514</v>
      </c>
      <c r="W2101" s="48">
        <v>38995</v>
      </c>
      <c r="X2101" s="57">
        <v>3.2</v>
      </c>
    </row>
    <row r="2102" spans="1:24" x14ac:dyDescent="0.2">
      <c r="A2102" s="56" t="s">
        <v>657</v>
      </c>
      <c r="B2102" s="57">
        <v>-2.75</v>
      </c>
      <c r="C2102" s="57">
        <v>605</v>
      </c>
      <c r="D2102" s="57">
        <v>0.34</v>
      </c>
      <c r="E2102" s="57">
        <v>627</v>
      </c>
      <c r="F2102" s="57">
        <v>-2.11</v>
      </c>
      <c r="G2102" s="57">
        <v>602</v>
      </c>
      <c r="H2102" s="57">
        <v>-1.63</v>
      </c>
      <c r="I2102" s="57">
        <v>548</v>
      </c>
      <c r="J2102" s="57">
        <v>-2.75</v>
      </c>
      <c r="K2102" s="57">
        <v>605</v>
      </c>
      <c r="L2102" s="57">
        <v>2.08</v>
      </c>
      <c r="M2102" s="57">
        <v>499</v>
      </c>
      <c r="N2102" s="57">
        <v>2.97</v>
      </c>
      <c r="O2102" s="57">
        <v>437</v>
      </c>
      <c r="P2102" s="57">
        <v>6.56</v>
      </c>
      <c r="Q2102" s="57">
        <v>296</v>
      </c>
      <c r="R2102" s="57">
        <v>6.48</v>
      </c>
      <c r="S2102" s="57">
        <v>221</v>
      </c>
      <c r="T2102" s="57">
        <v>5.75</v>
      </c>
      <c r="U2102" s="57">
        <v>172</v>
      </c>
      <c r="V2102" s="47">
        <v>911852556</v>
      </c>
      <c r="W2102" s="48">
        <v>38720</v>
      </c>
      <c r="X2102" s="57">
        <v>5.7</v>
      </c>
    </row>
    <row r="2103" spans="1:24" x14ac:dyDescent="0.2">
      <c r="A2103" s="56" t="s">
        <v>390</v>
      </c>
      <c r="B2103" s="57"/>
      <c r="C2103" s="57"/>
      <c r="D2103" s="57">
        <v>0.24</v>
      </c>
      <c r="E2103" s="57">
        <v>658</v>
      </c>
      <c r="F2103" s="57">
        <v>-1.48</v>
      </c>
      <c r="G2103" s="57">
        <v>512</v>
      </c>
      <c r="H2103" s="57">
        <v>-1.21</v>
      </c>
      <c r="I2103" s="57">
        <v>498</v>
      </c>
      <c r="J2103" s="57"/>
      <c r="K2103" s="57"/>
      <c r="L2103" s="57"/>
      <c r="M2103" s="57"/>
      <c r="N2103" s="57"/>
      <c r="O2103" s="57"/>
      <c r="P2103" s="57"/>
      <c r="Q2103" s="57"/>
      <c r="R2103" s="57"/>
      <c r="S2103" s="57"/>
      <c r="T2103" s="57"/>
      <c r="U2103" s="57"/>
      <c r="V2103" s="47">
        <v>19576159</v>
      </c>
      <c r="W2103" s="48">
        <v>42446</v>
      </c>
      <c r="X2103" s="57"/>
    </row>
    <row r="2104" spans="1:24" x14ac:dyDescent="0.2">
      <c r="A2104" s="56" t="s">
        <v>1629</v>
      </c>
      <c r="B2104" s="57">
        <v>9.19</v>
      </c>
      <c r="C2104" s="57">
        <v>99</v>
      </c>
      <c r="D2104" s="57">
        <v>0.65</v>
      </c>
      <c r="E2104" s="57">
        <v>453</v>
      </c>
      <c r="F2104" s="57">
        <v>1.51</v>
      </c>
      <c r="G2104" s="57">
        <v>145</v>
      </c>
      <c r="H2104" s="57">
        <v>3.61</v>
      </c>
      <c r="I2104" s="57">
        <v>125</v>
      </c>
      <c r="J2104" s="57">
        <v>9.19</v>
      </c>
      <c r="K2104" s="57">
        <v>99</v>
      </c>
      <c r="L2104" s="57">
        <v>7.22</v>
      </c>
      <c r="M2104" s="57">
        <v>146</v>
      </c>
      <c r="N2104" s="57">
        <v>7.12</v>
      </c>
      <c r="O2104" s="57">
        <v>185</v>
      </c>
      <c r="P2104" s="57">
        <v>7.13</v>
      </c>
      <c r="Q2104" s="57">
        <v>277</v>
      </c>
      <c r="R2104" s="57"/>
      <c r="S2104" s="57"/>
      <c r="T2104" s="57"/>
      <c r="U2104" s="57"/>
      <c r="V2104" s="47">
        <v>1002111590</v>
      </c>
      <c r="W2104" s="48">
        <v>37256</v>
      </c>
      <c r="X2104" s="57">
        <v>1.97</v>
      </c>
    </row>
    <row r="2105" spans="1:24" x14ac:dyDescent="0.2">
      <c r="A2105" s="56" t="s">
        <v>819</v>
      </c>
      <c r="B2105" s="57">
        <v>9.49</v>
      </c>
      <c r="C2105" s="57">
        <v>91</v>
      </c>
      <c r="D2105" s="57">
        <v>0.67</v>
      </c>
      <c r="E2105" s="57">
        <v>435</v>
      </c>
      <c r="F2105" s="57">
        <v>1.58</v>
      </c>
      <c r="G2105" s="57">
        <v>130</v>
      </c>
      <c r="H2105" s="57">
        <v>3.76</v>
      </c>
      <c r="I2105" s="57">
        <v>109</v>
      </c>
      <c r="J2105" s="57">
        <v>9.49</v>
      </c>
      <c r="K2105" s="57">
        <v>91</v>
      </c>
      <c r="L2105" s="57">
        <v>7.56</v>
      </c>
      <c r="M2105" s="57">
        <v>118</v>
      </c>
      <c r="N2105" s="57">
        <v>7.37</v>
      </c>
      <c r="O2105" s="57">
        <v>168</v>
      </c>
      <c r="P2105" s="57">
        <v>7.28</v>
      </c>
      <c r="Q2105" s="57">
        <v>270</v>
      </c>
      <c r="R2105" s="57"/>
      <c r="S2105" s="57"/>
      <c r="T2105" s="57"/>
      <c r="U2105" s="57"/>
      <c r="V2105" s="47">
        <v>1002111590</v>
      </c>
      <c r="W2105" s="48">
        <v>37256</v>
      </c>
      <c r="X2105" s="57">
        <v>1.97</v>
      </c>
    </row>
    <row r="2106" spans="1:24" x14ac:dyDescent="0.2">
      <c r="A2106" s="56" t="s">
        <v>1630</v>
      </c>
      <c r="B2106" s="57">
        <v>1.1599999999999999</v>
      </c>
      <c r="C2106" s="57">
        <v>460</v>
      </c>
      <c r="D2106" s="57">
        <v>0.5</v>
      </c>
      <c r="E2106" s="57">
        <v>548</v>
      </c>
      <c r="F2106" s="57">
        <v>-2.2599999999999998</v>
      </c>
      <c r="G2106" s="57">
        <v>619</v>
      </c>
      <c r="H2106" s="57">
        <v>-0.84</v>
      </c>
      <c r="I2106" s="57">
        <v>464</v>
      </c>
      <c r="J2106" s="57">
        <v>1.1599999999999999</v>
      </c>
      <c r="K2106" s="57">
        <v>460</v>
      </c>
      <c r="L2106" s="57">
        <v>3.71</v>
      </c>
      <c r="M2106" s="57">
        <v>422</v>
      </c>
      <c r="N2106" s="57">
        <v>6</v>
      </c>
      <c r="O2106" s="57">
        <v>312</v>
      </c>
      <c r="P2106" s="57">
        <v>12.95</v>
      </c>
      <c r="Q2106" s="57">
        <v>84</v>
      </c>
      <c r="R2106" s="57">
        <v>12.66</v>
      </c>
      <c r="S2106" s="57">
        <v>56</v>
      </c>
      <c r="T2106" s="57">
        <v>9.9499999999999993</v>
      </c>
      <c r="U2106" s="57">
        <v>34</v>
      </c>
      <c r="V2106" s="47">
        <v>384469699</v>
      </c>
      <c r="W2106" s="48">
        <v>39007</v>
      </c>
      <c r="X2106" s="57">
        <v>8.81</v>
      </c>
    </row>
    <row r="2107" spans="1:24" x14ac:dyDescent="0.2">
      <c r="A2107" s="56" t="s">
        <v>1631</v>
      </c>
      <c r="B2107" s="57">
        <v>1.49</v>
      </c>
      <c r="C2107" s="57">
        <v>442</v>
      </c>
      <c r="D2107" s="57">
        <v>0.4</v>
      </c>
      <c r="E2107" s="57">
        <v>593</v>
      </c>
      <c r="F2107" s="57">
        <v>-2.09</v>
      </c>
      <c r="G2107" s="57">
        <v>598</v>
      </c>
      <c r="H2107" s="57">
        <v>-1.1599999999999999</v>
      </c>
      <c r="I2107" s="57">
        <v>491</v>
      </c>
      <c r="J2107" s="57">
        <v>1.49</v>
      </c>
      <c r="K2107" s="57">
        <v>442</v>
      </c>
      <c r="L2107" s="57">
        <v>5.0599999999999996</v>
      </c>
      <c r="M2107" s="57">
        <v>330</v>
      </c>
      <c r="N2107" s="57">
        <v>6.3</v>
      </c>
      <c r="O2107" s="57">
        <v>284</v>
      </c>
      <c r="P2107" s="57">
        <v>10.67</v>
      </c>
      <c r="Q2107" s="57">
        <v>154</v>
      </c>
      <c r="R2107" s="57">
        <v>10.41</v>
      </c>
      <c r="S2107" s="57">
        <v>116</v>
      </c>
      <c r="T2107" s="57">
        <v>8.0500000000000007</v>
      </c>
      <c r="U2107" s="57">
        <v>119</v>
      </c>
      <c r="V2107" s="47">
        <v>4822168440</v>
      </c>
      <c r="W2107" s="48">
        <v>37258</v>
      </c>
      <c r="X2107" s="57">
        <v>6.1</v>
      </c>
    </row>
    <row r="2108" spans="1:24" x14ac:dyDescent="0.2">
      <c r="A2108" s="56" t="s">
        <v>964</v>
      </c>
      <c r="B2108" s="57">
        <v>15.53</v>
      </c>
      <c r="C2108" s="57">
        <v>33</v>
      </c>
      <c r="D2108" s="57">
        <v>1.23</v>
      </c>
      <c r="E2108" s="57">
        <v>161</v>
      </c>
      <c r="F2108" s="57">
        <v>0.36</v>
      </c>
      <c r="G2108" s="57">
        <v>258</v>
      </c>
      <c r="H2108" s="57">
        <v>3.86</v>
      </c>
      <c r="I2108" s="57">
        <v>99</v>
      </c>
      <c r="J2108" s="57">
        <v>15.53</v>
      </c>
      <c r="K2108" s="57">
        <v>33</v>
      </c>
      <c r="L2108" s="57"/>
      <c r="M2108" s="57"/>
      <c r="N2108" s="57"/>
      <c r="O2108" s="57"/>
      <c r="P2108" s="57"/>
      <c r="Q2108" s="57"/>
      <c r="R2108" s="57"/>
      <c r="S2108" s="57"/>
      <c r="T2108" s="57"/>
      <c r="U2108" s="57"/>
      <c r="V2108" s="47">
        <v>4320652379</v>
      </c>
      <c r="W2108" s="48">
        <v>42095</v>
      </c>
      <c r="X2108" s="57"/>
    </row>
    <row r="2109" spans="1:24" x14ac:dyDescent="0.2">
      <c r="A2109" s="56" t="s">
        <v>1632</v>
      </c>
      <c r="B2109" s="57">
        <v>2.04</v>
      </c>
      <c r="C2109" s="57">
        <v>401</v>
      </c>
      <c r="D2109" s="57">
        <v>0.3</v>
      </c>
      <c r="E2109" s="57">
        <v>639</v>
      </c>
      <c r="F2109" s="57">
        <v>-0.97</v>
      </c>
      <c r="G2109" s="57">
        <v>436</v>
      </c>
      <c r="H2109" s="57">
        <v>-0.5</v>
      </c>
      <c r="I2109" s="57">
        <v>409</v>
      </c>
      <c r="J2109" s="57">
        <v>2.04</v>
      </c>
      <c r="K2109" s="57">
        <v>401</v>
      </c>
      <c r="L2109" s="57"/>
      <c r="M2109" s="57"/>
      <c r="N2109" s="57"/>
      <c r="O2109" s="57"/>
      <c r="P2109" s="57"/>
      <c r="Q2109" s="57"/>
      <c r="R2109" s="57"/>
      <c r="S2109" s="57"/>
      <c r="T2109" s="57"/>
      <c r="U2109" s="57"/>
      <c r="V2109" s="47">
        <v>2529498432</v>
      </c>
      <c r="W2109" s="48">
        <v>42125</v>
      </c>
      <c r="X2109" s="57"/>
    </row>
    <row r="2110" spans="1:24" x14ac:dyDescent="0.2">
      <c r="A2110" s="56" t="s">
        <v>391</v>
      </c>
      <c r="B2110" s="57">
        <v>2.62</v>
      </c>
      <c r="C2110" s="57">
        <v>356</v>
      </c>
      <c r="D2110" s="57">
        <v>0.34</v>
      </c>
      <c r="E2110" s="57">
        <v>624</v>
      </c>
      <c r="F2110" s="57">
        <v>-0.83</v>
      </c>
      <c r="G2110" s="57">
        <v>411</v>
      </c>
      <c r="H2110" s="57">
        <v>-0.21</v>
      </c>
      <c r="I2110" s="57">
        <v>374</v>
      </c>
      <c r="J2110" s="57">
        <v>2.62</v>
      </c>
      <c r="K2110" s="57">
        <v>356</v>
      </c>
      <c r="L2110" s="57"/>
      <c r="M2110" s="57"/>
      <c r="N2110" s="57"/>
      <c r="O2110" s="57"/>
      <c r="P2110" s="57"/>
      <c r="Q2110" s="57"/>
      <c r="R2110" s="57"/>
      <c r="S2110" s="57"/>
      <c r="T2110" s="57"/>
      <c r="U2110" s="57"/>
      <c r="V2110" s="47">
        <v>2529498432</v>
      </c>
      <c r="W2110" s="48">
        <v>42095</v>
      </c>
      <c r="X2110" s="57"/>
    </row>
    <row r="2111" spans="1:24" x14ac:dyDescent="0.2">
      <c r="A2111" s="56" t="s">
        <v>896</v>
      </c>
      <c r="B2111" s="57">
        <v>8.34</v>
      </c>
      <c r="C2111" s="57">
        <v>130</v>
      </c>
      <c r="D2111" s="57">
        <v>0.67</v>
      </c>
      <c r="E2111" s="57">
        <v>434</v>
      </c>
      <c r="F2111" s="57">
        <v>1.95</v>
      </c>
      <c r="G2111" s="57">
        <v>81</v>
      </c>
      <c r="H2111" s="57">
        <v>4.08</v>
      </c>
      <c r="I2111" s="57">
        <v>70</v>
      </c>
      <c r="J2111" s="57">
        <v>8.34</v>
      </c>
      <c r="K2111" s="57">
        <v>130</v>
      </c>
      <c r="L2111" s="57"/>
      <c r="M2111" s="57"/>
      <c r="N2111" s="57"/>
      <c r="O2111" s="57"/>
      <c r="P2111" s="57"/>
      <c r="Q2111" s="57"/>
      <c r="R2111" s="57"/>
      <c r="S2111" s="57"/>
      <c r="T2111" s="57"/>
      <c r="U2111" s="57"/>
      <c r="V2111" s="47">
        <v>1843746042</v>
      </c>
      <c r="W2111" s="48">
        <v>42095</v>
      </c>
      <c r="X2111" s="57"/>
    </row>
    <row r="2112" spans="1:24" x14ac:dyDescent="0.2">
      <c r="A2112" s="56" t="s">
        <v>1633</v>
      </c>
      <c r="B2112" s="57">
        <v>2.15</v>
      </c>
      <c r="C2112" s="57">
        <v>387</v>
      </c>
      <c r="D2112" s="57">
        <v>0.93</v>
      </c>
      <c r="E2112" s="57">
        <v>260</v>
      </c>
      <c r="F2112" s="57">
        <v>-3.96</v>
      </c>
      <c r="G2112" s="57">
        <v>738</v>
      </c>
      <c r="H2112" s="57">
        <v>-2.5099999999999998</v>
      </c>
      <c r="I2112" s="57">
        <v>636</v>
      </c>
      <c r="J2112" s="57">
        <v>2.15</v>
      </c>
      <c r="K2112" s="57">
        <v>387</v>
      </c>
      <c r="L2112" s="57">
        <v>0.4</v>
      </c>
      <c r="M2112" s="57">
        <v>546</v>
      </c>
      <c r="N2112" s="57">
        <v>3.43</v>
      </c>
      <c r="O2112" s="57">
        <v>431</v>
      </c>
      <c r="P2112" s="57">
        <v>9.9499999999999993</v>
      </c>
      <c r="Q2112" s="57">
        <v>182</v>
      </c>
      <c r="R2112" s="57">
        <v>10.19</v>
      </c>
      <c r="S2112" s="57">
        <v>124</v>
      </c>
      <c r="T2112" s="57">
        <v>7.82</v>
      </c>
      <c r="U2112" s="57">
        <v>129</v>
      </c>
      <c r="V2112" s="47">
        <v>9697398083</v>
      </c>
      <c r="W2112" s="48">
        <v>38047</v>
      </c>
      <c r="X2112" s="57">
        <v>10.07</v>
      </c>
    </row>
    <row r="2113" spans="1:24" x14ac:dyDescent="0.2">
      <c r="A2113" s="56" t="s">
        <v>190</v>
      </c>
      <c r="B2113" s="57">
        <v>2.73</v>
      </c>
      <c r="C2113" s="57">
        <v>344</v>
      </c>
      <c r="D2113" s="57">
        <v>0.97</v>
      </c>
      <c r="E2113" s="57">
        <v>235</v>
      </c>
      <c r="F2113" s="57">
        <v>-3.82</v>
      </c>
      <c r="G2113" s="57">
        <v>732</v>
      </c>
      <c r="H2113" s="57">
        <v>-2.23</v>
      </c>
      <c r="I2113" s="57">
        <v>609</v>
      </c>
      <c r="J2113" s="57">
        <v>2.73</v>
      </c>
      <c r="K2113" s="57">
        <v>344</v>
      </c>
      <c r="L2113" s="57">
        <v>0.91</v>
      </c>
      <c r="M2113" s="57">
        <v>535</v>
      </c>
      <c r="N2113" s="57">
        <v>3.91</v>
      </c>
      <c r="O2113" s="57">
        <v>420</v>
      </c>
      <c r="P2113" s="57">
        <v>10.42</v>
      </c>
      <c r="Q2113" s="57">
        <v>167</v>
      </c>
      <c r="R2113" s="57">
        <v>10.64</v>
      </c>
      <c r="S2113" s="57">
        <v>107</v>
      </c>
      <c r="T2113" s="57">
        <v>8.23</v>
      </c>
      <c r="U2113" s="57">
        <v>108</v>
      </c>
      <c r="V2113" s="47">
        <v>9697398083</v>
      </c>
      <c r="W2113" s="48">
        <v>36893</v>
      </c>
      <c r="X2113" s="57">
        <v>10.07</v>
      </c>
    </row>
    <row r="2114" spans="1:24" x14ac:dyDescent="0.2">
      <c r="A2114" s="56" t="s">
        <v>1634</v>
      </c>
      <c r="B2114" s="57">
        <v>6.78</v>
      </c>
      <c r="C2114" s="57">
        <v>193</v>
      </c>
      <c r="D2114" s="57">
        <v>2.23</v>
      </c>
      <c r="E2114" s="57">
        <v>64</v>
      </c>
      <c r="F2114" s="57">
        <v>0.63</v>
      </c>
      <c r="G2114" s="57">
        <v>221</v>
      </c>
      <c r="H2114" s="57">
        <v>0.83</v>
      </c>
      <c r="I2114" s="57">
        <v>277</v>
      </c>
      <c r="J2114" s="57">
        <v>6.78</v>
      </c>
      <c r="K2114" s="57">
        <v>193</v>
      </c>
      <c r="L2114" s="57">
        <v>6.47</v>
      </c>
      <c r="M2114" s="57">
        <v>208</v>
      </c>
      <c r="N2114" s="57">
        <v>9.73</v>
      </c>
      <c r="O2114" s="57">
        <v>74</v>
      </c>
      <c r="P2114" s="57">
        <v>12.65</v>
      </c>
      <c r="Q2114" s="57">
        <v>96</v>
      </c>
      <c r="R2114" s="57">
        <v>13.26</v>
      </c>
      <c r="S2114" s="57">
        <v>50</v>
      </c>
      <c r="T2114" s="57">
        <v>12.12</v>
      </c>
      <c r="U2114" s="57">
        <v>13</v>
      </c>
      <c r="V2114" s="47">
        <v>1541879115</v>
      </c>
      <c r="W2114" s="48">
        <v>38345</v>
      </c>
      <c r="X2114" s="57">
        <v>7.73</v>
      </c>
    </row>
    <row r="2115" spans="1:24" x14ac:dyDescent="0.2">
      <c r="A2115" s="56" t="s">
        <v>734</v>
      </c>
      <c r="B2115" s="57">
        <v>7.14</v>
      </c>
      <c r="C2115" s="57">
        <v>186</v>
      </c>
      <c r="D2115" s="57">
        <v>2.25</v>
      </c>
      <c r="E2115" s="57">
        <v>62</v>
      </c>
      <c r="F2115" s="57">
        <v>0.72</v>
      </c>
      <c r="G2115" s="57">
        <v>211</v>
      </c>
      <c r="H2115" s="57">
        <v>1</v>
      </c>
      <c r="I2115" s="57">
        <v>256</v>
      </c>
      <c r="J2115" s="57">
        <v>7.14</v>
      </c>
      <c r="K2115" s="57">
        <v>186</v>
      </c>
      <c r="L2115" s="57">
        <v>6.83</v>
      </c>
      <c r="M2115" s="57">
        <v>183</v>
      </c>
      <c r="N2115" s="57">
        <v>10.11</v>
      </c>
      <c r="O2115" s="57">
        <v>62</v>
      </c>
      <c r="P2115" s="57">
        <v>13.04</v>
      </c>
      <c r="Q2115" s="57">
        <v>83</v>
      </c>
      <c r="R2115" s="57">
        <v>13.65</v>
      </c>
      <c r="S2115" s="57">
        <v>38</v>
      </c>
      <c r="T2115" s="57">
        <v>12.5</v>
      </c>
      <c r="U2115" s="57">
        <v>11</v>
      </c>
      <c r="V2115" s="47">
        <v>1541879115</v>
      </c>
      <c r="W2115" s="48">
        <v>38345</v>
      </c>
      <c r="X2115" s="57">
        <v>7.73</v>
      </c>
    </row>
    <row r="2116" spans="1:24" x14ac:dyDescent="0.2">
      <c r="A2116" s="56" t="s">
        <v>1635</v>
      </c>
      <c r="B2116" s="57">
        <v>-7.34</v>
      </c>
      <c r="C2116" s="57">
        <v>687</v>
      </c>
      <c r="D2116" s="57">
        <v>-0.52</v>
      </c>
      <c r="E2116" s="57">
        <v>762</v>
      </c>
      <c r="F2116" s="57">
        <v>0.41</v>
      </c>
      <c r="G2116" s="57">
        <v>250</v>
      </c>
      <c r="H2116" s="57">
        <v>0.72</v>
      </c>
      <c r="I2116" s="57">
        <v>292</v>
      </c>
      <c r="J2116" s="57">
        <v>-7.34</v>
      </c>
      <c r="K2116" s="57">
        <v>687</v>
      </c>
      <c r="L2116" s="57">
        <v>8.83</v>
      </c>
      <c r="M2116" s="57">
        <v>63</v>
      </c>
      <c r="N2116" s="57">
        <v>9.8000000000000007</v>
      </c>
      <c r="O2116" s="57">
        <v>72</v>
      </c>
      <c r="P2116" s="57">
        <v>18.7</v>
      </c>
      <c r="Q2116" s="57">
        <v>17</v>
      </c>
      <c r="R2116" s="57">
        <v>14.5</v>
      </c>
      <c r="S2116" s="57">
        <v>30</v>
      </c>
      <c r="T2116" s="57">
        <v>7.21</v>
      </c>
      <c r="U2116" s="57">
        <v>149</v>
      </c>
      <c r="V2116" s="47">
        <v>827620490</v>
      </c>
      <c r="W2116" s="48">
        <v>36777</v>
      </c>
      <c r="X2116" s="57">
        <v>14.1</v>
      </c>
    </row>
    <row r="2117" spans="1:24" x14ac:dyDescent="0.2">
      <c r="A2117" s="56" t="s">
        <v>1014</v>
      </c>
      <c r="B2117" s="57">
        <v>-6.96</v>
      </c>
      <c r="C2117" s="57">
        <v>680</v>
      </c>
      <c r="D2117" s="57">
        <v>-0.48</v>
      </c>
      <c r="E2117" s="57">
        <v>758</v>
      </c>
      <c r="F2117" s="57">
        <v>0.5</v>
      </c>
      <c r="G2117" s="57">
        <v>237</v>
      </c>
      <c r="H2117" s="57">
        <v>0.89</v>
      </c>
      <c r="I2117" s="57">
        <v>268</v>
      </c>
      <c r="J2117" s="57">
        <v>-6.96</v>
      </c>
      <c r="K2117" s="57">
        <v>680</v>
      </c>
      <c r="L2117" s="57">
        <v>9.3000000000000007</v>
      </c>
      <c r="M2117" s="57">
        <v>50</v>
      </c>
      <c r="N2117" s="57">
        <v>10.28</v>
      </c>
      <c r="O2117" s="57">
        <v>58</v>
      </c>
      <c r="P2117" s="57">
        <v>19.260000000000002</v>
      </c>
      <c r="Q2117" s="57">
        <v>10</v>
      </c>
      <c r="R2117" s="57">
        <v>15.05</v>
      </c>
      <c r="S2117" s="57">
        <v>23</v>
      </c>
      <c r="T2117" s="57">
        <v>7.87</v>
      </c>
      <c r="U2117" s="57">
        <v>125</v>
      </c>
      <c r="V2117" s="47">
        <v>827620490</v>
      </c>
      <c r="W2117" s="48">
        <v>38649</v>
      </c>
      <c r="X2117" s="57">
        <v>14.11</v>
      </c>
    </row>
    <row r="2118" spans="1:24" x14ac:dyDescent="0.2">
      <c r="A2118" s="56" t="s">
        <v>659</v>
      </c>
      <c r="B2118" s="57">
        <v>1.95</v>
      </c>
      <c r="C2118" s="57">
        <v>410</v>
      </c>
      <c r="D2118" s="57">
        <v>0.56000000000000005</v>
      </c>
      <c r="E2118" s="57">
        <v>519</v>
      </c>
      <c r="F2118" s="57">
        <v>-1.89</v>
      </c>
      <c r="G2118" s="57">
        <v>578</v>
      </c>
      <c r="H2118" s="57">
        <v>-0.78</v>
      </c>
      <c r="I2118" s="57">
        <v>452</v>
      </c>
      <c r="J2118" s="57">
        <v>1.95</v>
      </c>
      <c r="K2118" s="57">
        <v>410</v>
      </c>
      <c r="L2118" s="57">
        <v>4.01</v>
      </c>
      <c r="M2118" s="57">
        <v>411</v>
      </c>
      <c r="N2118" s="57">
        <v>6.25</v>
      </c>
      <c r="O2118" s="57">
        <v>291</v>
      </c>
      <c r="P2118" s="57"/>
      <c r="Q2118" s="57"/>
      <c r="R2118" s="57"/>
      <c r="S2118" s="57"/>
      <c r="T2118" s="57"/>
      <c r="U2118" s="57"/>
      <c r="V2118" s="47">
        <v>77509490</v>
      </c>
      <c r="W2118" s="48">
        <v>41456</v>
      </c>
      <c r="X2118" s="57">
        <v>6.79</v>
      </c>
    </row>
    <row r="2119" spans="1:24" x14ac:dyDescent="0.2">
      <c r="A2119" s="56" t="s">
        <v>1636</v>
      </c>
      <c r="B2119" s="57">
        <v>3.69</v>
      </c>
      <c r="C2119" s="57">
        <v>295</v>
      </c>
      <c r="D2119" s="57">
        <v>0.35</v>
      </c>
      <c r="E2119" s="57">
        <v>618</v>
      </c>
      <c r="F2119" s="57">
        <v>-0.45</v>
      </c>
      <c r="G2119" s="57">
        <v>352</v>
      </c>
      <c r="H2119" s="57">
        <v>0.38</v>
      </c>
      <c r="I2119" s="57">
        <v>328</v>
      </c>
      <c r="J2119" s="57">
        <v>3.69</v>
      </c>
      <c r="K2119" s="57">
        <v>295</v>
      </c>
      <c r="L2119" s="57">
        <v>5.07</v>
      </c>
      <c r="M2119" s="57">
        <v>327</v>
      </c>
      <c r="N2119" s="57">
        <v>6.32</v>
      </c>
      <c r="O2119" s="57">
        <v>283</v>
      </c>
      <c r="P2119" s="57">
        <v>8.8000000000000007</v>
      </c>
      <c r="Q2119" s="57">
        <v>226</v>
      </c>
      <c r="R2119" s="57">
        <v>8.56</v>
      </c>
      <c r="S2119" s="57">
        <v>167</v>
      </c>
      <c r="T2119" s="57">
        <v>8.14</v>
      </c>
      <c r="U2119" s="57">
        <v>114</v>
      </c>
      <c r="V2119" s="47">
        <v>1781387837</v>
      </c>
      <c r="W2119" s="48">
        <v>37258</v>
      </c>
      <c r="X2119" s="57">
        <v>3.17</v>
      </c>
    </row>
    <row r="2120" spans="1:24" x14ac:dyDescent="0.2">
      <c r="A2120" s="56" t="s">
        <v>1637</v>
      </c>
      <c r="B2120" s="57">
        <v>1.98</v>
      </c>
      <c r="C2120" s="57">
        <v>406</v>
      </c>
      <c r="D2120" s="57">
        <v>0.51</v>
      </c>
      <c r="E2120" s="57">
        <v>543</v>
      </c>
      <c r="F2120" s="57">
        <v>-1.91</v>
      </c>
      <c r="G2120" s="57">
        <v>580</v>
      </c>
      <c r="H2120" s="57">
        <v>-1.04</v>
      </c>
      <c r="I2120" s="57">
        <v>481</v>
      </c>
      <c r="J2120" s="57">
        <v>1.98</v>
      </c>
      <c r="K2120" s="57">
        <v>406</v>
      </c>
      <c r="L2120" s="57">
        <v>3.45</v>
      </c>
      <c r="M2120" s="57">
        <v>441</v>
      </c>
      <c r="N2120" s="57">
        <v>5.6</v>
      </c>
      <c r="O2120" s="57">
        <v>345</v>
      </c>
      <c r="P2120" s="57"/>
      <c r="Q2120" s="57"/>
      <c r="R2120" s="57"/>
      <c r="S2120" s="57"/>
      <c r="T2120" s="57"/>
      <c r="U2120" s="57"/>
      <c r="V2120" s="47">
        <v>113074842</v>
      </c>
      <c r="W2120" s="48">
        <v>39995</v>
      </c>
      <c r="X2120" s="57">
        <v>6.13</v>
      </c>
    </row>
    <row r="2121" spans="1:24" x14ac:dyDescent="0.2">
      <c r="A2121" s="56" t="s">
        <v>1638</v>
      </c>
      <c r="B2121" s="57">
        <v>2.65</v>
      </c>
      <c r="C2121" s="57">
        <v>353</v>
      </c>
      <c r="D2121" s="57">
        <v>0.48</v>
      </c>
      <c r="E2121" s="57">
        <v>556</v>
      </c>
      <c r="F2121" s="57">
        <v>-1.34</v>
      </c>
      <c r="G2121" s="57">
        <v>496</v>
      </c>
      <c r="H2121" s="57">
        <v>-0.51</v>
      </c>
      <c r="I2121" s="57">
        <v>410</v>
      </c>
      <c r="J2121" s="57">
        <v>2.65</v>
      </c>
      <c r="K2121" s="57">
        <v>353</v>
      </c>
      <c r="L2121" s="57">
        <v>3.99</v>
      </c>
      <c r="M2121" s="57">
        <v>413</v>
      </c>
      <c r="N2121" s="57">
        <v>5.85</v>
      </c>
      <c r="O2121" s="57">
        <v>325</v>
      </c>
      <c r="P2121" s="57">
        <v>10.4</v>
      </c>
      <c r="Q2121" s="57">
        <v>168</v>
      </c>
      <c r="R2121" s="57">
        <v>10.07</v>
      </c>
      <c r="S2121" s="57">
        <v>126</v>
      </c>
      <c r="T2121" s="57">
        <v>8.4499999999999993</v>
      </c>
      <c r="U2121" s="57">
        <v>94</v>
      </c>
      <c r="V2121" s="47">
        <v>1252155464</v>
      </c>
      <c r="W2121" s="48">
        <v>37258</v>
      </c>
      <c r="X2121" s="57">
        <v>4.96</v>
      </c>
    </row>
    <row r="2122" spans="1:24" x14ac:dyDescent="0.2">
      <c r="A2122" s="56" t="s">
        <v>1639</v>
      </c>
      <c r="B2122" s="57">
        <v>8.0399999999999991</v>
      </c>
      <c r="C2122" s="57">
        <v>144</v>
      </c>
      <c r="D2122" s="57">
        <v>3.63</v>
      </c>
      <c r="E2122" s="57">
        <v>23</v>
      </c>
      <c r="F2122" s="57">
        <v>1.1499999999999999</v>
      </c>
      <c r="G2122" s="57">
        <v>178</v>
      </c>
      <c r="H2122" s="57">
        <v>1.26</v>
      </c>
      <c r="I2122" s="57">
        <v>233</v>
      </c>
      <c r="J2122" s="57">
        <v>8.0399999999999991</v>
      </c>
      <c r="K2122" s="57">
        <v>144</v>
      </c>
      <c r="L2122" s="57">
        <v>9.17</v>
      </c>
      <c r="M2122" s="57">
        <v>53</v>
      </c>
      <c r="N2122" s="57">
        <v>14.43</v>
      </c>
      <c r="O2122" s="57">
        <v>17</v>
      </c>
      <c r="P2122" s="57">
        <v>16.64</v>
      </c>
      <c r="Q2122" s="57">
        <v>37</v>
      </c>
      <c r="R2122" s="57">
        <v>16.77</v>
      </c>
      <c r="S2122" s="57">
        <v>12</v>
      </c>
      <c r="T2122" s="57">
        <v>14.98</v>
      </c>
      <c r="U2122" s="57">
        <v>5</v>
      </c>
      <c r="V2122" s="47">
        <v>3519784770</v>
      </c>
      <c r="W2122" s="48">
        <v>37599</v>
      </c>
      <c r="X2122" s="57">
        <v>11.7</v>
      </c>
    </row>
    <row r="2123" spans="1:24" x14ac:dyDescent="0.2">
      <c r="A2123" s="56" t="s">
        <v>861</v>
      </c>
      <c r="B2123" s="57">
        <v>8.4499999999999993</v>
      </c>
      <c r="C2123" s="57">
        <v>128</v>
      </c>
      <c r="D2123" s="57">
        <v>3.66</v>
      </c>
      <c r="E2123" s="57">
        <v>21</v>
      </c>
      <c r="F2123" s="57">
        <v>1.24</v>
      </c>
      <c r="G2123" s="57">
        <v>167</v>
      </c>
      <c r="H2123" s="57">
        <v>1.43</v>
      </c>
      <c r="I2123" s="57">
        <v>225</v>
      </c>
      <c r="J2123" s="57">
        <v>8.4499999999999993</v>
      </c>
      <c r="K2123" s="57">
        <v>128</v>
      </c>
      <c r="L2123" s="57">
        <v>9.59</v>
      </c>
      <c r="M2123" s="57">
        <v>45</v>
      </c>
      <c r="N2123" s="57">
        <v>14.9</v>
      </c>
      <c r="O2123" s="57">
        <v>11</v>
      </c>
      <c r="P2123" s="57">
        <v>17.11</v>
      </c>
      <c r="Q2123" s="57">
        <v>33</v>
      </c>
      <c r="R2123" s="57">
        <v>17.239999999999998</v>
      </c>
      <c r="S2123" s="57">
        <v>9</v>
      </c>
      <c r="T2123" s="57">
        <v>15.42</v>
      </c>
      <c r="U2123" s="57">
        <v>3</v>
      </c>
      <c r="V2123" s="47">
        <v>3519784770</v>
      </c>
      <c r="W2123" s="48">
        <v>37599</v>
      </c>
      <c r="X2123" s="57">
        <v>11.71</v>
      </c>
    </row>
    <row r="2124" spans="1:24" x14ac:dyDescent="0.2">
      <c r="A2124" s="56" t="s">
        <v>1640</v>
      </c>
      <c r="B2124" s="57">
        <v>1.44</v>
      </c>
      <c r="C2124" s="57">
        <v>447</v>
      </c>
      <c r="D2124" s="57">
        <v>0.22</v>
      </c>
      <c r="E2124" s="57">
        <v>662</v>
      </c>
      <c r="F2124" s="57">
        <v>-1.33</v>
      </c>
      <c r="G2124" s="57">
        <v>494</v>
      </c>
      <c r="H2124" s="57">
        <v>-0.48</v>
      </c>
      <c r="I2124" s="57">
        <v>407</v>
      </c>
      <c r="J2124" s="57">
        <v>1.44</v>
      </c>
      <c r="K2124" s="57">
        <v>447</v>
      </c>
      <c r="L2124" s="57">
        <v>3.99</v>
      </c>
      <c r="M2124" s="57">
        <v>412</v>
      </c>
      <c r="N2124" s="57">
        <v>5.0199999999999996</v>
      </c>
      <c r="O2124" s="57">
        <v>378</v>
      </c>
      <c r="P2124" s="57">
        <v>7.5</v>
      </c>
      <c r="Q2124" s="57">
        <v>264</v>
      </c>
      <c r="R2124" s="57">
        <v>7.55</v>
      </c>
      <c r="S2124" s="57">
        <v>204</v>
      </c>
      <c r="T2124" s="57">
        <v>7.87</v>
      </c>
      <c r="U2124" s="57">
        <v>124</v>
      </c>
      <c r="V2124" s="47">
        <v>1232488694</v>
      </c>
      <c r="W2124" s="48">
        <v>38442</v>
      </c>
      <c r="X2124" s="57">
        <v>4.6100000000000003</v>
      </c>
    </row>
    <row r="2125" spans="1:24" x14ac:dyDescent="0.2">
      <c r="A2125" s="56" t="s">
        <v>485</v>
      </c>
      <c r="B2125" s="57">
        <v>2.0099999999999998</v>
      </c>
      <c r="C2125" s="57">
        <v>405</v>
      </c>
      <c r="D2125" s="57">
        <v>0.27</v>
      </c>
      <c r="E2125" s="57">
        <v>652</v>
      </c>
      <c r="F2125" s="57">
        <v>-1.19</v>
      </c>
      <c r="G2125" s="57">
        <v>471</v>
      </c>
      <c r="H2125" s="57">
        <v>-0.2</v>
      </c>
      <c r="I2125" s="57">
        <v>370</v>
      </c>
      <c r="J2125" s="57">
        <v>2.0099999999999998</v>
      </c>
      <c r="K2125" s="57">
        <v>405</v>
      </c>
      <c r="L2125" s="57">
        <v>4.59</v>
      </c>
      <c r="M2125" s="57">
        <v>366</v>
      </c>
      <c r="N2125" s="57">
        <v>5.64</v>
      </c>
      <c r="O2125" s="57">
        <v>341</v>
      </c>
      <c r="P2125" s="57">
        <v>8.16</v>
      </c>
      <c r="Q2125" s="57">
        <v>244</v>
      </c>
      <c r="R2125" s="57">
        <v>8.18</v>
      </c>
      <c r="S2125" s="57">
        <v>187</v>
      </c>
      <c r="T2125" s="57">
        <v>8.5</v>
      </c>
      <c r="U2125" s="57">
        <v>89</v>
      </c>
      <c r="V2125" s="47">
        <v>1232488694</v>
      </c>
      <c r="W2125" s="48">
        <v>38442</v>
      </c>
      <c r="X2125" s="57">
        <v>4.6100000000000003</v>
      </c>
    </row>
    <row r="2126" spans="1:24" x14ac:dyDescent="0.2">
      <c r="A2126" s="56" t="s">
        <v>1641</v>
      </c>
      <c r="B2126" s="57">
        <v>6.03</v>
      </c>
      <c r="C2126" s="57">
        <v>212</v>
      </c>
      <c r="D2126" s="57">
        <v>0.48</v>
      </c>
      <c r="E2126" s="57">
        <v>558</v>
      </c>
      <c r="F2126" s="57">
        <v>-0.47</v>
      </c>
      <c r="G2126" s="57">
        <v>354</v>
      </c>
      <c r="H2126" s="57">
        <v>1.1000000000000001</v>
      </c>
      <c r="I2126" s="57">
        <v>243</v>
      </c>
      <c r="J2126" s="57">
        <v>6.03</v>
      </c>
      <c r="K2126" s="57">
        <v>212</v>
      </c>
      <c r="L2126" s="57"/>
      <c r="M2126" s="57"/>
      <c r="N2126" s="57"/>
      <c r="O2126" s="57"/>
      <c r="P2126" s="57"/>
      <c r="Q2126" s="57"/>
      <c r="R2126" s="57"/>
      <c r="S2126" s="57"/>
      <c r="T2126" s="57"/>
      <c r="U2126" s="57"/>
      <c r="V2126" s="47">
        <v>159804792</v>
      </c>
      <c r="W2126" s="48">
        <v>42088</v>
      </c>
      <c r="X2126" s="57"/>
    </row>
    <row r="2127" spans="1:24" x14ac:dyDescent="0.2">
      <c r="A2127" s="56" t="s">
        <v>661</v>
      </c>
      <c r="B2127" s="57">
        <v>6.58</v>
      </c>
      <c r="C2127" s="57">
        <v>196</v>
      </c>
      <c r="D2127" s="57">
        <v>0.52</v>
      </c>
      <c r="E2127" s="57">
        <v>539</v>
      </c>
      <c r="F2127" s="57">
        <v>-0.33</v>
      </c>
      <c r="G2127" s="57">
        <v>339</v>
      </c>
      <c r="H2127" s="57">
        <v>1.38</v>
      </c>
      <c r="I2127" s="57">
        <v>227</v>
      </c>
      <c r="J2127" s="57">
        <v>6.58</v>
      </c>
      <c r="K2127" s="57">
        <v>196</v>
      </c>
      <c r="L2127" s="57"/>
      <c r="M2127" s="57"/>
      <c r="N2127" s="57"/>
      <c r="O2127" s="57"/>
      <c r="P2127" s="57"/>
      <c r="Q2127" s="57"/>
      <c r="R2127" s="57"/>
      <c r="S2127" s="57"/>
      <c r="T2127" s="57"/>
      <c r="U2127" s="57"/>
      <c r="V2127" s="47">
        <v>159804792</v>
      </c>
      <c r="W2127" s="48">
        <v>42088</v>
      </c>
      <c r="X2127" s="57"/>
    </row>
    <row r="2128" spans="1:24" x14ac:dyDescent="0.2">
      <c r="A2128" s="56" t="s">
        <v>1642</v>
      </c>
      <c r="B2128" s="57">
        <v>2.44</v>
      </c>
      <c r="C2128" s="57">
        <v>366</v>
      </c>
      <c r="D2128" s="57">
        <v>0.62</v>
      </c>
      <c r="E2128" s="57">
        <v>477</v>
      </c>
      <c r="F2128" s="57">
        <v>-2.68</v>
      </c>
      <c r="G2128" s="57">
        <v>666</v>
      </c>
      <c r="H2128" s="57">
        <v>-2.38</v>
      </c>
      <c r="I2128" s="57">
        <v>624</v>
      </c>
      <c r="J2128" s="57">
        <v>2.44</v>
      </c>
      <c r="K2128" s="57">
        <v>366</v>
      </c>
      <c r="L2128" s="57">
        <v>2.1</v>
      </c>
      <c r="M2128" s="57">
        <v>497</v>
      </c>
      <c r="N2128" s="57">
        <v>3.02</v>
      </c>
      <c r="O2128" s="57">
        <v>435</v>
      </c>
      <c r="P2128" s="57">
        <v>8.9</v>
      </c>
      <c r="Q2128" s="57">
        <v>218</v>
      </c>
      <c r="R2128" s="57">
        <v>9.09</v>
      </c>
      <c r="S2128" s="57">
        <v>148</v>
      </c>
      <c r="T2128" s="57">
        <v>7.31</v>
      </c>
      <c r="U2128" s="57">
        <v>146</v>
      </c>
      <c r="V2128" s="47">
        <v>192553190</v>
      </c>
      <c r="W2128" s="48">
        <v>38558</v>
      </c>
      <c r="X2128" s="57">
        <v>7.67</v>
      </c>
    </row>
    <row r="2129" spans="1:24" x14ac:dyDescent="0.2">
      <c r="A2129" s="56" t="s">
        <v>1643</v>
      </c>
      <c r="B2129" s="57">
        <v>5.63</v>
      </c>
      <c r="C2129" s="57">
        <v>220</v>
      </c>
      <c r="D2129" s="57">
        <v>1.08</v>
      </c>
      <c r="E2129" s="57">
        <v>207</v>
      </c>
      <c r="F2129" s="57">
        <v>-0.99</v>
      </c>
      <c r="G2129" s="57">
        <v>438</v>
      </c>
      <c r="H2129" s="57">
        <v>0.08</v>
      </c>
      <c r="I2129" s="57">
        <v>356</v>
      </c>
      <c r="J2129" s="57">
        <v>5.63</v>
      </c>
      <c r="K2129" s="57">
        <v>220</v>
      </c>
      <c r="L2129" s="57">
        <v>4.92</v>
      </c>
      <c r="M2129" s="57">
        <v>341</v>
      </c>
      <c r="N2129" s="57">
        <v>5.63</v>
      </c>
      <c r="O2129" s="57">
        <v>342</v>
      </c>
      <c r="P2129" s="57">
        <v>8.59</v>
      </c>
      <c r="Q2129" s="57">
        <v>235</v>
      </c>
      <c r="R2129" s="57">
        <v>8.9700000000000006</v>
      </c>
      <c r="S2129" s="57">
        <v>157</v>
      </c>
      <c r="T2129" s="57">
        <v>8.2100000000000009</v>
      </c>
      <c r="U2129" s="57">
        <v>110</v>
      </c>
      <c r="V2129" s="47">
        <v>1207624084</v>
      </c>
      <c r="W2129" s="48">
        <v>38558</v>
      </c>
      <c r="X2129" s="57">
        <v>5.13</v>
      </c>
    </row>
    <row r="2130" spans="1:24" x14ac:dyDescent="0.2">
      <c r="A2130" s="56" t="s">
        <v>1644</v>
      </c>
      <c r="B2130" s="57">
        <v>3.95</v>
      </c>
      <c r="C2130" s="57">
        <v>278</v>
      </c>
      <c r="D2130" s="57">
        <v>0.9</v>
      </c>
      <c r="E2130" s="57">
        <v>278</v>
      </c>
      <c r="F2130" s="57">
        <v>-1.83</v>
      </c>
      <c r="G2130" s="57">
        <v>565</v>
      </c>
      <c r="H2130" s="57">
        <v>-1.05</v>
      </c>
      <c r="I2130" s="57">
        <v>482</v>
      </c>
      <c r="J2130" s="57">
        <v>3.95</v>
      </c>
      <c r="K2130" s="57">
        <v>278</v>
      </c>
      <c r="L2130" s="57">
        <v>3.69</v>
      </c>
      <c r="M2130" s="57">
        <v>426</v>
      </c>
      <c r="N2130" s="57">
        <v>4.43</v>
      </c>
      <c r="O2130" s="57">
        <v>400</v>
      </c>
      <c r="P2130" s="57">
        <v>8.5500000000000007</v>
      </c>
      <c r="Q2130" s="57">
        <v>236</v>
      </c>
      <c r="R2130" s="57">
        <v>8.9700000000000006</v>
      </c>
      <c r="S2130" s="57">
        <v>156</v>
      </c>
      <c r="T2130" s="57">
        <v>7.81</v>
      </c>
      <c r="U2130" s="57">
        <v>130</v>
      </c>
      <c r="V2130" s="47">
        <v>712513421</v>
      </c>
      <c r="W2130" s="48">
        <v>38558</v>
      </c>
      <c r="X2130" s="57">
        <v>6.21</v>
      </c>
    </row>
    <row r="2131" spans="1:24" x14ac:dyDescent="0.2">
      <c r="A2131" s="56" t="s">
        <v>1645</v>
      </c>
      <c r="B2131" s="57">
        <v>7.01</v>
      </c>
      <c r="C2131" s="57">
        <v>189</v>
      </c>
      <c r="D2131" s="57">
        <v>0.59</v>
      </c>
      <c r="E2131" s="57">
        <v>500</v>
      </c>
      <c r="F2131" s="57">
        <v>1.78</v>
      </c>
      <c r="G2131" s="57">
        <v>107</v>
      </c>
      <c r="H2131" s="57">
        <v>3.57</v>
      </c>
      <c r="I2131" s="57">
        <v>128</v>
      </c>
      <c r="J2131" s="57">
        <v>7.01</v>
      </c>
      <c r="K2131" s="57">
        <v>189</v>
      </c>
      <c r="L2131" s="57">
        <v>6.46</v>
      </c>
      <c r="M2131" s="57">
        <v>209</v>
      </c>
      <c r="N2131" s="57">
        <v>5.99</v>
      </c>
      <c r="O2131" s="57">
        <v>313</v>
      </c>
      <c r="P2131" s="57">
        <v>5.45</v>
      </c>
      <c r="Q2131" s="57">
        <v>322</v>
      </c>
      <c r="R2131" s="57">
        <v>5.5</v>
      </c>
      <c r="S2131" s="57">
        <v>238</v>
      </c>
      <c r="T2131" s="57">
        <v>6.66</v>
      </c>
      <c r="U2131" s="57">
        <v>163</v>
      </c>
      <c r="V2131" s="47">
        <v>26190063321</v>
      </c>
      <c r="W2131" s="48">
        <v>36710</v>
      </c>
      <c r="X2131" s="57">
        <v>0.25</v>
      </c>
    </row>
    <row r="2132" spans="1:24" x14ac:dyDescent="0.2">
      <c r="A2132" s="56" t="s">
        <v>862</v>
      </c>
      <c r="B2132" s="57">
        <v>11.89</v>
      </c>
      <c r="C2132" s="57">
        <v>52</v>
      </c>
      <c r="D2132" s="57">
        <v>4.0999999999999996</v>
      </c>
      <c r="E2132" s="57">
        <v>11</v>
      </c>
      <c r="F2132" s="57">
        <v>1.57</v>
      </c>
      <c r="G2132" s="57">
        <v>133</v>
      </c>
      <c r="H2132" s="57">
        <v>2.37</v>
      </c>
      <c r="I2132" s="57">
        <v>189</v>
      </c>
      <c r="J2132" s="57">
        <v>11.89</v>
      </c>
      <c r="K2132" s="57">
        <v>52</v>
      </c>
      <c r="L2132" s="57">
        <v>9.9499999999999993</v>
      </c>
      <c r="M2132" s="57">
        <v>40</v>
      </c>
      <c r="N2132" s="57">
        <v>15.46</v>
      </c>
      <c r="O2132" s="57">
        <v>8</v>
      </c>
      <c r="P2132" s="57">
        <v>17.600000000000001</v>
      </c>
      <c r="Q2132" s="57">
        <v>27</v>
      </c>
      <c r="R2132" s="57">
        <v>17.75</v>
      </c>
      <c r="S2132" s="57">
        <v>6</v>
      </c>
      <c r="T2132" s="57">
        <v>16.2</v>
      </c>
      <c r="U2132" s="57">
        <v>1</v>
      </c>
      <c r="V2132" s="47">
        <v>7289113867</v>
      </c>
      <c r="W2132" s="48">
        <v>39084</v>
      </c>
      <c r="X2132" s="57">
        <v>12.52</v>
      </c>
    </row>
    <row r="2133" spans="1:24" x14ac:dyDescent="0.2">
      <c r="A2133" s="56" t="s">
        <v>965</v>
      </c>
      <c r="B2133" s="57">
        <v>15</v>
      </c>
      <c r="C2133" s="57">
        <v>38</v>
      </c>
      <c r="D2133" s="57">
        <v>1.37</v>
      </c>
      <c r="E2133" s="57">
        <v>140</v>
      </c>
      <c r="F2133" s="57">
        <v>0.06</v>
      </c>
      <c r="G2133" s="57">
        <v>291</v>
      </c>
      <c r="H2133" s="57">
        <v>3.19</v>
      </c>
      <c r="I2133" s="57">
        <v>153</v>
      </c>
      <c r="J2133" s="57">
        <v>15</v>
      </c>
      <c r="K2133" s="57">
        <v>38</v>
      </c>
      <c r="L2133" s="57">
        <v>4.96</v>
      </c>
      <c r="M2133" s="57">
        <v>339</v>
      </c>
      <c r="N2133" s="57">
        <v>5.92</v>
      </c>
      <c r="O2133" s="57">
        <v>319</v>
      </c>
      <c r="P2133" s="57">
        <v>6.15</v>
      </c>
      <c r="Q2133" s="57">
        <v>308</v>
      </c>
      <c r="R2133" s="57">
        <v>7.07</v>
      </c>
      <c r="S2133" s="57">
        <v>210</v>
      </c>
      <c r="T2133" s="57">
        <v>6.6</v>
      </c>
      <c r="U2133" s="57">
        <v>164</v>
      </c>
      <c r="V2133" s="47">
        <v>2298736458</v>
      </c>
      <c r="W2133" s="48">
        <v>38345</v>
      </c>
      <c r="X2133" s="57">
        <v>8.76</v>
      </c>
    </row>
    <row r="2134" spans="1:24" x14ac:dyDescent="0.2">
      <c r="A2134" s="56" t="s">
        <v>1646</v>
      </c>
      <c r="B2134" s="57">
        <v>1.02</v>
      </c>
      <c r="C2134" s="57">
        <v>468</v>
      </c>
      <c r="D2134" s="57">
        <v>0.21</v>
      </c>
      <c r="E2134" s="57">
        <v>663</v>
      </c>
      <c r="F2134" s="57">
        <v>-4.1900000000000004</v>
      </c>
      <c r="G2134" s="57">
        <v>749</v>
      </c>
      <c r="H2134" s="57">
        <v>-3.69</v>
      </c>
      <c r="I2134" s="57">
        <v>691</v>
      </c>
      <c r="J2134" s="57">
        <v>1.02</v>
      </c>
      <c r="K2134" s="57">
        <v>468</v>
      </c>
      <c r="L2134" s="57">
        <v>0.96</v>
      </c>
      <c r="M2134" s="57">
        <v>530</v>
      </c>
      <c r="N2134" s="57">
        <v>3.97</v>
      </c>
      <c r="O2134" s="57">
        <v>417</v>
      </c>
      <c r="P2134" s="57">
        <v>8.8800000000000008</v>
      </c>
      <c r="Q2134" s="57">
        <v>221</v>
      </c>
      <c r="R2134" s="57">
        <v>9.09</v>
      </c>
      <c r="S2134" s="57">
        <v>149</v>
      </c>
      <c r="T2134" s="57">
        <v>7.56</v>
      </c>
      <c r="U2134" s="57">
        <v>140</v>
      </c>
      <c r="V2134" s="47">
        <v>117725422</v>
      </c>
      <c r="W2134" s="48">
        <v>37013</v>
      </c>
      <c r="X2134" s="57">
        <v>7.53</v>
      </c>
    </row>
    <row r="2135" spans="1:24" x14ac:dyDescent="0.2">
      <c r="A2135" s="56" t="s">
        <v>1647</v>
      </c>
      <c r="B2135" s="57">
        <v>25.21</v>
      </c>
      <c r="C2135" s="57">
        <v>13</v>
      </c>
      <c r="D2135" s="57">
        <v>-2</v>
      </c>
      <c r="E2135" s="57">
        <v>821</v>
      </c>
      <c r="F2135" s="57">
        <v>-1.18</v>
      </c>
      <c r="G2135" s="57">
        <v>470</v>
      </c>
      <c r="H2135" s="57">
        <v>5.99</v>
      </c>
      <c r="I2135" s="57">
        <v>27</v>
      </c>
      <c r="J2135" s="57">
        <v>25.21</v>
      </c>
      <c r="K2135" s="57">
        <v>13</v>
      </c>
      <c r="L2135" s="57">
        <v>-1.65</v>
      </c>
      <c r="M2135" s="57">
        <v>572</v>
      </c>
      <c r="N2135" s="57">
        <v>-5.66</v>
      </c>
      <c r="O2135" s="57">
        <v>475</v>
      </c>
      <c r="P2135" s="57">
        <v>-1.81</v>
      </c>
      <c r="Q2135" s="57">
        <v>337</v>
      </c>
      <c r="R2135" s="57">
        <v>-1.1000000000000001</v>
      </c>
      <c r="S2135" s="57">
        <v>253</v>
      </c>
      <c r="T2135" s="57">
        <v>0.24</v>
      </c>
      <c r="U2135" s="57">
        <v>176</v>
      </c>
      <c r="V2135" s="47">
        <v>549843265</v>
      </c>
      <c r="W2135" s="48">
        <v>36710</v>
      </c>
      <c r="X2135" s="57">
        <v>20.350000000000001</v>
      </c>
    </row>
    <row r="2136" spans="1:24" x14ac:dyDescent="0.2">
      <c r="A2136" s="56" t="s">
        <v>1648</v>
      </c>
      <c r="B2136" s="57">
        <v>-1.7</v>
      </c>
      <c r="C2136" s="57">
        <v>571</v>
      </c>
      <c r="D2136" s="57">
        <v>0.88</v>
      </c>
      <c r="E2136" s="57">
        <v>284</v>
      </c>
      <c r="F2136" s="57">
        <v>-4.57</v>
      </c>
      <c r="G2136" s="57">
        <v>774</v>
      </c>
      <c r="H2136" s="57">
        <v>-6.79</v>
      </c>
      <c r="I2136" s="57">
        <v>767</v>
      </c>
      <c r="J2136" s="57">
        <v>-1.7</v>
      </c>
      <c r="K2136" s="57">
        <v>571</v>
      </c>
      <c r="L2136" s="57">
        <v>-1.93</v>
      </c>
      <c r="M2136" s="57">
        <v>574</v>
      </c>
      <c r="N2136" s="57">
        <v>1.26</v>
      </c>
      <c r="O2136" s="57">
        <v>459</v>
      </c>
      <c r="P2136" s="57">
        <v>10.06</v>
      </c>
      <c r="Q2136" s="57">
        <v>179</v>
      </c>
      <c r="R2136" s="57">
        <v>10.7</v>
      </c>
      <c r="S2136" s="57">
        <v>105</v>
      </c>
      <c r="T2136" s="57">
        <v>6.11</v>
      </c>
      <c r="U2136" s="57">
        <v>167</v>
      </c>
      <c r="V2136" s="47">
        <v>1913329064</v>
      </c>
      <c r="W2136" s="48">
        <v>36710</v>
      </c>
      <c r="X2136" s="57">
        <v>9.81</v>
      </c>
    </row>
    <row r="2137" spans="1:24" x14ac:dyDescent="0.2">
      <c r="A2137" s="56" t="s">
        <v>1649</v>
      </c>
      <c r="B2137" s="57">
        <v>9.1199999999999992</v>
      </c>
      <c r="C2137" s="57">
        <v>101</v>
      </c>
      <c r="D2137" s="57">
        <v>1.75</v>
      </c>
      <c r="E2137" s="57">
        <v>92</v>
      </c>
      <c r="F2137" s="57">
        <v>1.46</v>
      </c>
      <c r="G2137" s="57">
        <v>148</v>
      </c>
      <c r="H2137" s="57">
        <v>3.17</v>
      </c>
      <c r="I2137" s="57">
        <v>155</v>
      </c>
      <c r="J2137" s="57">
        <v>9.1199999999999992</v>
      </c>
      <c r="K2137" s="57">
        <v>101</v>
      </c>
      <c r="L2137" s="57">
        <v>-3.25</v>
      </c>
      <c r="M2137" s="57">
        <v>580</v>
      </c>
      <c r="N2137" s="57">
        <v>-1.56</v>
      </c>
      <c r="O2137" s="57">
        <v>470</v>
      </c>
      <c r="P2137" s="57">
        <v>4.33</v>
      </c>
      <c r="Q2137" s="57">
        <v>328</v>
      </c>
      <c r="R2137" s="57">
        <v>4.75</v>
      </c>
      <c r="S2137" s="57">
        <v>243</v>
      </c>
      <c r="T2137" s="57"/>
      <c r="U2137" s="57"/>
      <c r="V2137" s="47">
        <v>471776587</v>
      </c>
      <c r="W2137" s="48">
        <v>39265</v>
      </c>
      <c r="X2137" s="57">
        <v>10.55</v>
      </c>
    </row>
    <row r="2138" spans="1:24" x14ac:dyDescent="0.2">
      <c r="A2138" s="56" t="s">
        <v>192</v>
      </c>
      <c r="B2138" s="57">
        <v>9.74</v>
      </c>
      <c r="C2138" s="57">
        <v>78</v>
      </c>
      <c r="D2138" s="57">
        <v>1.8</v>
      </c>
      <c r="E2138" s="57">
        <v>90</v>
      </c>
      <c r="F2138" s="57">
        <v>1.61</v>
      </c>
      <c r="G2138" s="57">
        <v>125</v>
      </c>
      <c r="H2138" s="57">
        <v>3.46</v>
      </c>
      <c r="I2138" s="57">
        <v>132</v>
      </c>
      <c r="J2138" s="57">
        <v>9.74</v>
      </c>
      <c r="K2138" s="57">
        <v>78</v>
      </c>
      <c r="L2138" s="57">
        <v>-2.67</v>
      </c>
      <c r="M2138" s="57">
        <v>578</v>
      </c>
      <c r="N2138" s="57">
        <v>-0.98</v>
      </c>
      <c r="O2138" s="57">
        <v>467</v>
      </c>
      <c r="P2138" s="57">
        <v>4.9400000000000004</v>
      </c>
      <c r="Q2138" s="57">
        <v>325</v>
      </c>
      <c r="R2138" s="57">
        <v>5.35</v>
      </c>
      <c r="S2138" s="57">
        <v>239</v>
      </c>
      <c r="T2138" s="57"/>
      <c r="U2138" s="57"/>
      <c r="V2138" s="47">
        <v>471776587</v>
      </c>
      <c r="W2138" s="48">
        <v>39265</v>
      </c>
      <c r="X2138" s="57">
        <v>10.55</v>
      </c>
    </row>
    <row r="2139" spans="1:24" x14ac:dyDescent="0.2">
      <c r="A2139" s="56" t="s">
        <v>1650</v>
      </c>
      <c r="B2139" s="57">
        <v>2.08</v>
      </c>
      <c r="C2139" s="57">
        <v>395</v>
      </c>
      <c r="D2139" s="57">
        <v>-0.22</v>
      </c>
      <c r="E2139" s="57">
        <v>731</v>
      </c>
      <c r="F2139" s="57">
        <v>-10.86</v>
      </c>
      <c r="G2139" s="57">
        <v>835</v>
      </c>
      <c r="H2139" s="57">
        <v>-11.82</v>
      </c>
      <c r="I2139" s="57">
        <v>805</v>
      </c>
      <c r="J2139" s="57">
        <v>2.08</v>
      </c>
      <c r="K2139" s="57">
        <v>395</v>
      </c>
      <c r="L2139" s="57">
        <v>1.66</v>
      </c>
      <c r="M2139" s="57">
        <v>514</v>
      </c>
      <c r="N2139" s="57">
        <v>-0.18</v>
      </c>
      <c r="O2139" s="57">
        <v>466</v>
      </c>
      <c r="P2139" s="57">
        <v>6.81</v>
      </c>
      <c r="Q2139" s="57">
        <v>284</v>
      </c>
      <c r="R2139" s="57">
        <v>7.9</v>
      </c>
      <c r="S2139" s="57">
        <v>198</v>
      </c>
      <c r="T2139" s="57">
        <v>7.85</v>
      </c>
      <c r="U2139" s="57">
        <v>126</v>
      </c>
      <c r="V2139" s="47">
        <v>946715983</v>
      </c>
      <c r="W2139" s="48">
        <v>36777</v>
      </c>
      <c r="X2139" s="57">
        <v>12.67</v>
      </c>
    </row>
    <row r="2140" spans="1:24" x14ac:dyDescent="0.2">
      <c r="A2140" s="56" t="s">
        <v>193</v>
      </c>
      <c r="B2140" s="57">
        <v>2.71</v>
      </c>
      <c r="C2140" s="57">
        <v>347</v>
      </c>
      <c r="D2140" s="57">
        <v>-0.17</v>
      </c>
      <c r="E2140" s="57">
        <v>725</v>
      </c>
      <c r="F2140" s="57">
        <v>-10.73</v>
      </c>
      <c r="G2140" s="57">
        <v>834</v>
      </c>
      <c r="H2140" s="57">
        <v>-11.57</v>
      </c>
      <c r="I2140" s="57">
        <v>804</v>
      </c>
      <c r="J2140" s="57">
        <v>2.71</v>
      </c>
      <c r="K2140" s="57">
        <v>347</v>
      </c>
      <c r="L2140" s="57">
        <v>2.2599999999999998</v>
      </c>
      <c r="M2140" s="57">
        <v>490</v>
      </c>
      <c r="N2140" s="57">
        <v>0.4</v>
      </c>
      <c r="O2140" s="57">
        <v>464</v>
      </c>
      <c r="P2140" s="57">
        <v>7.42</v>
      </c>
      <c r="Q2140" s="57">
        <v>266</v>
      </c>
      <c r="R2140" s="57">
        <v>8.52</v>
      </c>
      <c r="S2140" s="57">
        <v>168</v>
      </c>
      <c r="T2140" s="57">
        <v>8.4700000000000006</v>
      </c>
      <c r="U2140" s="57">
        <v>93</v>
      </c>
      <c r="V2140" s="47">
        <v>946715983</v>
      </c>
      <c r="W2140" s="48">
        <v>36777</v>
      </c>
      <c r="X2140" s="57">
        <v>12.68</v>
      </c>
    </row>
    <row r="2141" spans="1:24" x14ac:dyDescent="0.2">
      <c r="A2141" s="56" t="s">
        <v>195</v>
      </c>
      <c r="B2141" s="57"/>
      <c r="C2141" s="57"/>
      <c r="D2141" s="57">
        <v>0.48</v>
      </c>
      <c r="E2141" s="57">
        <v>552</v>
      </c>
      <c r="F2141" s="57">
        <v>-6.71</v>
      </c>
      <c r="G2141" s="57">
        <v>814</v>
      </c>
      <c r="H2141" s="57"/>
      <c r="I2141" s="57"/>
      <c r="J2141" s="57"/>
      <c r="K2141" s="57"/>
      <c r="L2141" s="57"/>
      <c r="M2141" s="57"/>
      <c r="N2141" s="57"/>
      <c r="O2141" s="57"/>
      <c r="P2141" s="57"/>
      <c r="Q2141" s="57"/>
      <c r="R2141" s="57"/>
      <c r="S2141" s="57"/>
      <c r="T2141" s="57"/>
      <c r="U2141" s="57"/>
      <c r="V2141" s="47">
        <v>82266352</v>
      </c>
      <c r="W2141" s="48">
        <v>42583</v>
      </c>
      <c r="X2141" s="57"/>
    </row>
    <row r="2142" spans="1:24" x14ac:dyDescent="0.2">
      <c r="A2142" s="56" t="s">
        <v>196</v>
      </c>
      <c r="B2142" s="57"/>
      <c r="C2142" s="57"/>
      <c r="D2142" s="57">
        <v>1.07</v>
      </c>
      <c r="E2142" s="57">
        <v>210</v>
      </c>
      <c r="F2142" s="57">
        <v>-6.34</v>
      </c>
      <c r="G2142" s="57">
        <v>810</v>
      </c>
      <c r="H2142" s="57">
        <v>-10.23</v>
      </c>
      <c r="I2142" s="57">
        <v>800</v>
      </c>
      <c r="J2142" s="57"/>
      <c r="K2142" s="57"/>
      <c r="L2142" s="57"/>
      <c r="M2142" s="57"/>
      <c r="N2142" s="57"/>
      <c r="O2142" s="57"/>
      <c r="P2142" s="57"/>
      <c r="Q2142" s="57"/>
      <c r="R2142" s="57"/>
      <c r="S2142" s="57"/>
      <c r="T2142" s="57"/>
      <c r="U2142" s="57"/>
      <c r="V2142" s="47">
        <v>453160878</v>
      </c>
      <c r="W2142" s="48">
        <v>42522</v>
      </c>
      <c r="X2142" s="57"/>
    </row>
    <row r="2143" spans="1:24" x14ac:dyDescent="0.2">
      <c r="A2143" s="56" t="s">
        <v>1651</v>
      </c>
      <c r="B2143" s="57"/>
      <c r="C2143" s="57"/>
      <c r="D2143" s="57">
        <v>1.1100000000000001</v>
      </c>
      <c r="E2143" s="57">
        <v>198</v>
      </c>
      <c r="F2143" s="57">
        <v>-6.24</v>
      </c>
      <c r="G2143" s="57">
        <v>807</v>
      </c>
      <c r="H2143" s="57">
        <v>-10.050000000000001</v>
      </c>
      <c r="I2143" s="57">
        <v>798</v>
      </c>
      <c r="J2143" s="57"/>
      <c r="K2143" s="57"/>
      <c r="L2143" s="57"/>
      <c r="M2143" s="57"/>
      <c r="N2143" s="57"/>
      <c r="O2143" s="57"/>
      <c r="P2143" s="57"/>
      <c r="Q2143" s="57"/>
      <c r="R2143" s="57"/>
      <c r="S2143" s="57"/>
      <c r="T2143" s="57"/>
      <c r="U2143" s="57"/>
      <c r="V2143" s="47">
        <v>453160878</v>
      </c>
      <c r="W2143" s="48">
        <v>42522</v>
      </c>
      <c r="X2143" s="57"/>
    </row>
    <row r="2144" spans="1:24" x14ac:dyDescent="0.2">
      <c r="A2144" s="56" t="s">
        <v>1170</v>
      </c>
      <c r="B2144" s="57">
        <v>1.01</v>
      </c>
      <c r="C2144" s="57">
        <v>469</v>
      </c>
      <c r="D2144" s="57">
        <v>-0.11</v>
      </c>
      <c r="E2144" s="57">
        <v>721</v>
      </c>
      <c r="F2144" s="57">
        <v>-2.27</v>
      </c>
      <c r="G2144" s="57">
        <v>620</v>
      </c>
      <c r="H2144" s="57">
        <v>-2.92</v>
      </c>
      <c r="I2144" s="57">
        <v>659</v>
      </c>
      <c r="J2144" s="57">
        <v>1.01</v>
      </c>
      <c r="K2144" s="57">
        <v>469</v>
      </c>
      <c r="L2144" s="57">
        <v>1.37</v>
      </c>
      <c r="M2144" s="57">
        <v>518</v>
      </c>
      <c r="N2144" s="57"/>
      <c r="O2144" s="57"/>
      <c r="P2144" s="57"/>
      <c r="Q2144" s="57"/>
      <c r="R2144" s="57"/>
      <c r="S2144" s="57"/>
      <c r="T2144" s="57"/>
      <c r="U2144" s="57"/>
      <c r="V2144" s="47">
        <v>918095357</v>
      </c>
      <c r="W2144" s="48">
        <v>41946</v>
      </c>
      <c r="X2144" s="57"/>
    </row>
    <row r="2145" spans="1:24" x14ac:dyDescent="0.2">
      <c r="A2145" s="56" t="s">
        <v>1083</v>
      </c>
      <c r="B2145" s="57"/>
      <c r="C2145" s="57"/>
      <c r="D2145" s="57"/>
      <c r="E2145" s="57"/>
      <c r="F2145" s="57"/>
      <c r="G2145" s="57"/>
      <c r="H2145" s="57"/>
      <c r="I2145" s="57"/>
      <c r="J2145" s="57"/>
      <c r="K2145" s="57"/>
      <c r="L2145" s="57"/>
      <c r="M2145" s="57"/>
      <c r="N2145" s="57"/>
      <c r="O2145" s="57"/>
      <c r="P2145" s="57"/>
      <c r="Q2145" s="57"/>
      <c r="R2145" s="57"/>
      <c r="S2145" s="57"/>
      <c r="T2145" s="57"/>
      <c r="U2145" s="57"/>
      <c r="V2145" s="47">
        <v>1086041</v>
      </c>
      <c r="W2145" s="48">
        <v>42716</v>
      </c>
      <c r="X2145" s="57"/>
    </row>
    <row r="2146" spans="1:24" x14ac:dyDescent="0.2">
      <c r="A2146" s="56" t="s">
        <v>1016</v>
      </c>
      <c r="B2146" s="57"/>
      <c r="C2146" s="57"/>
      <c r="D2146" s="57"/>
      <c r="E2146" s="57"/>
      <c r="F2146" s="57"/>
      <c r="G2146" s="57"/>
      <c r="H2146" s="57"/>
      <c r="I2146" s="57"/>
      <c r="J2146" s="57"/>
      <c r="K2146" s="57"/>
      <c r="L2146" s="57"/>
      <c r="M2146" s="57"/>
      <c r="N2146" s="57"/>
      <c r="O2146" s="57"/>
      <c r="P2146" s="57"/>
      <c r="Q2146" s="57"/>
      <c r="R2146" s="57"/>
      <c r="S2146" s="57"/>
      <c r="T2146" s="57"/>
      <c r="U2146" s="57"/>
      <c r="V2146" s="47">
        <v>1074568</v>
      </c>
      <c r="W2146" s="48">
        <v>42716</v>
      </c>
      <c r="X2146" s="57"/>
    </row>
    <row r="2147" spans="1:24" x14ac:dyDescent="0.2">
      <c r="A2147" s="56" t="s">
        <v>1100</v>
      </c>
      <c r="B2147" s="57"/>
      <c r="C2147" s="57"/>
      <c r="D2147" s="57"/>
      <c r="E2147" s="57"/>
      <c r="F2147" s="57"/>
      <c r="G2147" s="57"/>
      <c r="H2147" s="57"/>
      <c r="I2147" s="57"/>
      <c r="J2147" s="57"/>
      <c r="K2147" s="57"/>
      <c r="L2147" s="57"/>
      <c r="M2147" s="57"/>
      <c r="N2147" s="57"/>
      <c r="O2147" s="57"/>
      <c r="P2147" s="57"/>
      <c r="Q2147" s="57"/>
      <c r="R2147" s="57"/>
      <c r="S2147" s="57"/>
      <c r="T2147" s="57"/>
      <c r="U2147" s="57"/>
      <c r="V2147" s="47">
        <v>1093754</v>
      </c>
      <c r="W2147" s="48">
        <v>42716</v>
      </c>
      <c r="X2147" s="57"/>
    </row>
    <row r="2148" spans="1:24" x14ac:dyDescent="0.2">
      <c r="A2148" s="56" t="s">
        <v>1652</v>
      </c>
      <c r="B2148" s="57"/>
      <c r="C2148" s="57"/>
      <c r="D2148" s="57">
        <v>-2.68</v>
      </c>
      <c r="E2148" s="57">
        <v>834</v>
      </c>
      <c r="F2148" s="57"/>
      <c r="G2148" s="57"/>
      <c r="H2148" s="57"/>
      <c r="I2148" s="57"/>
      <c r="J2148" s="57"/>
      <c r="K2148" s="57"/>
      <c r="L2148" s="57"/>
      <c r="M2148" s="57"/>
      <c r="N2148" s="57"/>
      <c r="O2148" s="57"/>
      <c r="P2148" s="57"/>
      <c r="Q2148" s="57"/>
      <c r="R2148" s="57"/>
      <c r="S2148" s="57"/>
      <c r="T2148" s="57"/>
      <c r="U2148" s="57"/>
      <c r="V2148" s="47">
        <v>16081786</v>
      </c>
      <c r="W2148" s="48">
        <v>42662</v>
      </c>
      <c r="X2148" s="57"/>
    </row>
    <row r="2149" spans="1:24" x14ac:dyDescent="0.2">
      <c r="A2149" s="56" t="s">
        <v>1653</v>
      </c>
      <c r="B2149" s="57">
        <v>2.1</v>
      </c>
      <c r="C2149" s="57">
        <v>392</v>
      </c>
      <c r="D2149" s="57">
        <v>0.5</v>
      </c>
      <c r="E2149" s="57">
        <v>547</v>
      </c>
      <c r="F2149" s="57">
        <v>-7.0000000000000007E-2</v>
      </c>
      <c r="G2149" s="57">
        <v>313</v>
      </c>
      <c r="H2149" s="57">
        <v>0.65</v>
      </c>
      <c r="I2149" s="57">
        <v>297</v>
      </c>
      <c r="J2149" s="57">
        <v>2.1</v>
      </c>
      <c r="K2149" s="57">
        <v>392</v>
      </c>
      <c r="L2149" s="57">
        <v>5.66</v>
      </c>
      <c r="M2149" s="57">
        <v>270</v>
      </c>
      <c r="N2149" s="57"/>
      <c r="O2149" s="57"/>
      <c r="P2149" s="57"/>
      <c r="Q2149" s="57"/>
      <c r="R2149" s="57"/>
      <c r="S2149" s="57"/>
      <c r="T2149" s="57"/>
      <c r="U2149" s="57"/>
      <c r="V2149" s="47">
        <v>2011374056</v>
      </c>
      <c r="W2149" s="48">
        <v>41080</v>
      </c>
      <c r="X2149" s="57"/>
    </row>
    <row r="2150" spans="1:24" x14ac:dyDescent="0.2">
      <c r="A2150" s="56" t="s">
        <v>1654</v>
      </c>
      <c r="B2150" s="57">
        <v>-0.42</v>
      </c>
      <c r="C2150" s="57">
        <v>534</v>
      </c>
      <c r="D2150" s="57">
        <v>0.43</v>
      </c>
      <c r="E2150" s="57">
        <v>578</v>
      </c>
      <c r="F2150" s="57">
        <v>-1.3</v>
      </c>
      <c r="G2150" s="57">
        <v>485</v>
      </c>
      <c r="H2150" s="57">
        <v>-1.17</v>
      </c>
      <c r="I2150" s="57">
        <v>492</v>
      </c>
      <c r="J2150" s="57">
        <v>-0.42</v>
      </c>
      <c r="K2150" s="57">
        <v>534</v>
      </c>
      <c r="L2150" s="57">
        <v>4.92</v>
      </c>
      <c r="M2150" s="57">
        <v>343</v>
      </c>
      <c r="N2150" s="57"/>
      <c r="O2150" s="57"/>
      <c r="P2150" s="57"/>
      <c r="Q2150" s="57"/>
      <c r="R2150" s="57"/>
      <c r="S2150" s="57"/>
      <c r="T2150" s="57"/>
      <c r="U2150" s="57"/>
      <c r="V2150" s="47">
        <v>1713829112</v>
      </c>
      <c r="W2150" s="48">
        <v>41080</v>
      </c>
      <c r="X2150" s="57"/>
    </row>
    <row r="2151" spans="1:24" x14ac:dyDescent="0.2">
      <c r="A2151" s="56" t="s">
        <v>1655</v>
      </c>
      <c r="B2151" s="57">
        <v>-1.28</v>
      </c>
      <c r="C2151" s="57">
        <v>561</v>
      </c>
      <c r="D2151" s="57">
        <v>0.52</v>
      </c>
      <c r="E2151" s="57">
        <v>538</v>
      </c>
      <c r="F2151" s="57">
        <v>-1.81</v>
      </c>
      <c r="G2151" s="57">
        <v>560</v>
      </c>
      <c r="H2151" s="57">
        <v>-1.86</v>
      </c>
      <c r="I2151" s="57">
        <v>569</v>
      </c>
      <c r="J2151" s="57">
        <v>-1.28</v>
      </c>
      <c r="K2151" s="57">
        <v>561</v>
      </c>
      <c r="L2151" s="57">
        <v>4.63</v>
      </c>
      <c r="M2151" s="57">
        <v>363</v>
      </c>
      <c r="N2151" s="57"/>
      <c r="O2151" s="57"/>
      <c r="P2151" s="57"/>
      <c r="Q2151" s="57"/>
      <c r="R2151" s="57"/>
      <c r="S2151" s="57"/>
      <c r="T2151" s="57"/>
      <c r="U2151" s="57"/>
      <c r="V2151" s="47">
        <v>1316822611</v>
      </c>
      <c r="W2151" s="48">
        <v>41080</v>
      </c>
      <c r="X2151" s="57"/>
    </row>
    <row r="2152" spans="1:24" x14ac:dyDescent="0.2">
      <c r="A2152" s="56" t="s">
        <v>1656</v>
      </c>
      <c r="B2152" s="57">
        <v>-9.35</v>
      </c>
      <c r="C2152" s="57">
        <v>711</v>
      </c>
      <c r="D2152" s="57">
        <v>-0.92</v>
      </c>
      <c r="E2152" s="57">
        <v>781</v>
      </c>
      <c r="F2152" s="57">
        <v>-0.15</v>
      </c>
      <c r="G2152" s="57">
        <v>323</v>
      </c>
      <c r="H2152" s="57">
        <v>-2.33</v>
      </c>
      <c r="I2152" s="57">
        <v>620</v>
      </c>
      <c r="J2152" s="57">
        <v>-9.35</v>
      </c>
      <c r="K2152" s="57">
        <v>711</v>
      </c>
      <c r="L2152" s="57">
        <v>8.57</v>
      </c>
      <c r="M2152" s="57">
        <v>73</v>
      </c>
      <c r="N2152" s="57"/>
      <c r="O2152" s="57"/>
      <c r="P2152" s="57"/>
      <c r="Q2152" s="57"/>
      <c r="R2152" s="57"/>
      <c r="S2152" s="57"/>
      <c r="T2152" s="57"/>
      <c r="U2152" s="57"/>
      <c r="V2152" s="47">
        <v>1012951188</v>
      </c>
      <c r="W2152" s="48">
        <v>41760</v>
      </c>
      <c r="X2152" s="57"/>
    </row>
    <row r="2153" spans="1:24" x14ac:dyDescent="0.2">
      <c r="A2153" s="56" t="s">
        <v>1657</v>
      </c>
      <c r="B2153" s="57"/>
      <c r="C2153" s="57"/>
      <c r="D2153" s="57">
        <v>0.61</v>
      </c>
      <c r="E2153" s="57">
        <v>487</v>
      </c>
      <c r="F2153" s="57"/>
      <c r="G2153" s="57"/>
      <c r="H2153" s="57"/>
      <c r="I2153" s="57"/>
      <c r="J2153" s="57"/>
      <c r="K2153" s="57"/>
      <c r="L2153" s="57"/>
      <c r="M2153" s="57"/>
      <c r="N2153" s="57"/>
      <c r="O2153" s="57"/>
      <c r="P2153" s="57"/>
      <c r="Q2153" s="57"/>
      <c r="R2153" s="57"/>
      <c r="S2153" s="57"/>
      <c r="T2153" s="57"/>
      <c r="U2153" s="57"/>
      <c r="V2153" s="47">
        <v>20187746</v>
      </c>
      <c r="W2153" s="48">
        <v>42670</v>
      </c>
      <c r="X2153" s="57"/>
    </row>
    <row r="2154" spans="1:24" x14ac:dyDescent="0.2">
      <c r="A2154" s="56" t="s">
        <v>398</v>
      </c>
      <c r="B2154" s="57">
        <v>3.56</v>
      </c>
      <c r="C2154" s="57">
        <v>305</v>
      </c>
      <c r="D2154" s="57">
        <v>0.01</v>
      </c>
      <c r="E2154" s="57">
        <v>700</v>
      </c>
      <c r="F2154" s="57">
        <v>-1.08</v>
      </c>
      <c r="G2154" s="57">
        <v>453</v>
      </c>
      <c r="H2154" s="57">
        <v>-0.98</v>
      </c>
      <c r="I2154" s="57">
        <v>475</v>
      </c>
      <c r="J2154" s="57">
        <v>3.56</v>
      </c>
      <c r="K2154" s="57">
        <v>305</v>
      </c>
      <c r="L2154" s="57"/>
      <c r="M2154" s="57"/>
      <c r="N2154" s="57"/>
      <c r="O2154" s="57"/>
      <c r="P2154" s="57"/>
      <c r="Q2154" s="57"/>
      <c r="R2154" s="57"/>
      <c r="S2154" s="57"/>
      <c r="T2154" s="57"/>
      <c r="U2154" s="57"/>
      <c r="V2154" s="47">
        <v>197835104</v>
      </c>
      <c r="W2154" s="48">
        <v>41964</v>
      </c>
      <c r="X2154" s="57"/>
    </row>
    <row r="2155" spans="1:24" x14ac:dyDescent="0.2">
      <c r="A2155" s="56" t="s">
        <v>820</v>
      </c>
      <c r="B2155" s="57">
        <v>7.22</v>
      </c>
      <c r="C2155" s="57">
        <v>183</v>
      </c>
      <c r="D2155" s="57">
        <v>0.69</v>
      </c>
      <c r="E2155" s="57">
        <v>412</v>
      </c>
      <c r="F2155" s="57">
        <v>1.18</v>
      </c>
      <c r="G2155" s="57">
        <v>174</v>
      </c>
      <c r="H2155" s="57">
        <v>2.81</v>
      </c>
      <c r="I2155" s="57">
        <v>176</v>
      </c>
      <c r="J2155" s="57">
        <v>7.22</v>
      </c>
      <c r="K2155" s="57">
        <v>183</v>
      </c>
      <c r="L2155" s="57">
        <v>6.54</v>
      </c>
      <c r="M2155" s="57">
        <v>204</v>
      </c>
      <c r="N2155" s="57"/>
      <c r="O2155" s="57"/>
      <c r="P2155" s="57"/>
      <c r="Q2155" s="57"/>
      <c r="R2155" s="57"/>
      <c r="S2155" s="57"/>
      <c r="T2155" s="57"/>
      <c r="U2155" s="57"/>
      <c r="V2155" s="47">
        <v>165456204</v>
      </c>
      <c r="W2155" s="48">
        <v>41950</v>
      </c>
      <c r="X2155" s="57"/>
    </row>
    <row r="2156" spans="1:24" x14ac:dyDescent="0.2">
      <c r="A2156" s="56" t="s">
        <v>821</v>
      </c>
      <c r="B2156" s="57">
        <v>7.52</v>
      </c>
      <c r="C2156" s="57">
        <v>173</v>
      </c>
      <c r="D2156" s="57">
        <v>0.56999999999999995</v>
      </c>
      <c r="E2156" s="57">
        <v>514</v>
      </c>
      <c r="F2156" s="57">
        <v>1.58</v>
      </c>
      <c r="G2156" s="57">
        <v>131</v>
      </c>
      <c r="H2156" s="57">
        <v>3.5</v>
      </c>
      <c r="I2156" s="57">
        <v>129</v>
      </c>
      <c r="J2156" s="57">
        <v>7.52</v>
      </c>
      <c r="K2156" s="57">
        <v>173</v>
      </c>
      <c r="L2156" s="57">
        <v>6.04</v>
      </c>
      <c r="M2156" s="57">
        <v>245</v>
      </c>
      <c r="N2156" s="57"/>
      <c r="O2156" s="57"/>
      <c r="P2156" s="57"/>
      <c r="Q2156" s="57"/>
      <c r="R2156" s="57"/>
      <c r="S2156" s="57"/>
      <c r="T2156" s="57"/>
      <c r="U2156" s="57"/>
      <c r="V2156" s="47">
        <v>62768619</v>
      </c>
      <c r="W2156" s="48">
        <v>41663</v>
      </c>
      <c r="X2156" s="57"/>
    </row>
    <row r="2157" spans="1:24" x14ac:dyDescent="0.2">
      <c r="A2157" s="56" t="s">
        <v>203</v>
      </c>
      <c r="B2157" s="57">
        <v>0.39</v>
      </c>
      <c r="C2157" s="57">
        <v>499</v>
      </c>
      <c r="D2157" s="57">
        <v>0.37</v>
      </c>
      <c r="E2157" s="57">
        <v>605</v>
      </c>
      <c r="F2157" s="57">
        <v>1.59</v>
      </c>
      <c r="G2157" s="57">
        <v>129</v>
      </c>
      <c r="H2157" s="57">
        <v>4.3499999999999996</v>
      </c>
      <c r="I2157" s="57">
        <v>52</v>
      </c>
      <c r="J2157" s="57">
        <v>0.39</v>
      </c>
      <c r="K2157" s="57">
        <v>499</v>
      </c>
      <c r="L2157" s="57">
        <v>4.41</v>
      </c>
      <c r="M2157" s="57">
        <v>383</v>
      </c>
      <c r="N2157" s="57"/>
      <c r="O2157" s="57"/>
      <c r="P2157" s="57"/>
      <c r="Q2157" s="57"/>
      <c r="R2157" s="57"/>
      <c r="S2157" s="57"/>
      <c r="T2157" s="57"/>
      <c r="U2157" s="57"/>
      <c r="V2157" s="47">
        <v>216459086</v>
      </c>
      <c r="W2157" s="48">
        <v>41663</v>
      </c>
      <c r="X2157" s="57"/>
    </row>
    <row r="2158" spans="1:24" x14ac:dyDescent="0.2">
      <c r="A2158" s="56" t="s">
        <v>1658</v>
      </c>
      <c r="B2158" s="57">
        <v>1.7</v>
      </c>
      <c r="C2158" s="57">
        <v>426</v>
      </c>
      <c r="D2158" s="57">
        <v>0.46</v>
      </c>
      <c r="E2158" s="57">
        <v>563</v>
      </c>
      <c r="F2158" s="57">
        <v>1.88</v>
      </c>
      <c r="G2158" s="57">
        <v>93</v>
      </c>
      <c r="H2158" s="57">
        <v>4.96</v>
      </c>
      <c r="I2158" s="57">
        <v>34</v>
      </c>
      <c r="J2158" s="57">
        <v>1.7</v>
      </c>
      <c r="K2158" s="57">
        <v>426</v>
      </c>
      <c r="L2158" s="57"/>
      <c r="M2158" s="57"/>
      <c r="N2158" s="57"/>
      <c r="O2158" s="57"/>
      <c r="P2158" s="57"/>
      <c r="Q2158" s="57"/>
      <c r="R2158" s="57"/>
      <c r="S2158" s="57"/>
      <c r="T2158" s="57"/>
      <c r="U2158" s="57"/>
      <c r="V2158" s="47">
        <v>216459086</v>
      </c>
      <c r="W2158" s="48">
        <v>42095</v>
      </c>
      <c r="X2158" s="57"/>
    </row>
    <row r="2159" spans="1:24" x14ac:dyDescent="0.2">
      <c r="A2159" s="56" t="s">
        <v>665</v>
      </c>
      <c r="B2159" s="57">
        <v>-5.23</v>
      </c>
      <c r="C2159" s="57">
        <v>653</v>
      </c>
      <c r="D2159" s="57">
        <v>0.6</v>
      </c>
      <c r="E2159" s="57">
        <v>498</v>
      </c>
      <c r="F2159" s="57">
        <v>-2</v>
      </c>
      <c r="G2159" s="57">
        <v>589</v>
      </c>
      <c r="H2159" s="57">
        <v>-2.1800000000000002</v>
      </c>
      <c r="I2159" s="57">
        <v>601</v>
      </c>
      <c r="J2159" s="57">
        <v>-5.23</v>
      </c>
      <c r="K2159" s="57">
        <v>653</v>
      </c>
      <c r="L2159" s="57"/>
      <c r="M2159" s="57"/>
      <c r="N2159" s="57"/>
      <c r="O2159" s="57"/>
      <c r="P2159" s="57"/>
      <c r="Q2159" s="57"/>
      <c r="R2159" s="57"/>
      <c r="S2159" s="57"/>
      <c r="T2159" s="57"/>
      <c r="U2159" s="57"/>
      <c r="V2159" s="47">
        <v>322911987</v>
      </c>
      <c r="W2159" s="48">
        <v>42019</v>
      </c>
      <c r="X2159" s="57"/>
    </row>
    <row r="2160" spans="1:24" x14ac:dyDescent="0.2">
      <c r="A2160" s="56" t="s">
        <v>1171</v>
      </c>
      <c r="B2160" s="57">
        <v>-10.36</v>
      </c>
      <c r="C2160" s="57">
        <v>718</v>
      </c>
      <c r="D2160" s="57">
        <v>-0.64</v>
      </c>
      <c r="E2160" s="57">
        <v>769</v>
      </c>
      <c r="F2160" s="57">
        <v>-3.16</v>
      </c>
      <c r="G2160" s="57">
        <v>691</v>
      </c>
      <c r="H2160" s="57">
        <v>-3.83</v>
      </c>
      <c r="I2160" s="57">
        <v>698</v>
      </c>
      <c r="J2160" s="57">
        <v>-10.36</v>
      </c>
      <c r="K2160" s="57">
        <v>718</v>
      </c>
      <c r="L2160" s="57"/>
      <c r="M2160" s="57"/>
      <c r="N2160" s="57"/>
      <c r="O2160" s="57"/>
      <c r="P2160" s="57"/>
      <c r="Q2160" s="57"/>
      <c r="R2160" s="57"/>
      <c r="S2160" s="57"/>
      <c r="T2160" s="57"/>
      <c r="U2160" s="57"/>
      <c r="V2160" s="47">
        <v>126841286</v>
      </c>
      <c r="W2160" s="48">
        <v>42019</v>
      </c>
      <c r="X2160" s="57"/>
    </row>
    <row r="2161" spans="1:24" x14ac:dyDescent="0.2">
      <c r="A2161" s="56" t="s">
        <v>822</v>
      </c>
      <c r="B2161" s="57">
        <v>6</v>
      </c>
      <c r="C2161" s="57">
        <v>213</v>
      </c>
      <c r="D2161" s="57">
        <v>0.59</v>
      </c>
      <c r="E2161" s="57">
        <v>502</v>
      </c>
      <c r="F2161" s="57">
        <v>1.46</v>
      </c>
      <c r="G2161" s="57">
        <v>149</v>
      </c>
      <c r="H2161" s="57">
        <v>2.85</v>
      </c>
      <c r="I2161" s="57">
        <v>171</v>
      </c>
      <c r="J2161" s="57">
        <v>6</v>
      </c>
      <c r="K2161" s="57">
        <v>213</v>
      </c>
      <c r="L2161" s="57"/>
      <c r="M2161" s="57"/>
      <c r="N2161" s="57"/>
      <c r="O2161" s="57"/>
      <c r="P2161" s="57"/>
      <c r="Q2161" s="57"/>
      <c r="R2161" s="57"/>
      <c r="S2161" s="57"/>
      <c r="T2161" s="57"/>
      <c r="U2161" s="57"/>
      <c r="V2161" s="47">
        <v>83729413</v>
      </c>
      <c r="W2161" s="48">
        <v>42019</v>
      </c>
      <c r="X2161" s="57"/>
    </row>
    <row r="2162" spans="1:24" x14ac:dyDescent="0.2">
      <c r="A2162" s="56" t="s">
        <v>399</v>
      </c>
      <c r="B2162" s="57">
        <v>-0.9</v>
      </c>
      <c r="C2162" s="57">
        <v>548</v>
      </c>
      <c r="D2162" s="57">
        <v>0.63</v>
      </c>
      <c r="E2162" s="57">
        <v>463</v>
      </c>
      <c r="F2162" s="57">
        <v>-1.1000000000000001</v>
      </c>
      <c r="G2162" s="57">
        <v>459</v>
      </c>
      <c r="H2162" s="57">
        <v>-0.69</v>
      </c>
      <c r="I2162" s="57">
        <v>437</v>
      </c>
      <c r="J2162" s="57">
        <v>-0.9</v>
      </c>
      <c r="K2162" s="57">
        <v>548</v>
      </c>
      <c r="L2162" s="57"/>
      <c r="M2162" s="57"/>
      <c r="N2162" s="57"/>
      <c r="O2162" s="57"/>
      <c r="P2162" s="57"/>
      <c r="Q2162" s="57"/>
      <c r="R2162" s="57"/>
      <c r="S2162" s="57"/>
      <c r="T2162" s="57"/>
      <c r="U2162" s="57"/>
      <c r="V2162" s="47">
        <v>212387533</v>
      </c>
      <c r="W2162" s="48">
        <v>42019</v>
      </c>
      <c r="X2162" s="57"/>
    </row>
    <row r="2163" spans="1:24" x14ac:dyDescent="0.2">
      <c r="A2163" s="56" t="s">
        <v>737</v>
      </c>
      <c r="B2163" s="57">
        <v>-3.34</v>
      </c>
      <c r="C2163" s="57">
        <v>614</v>
      </c>
      <c r="D2163" s="57">
        <v>0.72</v>
      </c>
      <c r="E2163" s="57">
        <v>385</v>
      </c>
      <c r="F2163" s="57">
        <v>-2.06</v>
      </c>
      <c r="G2163" s="57">
        <v>596</v>
      </c>
      <c r="H2163" s="57">
        <v>-2.62</v>
      </c>
      <c r="I2163" s="57">
        <v>639</v>
      </c>
      <c r="J2163" s="57">
        <v>-3.34</v>
      </c>
      <c r="K2163" s="57">
        <v>614</v>
      </c>
      <c r="L2163" s="57">
        <v>4.75</v>
      </c>
      <c r="M2163" s="57">
        <v>353</v>
      </c>
      <c r="N2163" s="57">
        <v>7.92</v>
      </c>
      <c r="O2163" s="57">
        <v>133</v>
      </c>
      <c r="P2163" s="57">
        <v>14.21</v>
      </c>
      <c r="Q2163" s="57">
        <v>64</v>
      </c>
      <c r="R2163" s="57"/>
      <c r="S2163" s="57"/>
      <c r="T2163" s="57"/>
      <c r="U2163" s="57"/>
      <c r="V2163" s="47">
        <v>133774744</v>
      </c>
      <c r="W2163" s="48">
        <v>42095</v>
      </c>
      <c r="X2163" s="57">
        <v>9.65</v>
      </c>
    </row>
    <row r="2164" spans="1:24" x14ac:dyDescent="0.2">
      <c r="A2164" s="56" t="s">
        <v>864</v>
      </c>
      <c r="B2164" s="57">
        <v>-9.41</v>
      </c>
      <c r="C2164" s="57">
        <v>713</v>
      </c>
      <c r="D2164" s="57">
        <v>1.85</v>
      </c>
      <c r="E2164" s="57">
        <v>88</v>
      </c>
      <c r="F2164" s="57">
        <v>-1.74</v>
      </c>
      <c r="G2164" s="57">
        <v>548</v>
      </c>
      <c r="H2164" s="57">
        <v>-5.8</v>
      </c>
      <c r="I2164" s="57">
        <v>755</v>
      </c>
      <c r="J2164" s="57">
        <v>-9.41</v>
      </c>
      <c r="K2164" s="57">
        <v>713</v>
      </c>
      <c r="L2164" s="57">
        <v>0.37</v>
      </c>
      <c r="M2164" s="57">
        <v>547</v>
      </c>
      <c r="N2164" s="57"/>
      <c r="O2164" s="57"/>
      <c r="P2164" s="57"/>
      <c r="Q2164" s="57"/>
      <c r="R2164" s="57"/>
      <c r="S2164" s="57"/>
      <c r="T2164" s="57"/>
      <c r="U2164" s="57"/>
      <c r="V2164" s="47">
        <v>67344657</v>
      </c>
      <c r="W2164" s="48">
        <v>41946</v>
      </c>
      <c r="X2164" s="57"/>
    </row>
    <row r="2165" spans="1:24" x14ac:dyDescent="0.2">
      <c r="A2165" s="56" t="s">
        <v>739</v>
      </c>
      <c r="B2165" s="57">
        <v>-4.6100000000000003</v>
      </c>
      <c r="C2165" s="57">
        <v>643</v>
      </c>
      <c r="D2165" s="57">
        <v>0.03</v>
      </c>
      <c r="E2165" s="57">
        <v>696</v>
      </c>
      <c r="F2165" s="57">
        <v>-3.73</v>
      </c>
      <c r="G2165" s="57">
        <v>724</v>
      </c>
      <c r="H2165" s="57">
        <v>-3.65</v>
      </c>
      <c r="I2165" s="57">
        <v>689</v>
      </c>
      <c r="J2165" s="57">
        <v>-4.6100000000000003</v>
      </c>
      <c r="K2165" s="57">
        <v>643</v>
      </c>
      <c r="L2165" s="57">
        <v>6.63</v>
      </c>
      <c r="M2165" s="57">
        <v>199</v>
      </c>
      <c r="N2165" s="57">
        <v>10.09</v>
      </c>
      <c r="O2165" s="57">
        <v>63</v>
      </c>
      <c r="P2165" s="57">
        <v>15.01</v>
      </c>
      <c r="Q2165" s="57">
        <v>53</v>
      </c>
      <c r="R2165" s="57"/>
      <c r="S2165" s="57"/>
      <c r="T2165" s="57"/>
      <c r="U2165" s="57"/>
      <c r="V2165" s="47">
        <v>4537797773</v>
      </c>
      <c r="W2165" s="48">
        <v>40500</v>
      </c>
      <c r="X2165" s="57">
        <v>7.65</v>
      </c>
    </row>
    <row r="2166" spans="1:24" x14ac:dyDescent="0.2">
      <c r="A2166" s="56" t="s">
        <v>740</v>
      </c>
      <c r="B2166" s="57">
        <v>11.87</v>
      </c>
      <c r="C2166" s="57">
        <v>53</v>
      </c>
      <c r="D2166" s="57">
        <v>0.28999999999999998</v>
      </c>
      <c r="E2166" s="57">
        <v>640</v>
      </c>
      <c r="F2166" s="57">
        <v>1.8</v>
      </c>
      <c r="G2166" s="57">
        <v>104</v>
      </c>
      <c r="H2166" s="57">
        <v>4.3600000000000003</v>
      </c>
      <c r="I2166" s="57">
        <v>51</v>
      </c>
      <c r="J2166" s="57">
        <v>11.87</v>
      </c>
      <c r="K2166" s="57">
        <v>53</v>
      </c>
      <c r="L2166" s="57"/>
      <c r="M2166" s="57"/>
      <c r="N2166" s="57"/>
      <c r="O2166" s="57"/>
      <c r="P2166" s="57"/>
      <c r="Q2166" s="57"/>
      <c r="R2166" s="57"/>
      <c r="S2166" s="57"/>
      <c r="T2166" s="57"/>
      <c r="U2166" s="57"/>
      <c r="V2166" s="47">
        <v>65561506</v>
      </c>
      <c r="W2166" s="48">
        <v>42279</v>
      </c>
      <c r="X2166" s="57"/>
    </row>
    <row r="2167" spans="1:24" x14ac:dyDescent="0.2">
      <c r="A2167" s="56" t="s">
        <v>205</v>
      </c>
      <c r="B2167" s="57">
        <v>-4.47</v>
      </c>
      <c r="C2167" s="57">
        <v>640</v>
      </c>
      <c r="D2167" s="57">
        <v>0.75</v>
      </c>
      <c r="E2167" s="57">
        <v>363</v>
      </c>
      <c r="F2167" s="57">
        <v>-4.26</v>
      </c>
      <c r="G2167" s="57">
        <v>753</v>
      </c>
      <c r="H2167" s="57">
        <v>-5.03</v>
      </c>
      <c r="I2167" s="57">
        <v>731</v>
      </c>
      <c r="J2167" s="57">
        <v>-4.47</v>
      </c>
      <c r="K2167" s="57">
        <v>640</v>
      </c>
      <c r="L2167" s="57">
        <v>4.58</v>
      </c>
      <c r="M2167" s="57">
        <v>368</v>
      </c>
      <c r="N2167" s="57">
        <v>8.02</v>
      </c>
      <c r="O2167" s="57">
        <v>125</v>
      </c>
      <c r="P2167" s="57">
        <v>13.89</v>
      </c>
      <c r="Q2167" s="57">
        <v>70</v>
      </c>
      <c r="R2167" s="57"/>
      <c r="S2167" s="57"/>
      <c r="T2167" s="57"/>
      <c r="U2167" s="57"/>
      <c r="V2167" s="47">
        <v>1382877510</v>
      </c>
      <c r="W2167" s="48">
        <v>40500</v>
      </c>
      <c r="X2167" s="57">
        <v>10.02</v>
      </c>
    </row>
    <row r="2168" spans="1:24" x14ac:dyDescent="0.2">
      <c r="A2168" s="56" t="s">
        <v>823</v>
      </c>
      <c r="B2168" s="57"/>
      <c r="C2168" s="57"/>
      <c r="D2168" s="57">
        <v>0.87</v>
      </c>
      <c r="E2168" s="57">
        <v>289</v>
      </c>
      <c r="F2168" s="57">
        <v>2.73</v>
      </c>
      <c r="G2168" s="57">
        <v>36</v>
      </c>
      <c r="H2168" s="57"/>
      <c r="I2168" s="57"/>
      <c r="J2168" s="57"/>
      <c r="K2168" s="57"/>
      <c r="L2168" s="57"/>
      <c r="M2168" s="57"/>
      <c r="N2168" s="57"/>
      <c r="O2168" s="57"/>
      <c r="P2168" s="57"/>
      <c r="Q2168" s="57"/>
      <c r="R2168" s="57"/>
      <c r="S2168" s="57"/>
      <c r="T2168" s="57"/>
      <c r="U2168" s="57"/>
      <c r="V2168" s="47">
        <v>52470879</v>
      </c>
      <c r="W2168" s="48">
        <v>42634</v>
      </c>
      <c r="X2168" s="57"/>
    </row>
    <row r="2169" spans="1:24" x14ac:dyDescent="0.2">
      <c r="A2169" s="56" t="s">
        <v>206</v>
      </c>
      <c r="B2169" s="57">
        <v>-3.84</v>
      </c>
      <c r="C2169" s="57">
        <v>626</v>
      </c>
      <c r="D2169" s="57">
        <v>1.31</v>
      </c>
      <c r="E2169" s="57">
        <v>144</v>
      </c>
      <c r="F2169" s="57">
        <v>-4.9400000000000004</v>
      </c>
      <c r="G2169" s="57">
        <v>785</v>
      </c>
      <c r="H2169" s="57">
        <v>-5.79</v>
      </c>
      <c r="I2169" s="57">
        <v>754</v>
      </c>
      <c r="J2169" s="57">
        <v>-3.84</v>
      </c>
      <c r="K2169" s="57">
        <v>626</v>
      </c>
      <c r="L2169" s="57"/>
      <c r="M2169" s="57"/>
      <c r="N2169" s="57"/>
      <c r="O2169" s="57"/>
      <c r="P2169" s="57"/>
      <c r="Q2169" s="57"/>
      <c r="R2169" s="57"/>
      <c r="S2169" s="57"/>
      <c r="T2169" s="57"/>
      <c r="U2169" s="57"/>
      <c r="V2169" s="47">
        <v>2434621870</v>
      </c>
      <c r="W2169" s="48">
        <v>42279</v>
      </c>
      <c r="X2169" s="57"/>
    </row>
    <row r="2170" spans="1:24" x14ac:dyDescent="0.2">
      <c r="A2170" s="56" t="s">
        <v>1659</v>
      </c>
      <c r="B2170" s="57">
        <v>1.62</v>
      </c>
      <c r="C2170" s="57">
        <v>432</v>
      </c>
      <c r="D2170" s="57">
        <v>0.93</v>
      </c>
      <c r="E2170" s="57">
        <v>256</v>
      </c>
      <c r="F2170" s="57">
        <v>-0.25</v>
      </c>
      <c r="G2170" s="57">
        <v>333</v>
      </c>
      <c r="H2170" s="57">
        <v>1.72</v>
      </c>
      <c r="I2170" s="57">
        <v>209</v>
      </c>
      <c r="J2170" s="57">
        <v>1.62</v>
      </c>
      <c r="K2170" s="57">
        <v>432</v>
      </c>
      <c r="L2170" s="57"/>
      <c r="M2170" s="57"/>
      <c r="N2170" s="57"/>
      <c r="O2170" s="57"/>
      <c r="P2170" s="57"/>
      <c r="Q2170" s="57"/>
      <c r="R2170" s="57"/>
      <c r="S2170" s="57"/>
      <c r="T2170" s="57"/>
      <c r="U2170" s="57"/>
      <c r="V2170" s="47">
        <v>92475601</v>
      </c>
      <c r="W2170" s="48">
        <v>42263</v>
      </c>
      <c r="X2170" s="57"/>
    </row>
    <row r="2171" spans="1:24" x14ac:dyDescent="0.2">
      <c r="A2171" s="56" t="s">
        <v>1660</v>
      </c>
      <c r="B2171" s="57">
        <v>-2.2200000000000002</v>
      </c>
      <c r="C2171" s="57">
        <v>585</v>
      </c>
      <c r="D2171" s="57">
        <v>0.27</v>
      </c>
      <c r="E2171" s="57">
        <v>650</v>
      </c>
      <c r="F2171" s="57">
        <v>-3.12</v>
      </c>
      <c r="G2171" s="57">
        <v>688</v>
      </c>
      <c r="H2171" s="57">
        <v>-0.06</v>
      </c>
      <c r="I2171" s="57">
        <v>366</v>
      </c>
      <c r="J2171" s="57">
        <v>-2.2200000000000002</v>
      </c>
      <c r="K2171" s="57">
        <v>585</v>
      </c>
      <c r="L2171" s="57">
        <v>4.5999999999999996</v>
      </c>
      <c r="M2171" s="57">
        <v>365</v>
      </c>
      <c r="N2171" s="57"/>
      <c r="O2171" s="57"/>
      <c r="P2171" s="57"/>
      <c r="Q2171" s="57"/>
      <c r="R2171" s="57"/>
      <c r="S2171" s="57"/>
      <c r="T2171" s="57"/>
      <c r="U2171" s="57"/>
      <c r="V2171" s="47">
        <v>1174255033</v>
      </c>
      <c r="W2171" s="48">
        <v>41855</v>
      </c>
      <c r="X2171" s="57"/>
    </row>
    <row r="2172" spans="1:24" x14ac:dyDescent="0.2">
      <c r="A2172" s="56" t="s">
        <v>1661</v>
      </c>
      <c r="B2172" s="57">
        <v>-0.43</v>
      </c>
      <c r="C2172" s="57">
        <v>535</v>
      </c>
      <c r="D2172" s="57">
        <v>0.36</v>
      </c>
      <c r="E2172" s="57">
        <v>613</v>
      </c>
      <c r="F2172" s="57">
        <v>-4.1399999999999997</v>
      </c>
      <c r="G2172" s="57">
        <v>746</v>
      </c>
      <c r="H2172" s="57">
        <v>-3.07</v>
      </c>
      <c r="I2172" s="57">
        <v>668</v>
      </c>
      <c r="J2172" s="57">
        <v>-0.43</v>
      </c>
      <c r="K2172" s="57">
        <v>535</v>
      </c>
      <c r="L2172" s="57"/>
      <c r="M2172" s="57"/>
      <c r="N2172" s="57"/>
      <c r="O2172" s="57"/>
      <c r="P2172" s="57"/>
      <c r="Q2172" s="57"/>
      <c r="R2172" s="57"/>
      <c r="S2172" s="57"/>
      <c r="T2172" s="57"/>
      <c r="U2172" s="57"/>
      <c r="V2172" s="47">
        <v>1751850548</v>
      </c>
      <c r="W2172" s="48">
        <v>42300</v>
      </c>
      <c r="X2172" s="57"/>
    </row>
    <row r="2173" spans="1:24" x14ac:dyDescent="0.2">
      <c r="A2173" s="56" t="s">
        <v>1662</v>
      </c>
      <c r="B2173" s="57"/>
      <c r="C2173" s="57"/>
      <c r="D2173" s="57">
        <v>0.36</v>
      </c>
      <c r="E2173" s="57">
        <v>611</v>
      </c>
      <c r="F2173" s="57">
        <v>-4.1399999999999997</v>
      </c>
      <c r="G2173" s="57">
        <v>748</v>
      </c>
      <c r="H2173" s="57"/>
      <c r="I2173" s="57"/>
      <c r="J2173" s="57"/>
      <c r="K2173" s="57"/>
      <c r="L2173" s="57"/>
      <c r="M2173" s="57"/>
      <c r="N2173" s="57"/>
      <c r="O2173" s="57"/>
      <c r="P2173" s="57"/>
      <c r="Q2173" s="57"/>
      <c r="R2173" s="57"/>
      <c r="S2173" s="57"/>
      <c r="T2173" s="57"/>
      <c r="U2173" s="57"/>
      <c r="V2173" s="47">
        <v>1751850548</v>
      </c>
      <c r="W2173" s="48">
        <v>42586</v>
      </c>
      <c r="X2173" s="57"/>
    </row>
    <row r="2174" spans="1:24" x14ac:dyDescent="0.2">
      <c r="A2174" s="56" t="s">
        <v>1663</v>
      </c>
      <c r="B2174" s="57"/>
      <c r="C2174" s="57"/>
      <c r="D2174" s="57">
        <v>0.36</v>
      </c>
      <c r="E2174" s="57">
        <v>612</v>
      </c>
      <c r="F2174" s="57">
        <v>-4.1399999999999997</v>
      </c>
      <c r="G2174" s="57">
        <v>747</v>
      </c>
      <c r="H2174" s="57"/>
      <c r="I2174" s="57"/>
      <c r="J2174" s="57"/>
      <c r="K2174" s="57"/>
      <c r="L2174" s="57"/>
      <c r="M2174" s="57"/>
      <c r="N2174" s="57"/>
      <c r="O2174" s="57"/>
      <c r="P2174" s="57"/>
      <c r="Q2174" s="57"/>
      <c r="R2174" s="57"/>
      <c r="S2174" s="57"/>
      <c r="T2174" s="57"/>
      <c r="U2174" s="57"/>
      <c r="V2174" s="47">
        <v>1751850548</v>
      </c>
      <c r="W2174" s="48">
        <v>42586</v>
      </c>
      <c r="X2174" s="57"/>
    </row>
    <row r="2175" spans="1:24" x14ac:dyDescent="0.2">
      <c r="A2175" s="56" t="s">
        <v>208</v>
      </c>
      <c r="B2175" s="57">
        <v>-7.08</v>
      </c>
      <c r="C2175" s="57">
        <v>683</v>
      </c>
      <c r="D2175" s="57">
        <v>1.86</v>
      </c>
      <c r="E2175" s="57">
        <v>86</v>
      </c>
      <c r="F2175" s="57">
        <v>0.21</v>
      </c>
      <c r="G2175" s="57">
        <v>276</v>
      </c>
      <c r="H2175" s="57">
        <v>-4.17</v>
      </c>
      <c r="I2175" s="57">
        <v>711</v>
      </c>
      <c r="J2175" s="57">
        <v>-7.08</v>
      </c>
      <c r="K2175" s="57">
        <v>683</v>
      </c>
      <c r="L2175" s="57">
        <v>1.48</v>
      </c>
      <c r="M2175" s="57">
        <v>517</v>
      </c>
      <c r="N2175" s="57">
        <v>2.09</v>
      </c>
      <c r="O2175" s="57">
        <v>452</v>
      </c>
      <c r="P2175" s="57"/>
      <c r="Q2175" s="57"/>
      <c r="R2175" s="57"/>
      <c r="S2175" s="57"/>
      <c r="T2175" s="57"/>
      <c r="U2175" s="57"/>
      <c r="V2175" s="47">
        <v>17009621</v>
      </c>
      <c r="W2175" s="48">
        <v>41579</v>
      </c>
      <c r="X2175" s="57">
        <v>9.66</v>
      </c>
    </row>
    <row r="2176" spans="1:24" x14ac:dyDescent="0.2">
      <c r="A2176" s="56" t="s">
        <v>209</v>
      </c>
      <c r="B2176" s="57">
        <v>-9.7899999999999991</v>
      </c>
      <c r="C2176" s="57">
        <v>714</v>
      </c>
      <c r="D2176" s="57">
        <v>1</v>
      </c>
      <c r="E2176" s="57">
        <v>229</v>
      </c>
      <c r="F2176" s="57">
        <v>-6.74</v>
      </c>
      <c r="G2176" s="57">
        <v>815</v>
      </c>
      <c r="H2176" s="57">
        <v>-10.11</v>
      </c>
      <c r="I2176" s="57">
        <v>799</v>
      </c>
      <c r="J2176" s="57">
        <v>-9.7899999999999991</v>
      </c>
      <c r="K2176" s="57">
        <v>714</v>
      </c>
      <c r="L2176" s="57"/>
      <c r="M2176" s="57"/>
      <c r="N2176" s="57"/>
      <c r="O2176" s="57"/>
      <c r="P2176" s="57"/>
      <c r="Q2176" s="57"/>
      <c r="R2176" s="57"/>
      <c r="S2176" s="57"/>
      <c r="T2176" s="57"/>
      <c r="U2176" s="57"/>
      <c r="V2176" s="47">
        <v>43213930</v>
      </c>
      <c r="W2176" s="48">
        <v>42128</v>
      </c>
      <c r="X2176" s="57"/>
    </row>
    <row r="2177" spans="1:24" x14ac:dyDescent="0.2">
      <c r="A2177" s="56" t="s">
        <v>1045</v>
      </c>
      <c r="B2177" s="57">
        <v>-22.52</v>
      </c>
      <c r="C2177" s="57">
        <v>755</v>
      </c>
      <c r="D2177" s="57">
        <v>-0.5</v>
      </c>
      <c r="E2177" s="57">
        <v>760</v>
      </c>
      <c r="F2177" s="57">
        <v>-8.3800000000000008</v>
      </c>
      <c r="G2177" s="57">
        <v>824</v>
      </c>
      <c r="H2177" s="57">
        <v>-9.64</v>
      </c>
      <c r="I2177" s="57">
        <v>795</v>
      </c>
      <c r="J2177" s="57">
        <v>-22.52</v>
      </c>
      <c r="K2177" s="57">
        <v>755</v>
      </c>
      <c r="L2177" s="57"/>
      <c r="M2177" s="57"/>
      <c r="N2177" s="57"/>
      <c r="O2177" s="57"/>
      <c r="P2177" s="57"/>
      <c r="Q2177" s="57"/>
      <c r="R2177" s="57"/>
      <c r="S2177" s="57"/>
      <c r="T2177" s="57"/>
      <c r="U2177" s="57"/>
      <c r="V2177" s="47">
        <v>748243939</v>
      </c>
      <c r="W2177" s="48">
        <v>42186</v>
      </c>
      <c r="X2177" s="57"/>
    </row>
    <row r="2178" spans="1:24" x14ac:dyDescent="0.2">
      <c r="A2178" s="56" t="s">
        <v>865</v>
      </c>
      <c r="B2178" s="57">
        <v>9.0299999999999994</v>
      </c>
      <c r="C2178" s="57">
        <v>104</v>
      </c>
      <c r="D2178" s="57">
        <v>3.77</v>
      </c>
      <c r="E2178" s="57">
        <v>17</v>
      </c>
      <c r="F2178" s="57">
        <v>3.35</v>
      </c>
      <c r="G2178" s="57">
        <v>23</v>
      </c>
      <c r="H2178" s="57">
        <v>2.0099999999999998</v>
      </c>
      <c r="I2178" s="57">
        <v>195</v>
      </c>
      <c r="J2178" s="57">
        <v>9.0299999999999994</v>
      </c>
      <c r="K2178" s="57">
        <v>104</v>
      </c>
      <c r="L2178" s="57">
        <v>3.55</v>
      </c>
      <c r="M2178" s="57">
        <v>436</v>
      </c>
      <c r="N2178" s="57"/>
      <c r="O2178" s="57"/>
      <c r="P2178" s="57"/>
      <c r="Q2178" s="57"/>
      <c r="R2178" s="57"/>
      <c r="S2178" s="57"/>
      <c r="T2178" s="57"/>
      <c r="U2178" s="57"/>
      <c r="V2178" s="47">
        <v>318834895</v>
      </c>
      <c r="W2178" s="48">
        <v>42006</v>
      </c>
      <c r="X2178" s="57"/>
    </row>
    <row r="2179" spans="1:24" s="20" customFormat="1" x14ac:dyDescent="0.2">
      <c r="A2179" s="59" t="s">
        <v>210</v>
      </c>
      <c r="B2179" s="60">
        <v>2.71</v>
      </c>
      <c r="C2179" s="60"/>
      <c r="D2179" s="60">
        <v>0.65</v>
      </c>
      <c r="E2179" s="60"/>
      <c r="F2179" s="60">
        <v>-1.06</v>
      </c>
      <c r="G2179" s="60"/>
      <c r="H2179" s="60">
        <v>-0.47</v>
      </c>
      <c r="I2179" s="60"/>
      <c r="J2179" s="60">
        <v>2.71</v>
      </c>
      <c r="K2179" s="60"/>
      <c r="L2179" s="60">
        <v>5.23</v>
      </c>
      <c r="M2179" s="60"/>
      <c r="N2179" s="60">
        <v>6.9</v>
      </c>
      <c r="O2179" s="60"/>
      <c r="P2179" s="60">
        <v>10.7</v>
      </c>
      <c r="Q2179" s="60"/>
      <c r="R2179" s="60">
        <v>10.17</v>
      </c>
      <c r="S2179" s="60"/>
      <c r="T2179" s="60">
        <v>8.8000000000000007</v>
      </c>
      <c r="U2179" s="60"/>
      <c r="V2179" s="52">
        <v>2204630240.1199999</v>
      </c>
      <c r="W2179" s="60"/>
      <c r="X2179" s="60">
        <v>7.85</v>
      </c>
    </row>
    <row r="2180" spans="1:24" s="20" customFormat="1" x14ac:dyDescent="0.2">
      <c r="A2180" s="59" t="s">
        <v>211</v>
      </c>
      <c r="B2180" s="60">
        <v>756</v>
      </c>
      <c r="C2180" s="60"/>
      <c r="D2180" s="60">
        <v>846</v>
      </c>
      <c r="E2180" s="60"/>
      <c r="F2180" s="60">
        <v>840</v>
      </c>
      <c r="G2180" s="60"/>
      <c r="H2180" s="60">
        <v>816</v>
      </c>
      <c r="I2180" s="60"/>
      <c r="J2180" s="60">
        <v>756</v>
      </c>
      <c r="K2180" s="60"/>
      <c r="L2180" s="60">
        <v>588</v>
      </c>
      <c r="M2180" s="60"/>
      <c r="N2180" s="60">
        <v>478</v>
      </c>
      <c r="O2180" s="60"/>
      <c r="P2180" s="60">
        <v>338</v>
      </c>
      <c r="Q2180" s="60"/>
      <c r="R2180" s="60">
        <v>254</v>
      </c>
      <c r="S2180" s="60"/>
      <c r="T2180" s="60">
        <v>176</v>
      </c>
      <c r="U2180" s="60"/>
      <c r="V2180" s="61">
        <v>878</v>
      </c>
      <c r="W2180" s="60"/>
      <c r="X2180" s="60">
        <v>478</v>
      </c>
    </row>
    <row r="2181" spans="1:24" x14ac:dyDescent="0.2">
      <c r="A2181" s="5"/>
      <c r="B2181" s="16"/>
      <c r="C2181" s="14"/>
      <c r="D2181" s="16"/>
      <c r="E2181" s="14"/>
      <c r="F2181" s="16"/>
      <c r="G2181" s="14"/>
      <c r="H2181" s="16"/>
      <c r="I2181" s="14"/>
      <c r="J2181" s="16"/>
      <c r="K2181" s="14"/>
      <c r="L2181" s="16"/>
      <c r="M2181" s="14"/>
      <c r="N2181" s="16"/>
      <c r="O2181" s="14"/>
      <c r="P2181" s="16"/>
      <c r="Q2181" s="14"/>
      <c r="R2181" s="16"/>
      <c r="S2181" s="14"/>
      <c r="T2181" s="16"/>
      <c r="U2181" s="14"/>
      <c r="V2181" s="10"/>
      <c r="W2181" s="13"/>
      <c r="X2181" s="16"/>
    </row>
    <row r="2182" spans="1:24" s="8" customFormat="1" x14ac:dyDescent="0.2">
      <c r="A2182" s="7" t="s">
        <v>1664</v>
      </c>
      <c r="B2182" s="17"/>
      <c r="C2182" s="19"/>
      <c r="D2182" s="17"/>
      <c r="E2182" s="19"/>
      <c r="F2182" s="17"/>
      <c r="G2182" s="19"/>
      <c r="H2182" s="17"/>
      <c r="I2182" s="19"/>
      <c r="J2182" s="17"/>
      <c r="K2182" s="19"/>
      <c r="L2182" s="17"/>
      <c r="M2182" s="19"/>
      <c r="N2182" s="17"/>
      <c r="O2182" s="19"/>
      <c r="P2182" s="17"/>
      <c r="Q2182" s="19"/>
      <c r="R2182" s="17"/>
      <c r="S2182" s="19"/>
      <c r="T2182" s="17"/>
      <c r="U2182" s="19"/>
      <c r="V2182" s="11"/>
      <c r="W2182" s="15"/>
      <c r="X2182" s="17"/>
    </row>
    <row r="2183" spans="1:24" x14ac:dyDescent="0.2">
      <c r="A2183" s="56" t="s">
        <v>1665</v>
      </c>
      <c r="B2183" s="57">
        <v>2.63</v>
      </c>
      <c r="C2183" s="57"/>
      <c r="D2183" s="57">
        <v>0.97</v>
      </c>
      <c r="E2183" s="57"/>
      <c r="F2183" s="57">
        <v>-2.09</v>
      </c>
      <c r="G2183" s="57"/>
      <c r="H2183" s="57">
        <v>-1.63</v>
      </c>
      <c r="I2183" s="57"/>
      <c r="J2183" s="57">
        <v>2.62</v>
      </c>
      <c r="K2183" s="57"/>
      <c r="L2183" s="57">
        <v>3.87</v>
      </c>
      <c r="M2183" s="57"/>
      <c r="N2183" s="57">
        <v>6.15</v>
      </c>
      <c r="O2183" s="57"/>
      <c r="P2183" s="57">
        <v>12.97</v>
      </c>
      <c r="Q2183" s="57"/>
      <c r="R2183" s="57">
        <v>12.25</v>
      </c>
      <c r="S2183" s="57"/>
      <c r="T2183" s="57">
        <v>10.5</v>
      </c>
      <c r="U2183" s="57"/>
      <c r="V2183" s="58"/>
      <c r="W2183" s="48">
        <v>37431</v>
      </c>
      <c r="X2183" s="57">
        <v>9.8000000000000007</v>
      </c>
    </row>
    <row r="2184" spans="1:24" x14ac:dyDescent="0.2">
      <c r="A2184" s="56" t="s">
        <v>1666</v>
      </c>
      <c r="B2184" s="57">
        <v>-1.6</v>
      </c>
      <c r="C2184" s="57"/>
      <c r="D2184" s="57">
        <v>0.53</v>
      </c>
      <c r="E2184" s="57"/>
      <c r="F2184" s="57">
        <v>-3</v>
      </c>
      <c r="G2184" s="57"/>
      <c r="H2184" s="57">
        <v>-3.15</v>
      </c>
      <c r="I2184" s="57"/>
      <c r="J2184" s="57">
        <v>-1.6</v>
      </c>
      <c r="K2184" s="57"/>
      <c r="L2184" s="57">
        <v>2.85</v>
      </c>
      <c r="M2184" s="57"/>
      <c r="N2184" s="57">
        <v>4.92</v>
      </c>
      <c r="O2184" s="57"/>
      <c r="P2184" s="57">
        <v>12.32</v>
      </c>
      <c r="Q2184" s="57"/>
      <c r="R2184" s="57">
        <v>11.5</v>
      </c>
      <c r="S2184" s="57"/>
      <c r="T2184" s="57">
        <v>9.8800000000000008</v>
      </c>
      <c r="U2184" s="57"/>
      <c r="V2184" s="58"/>
      <c r="W2184" s="48">
        <v>34880</v>
      </c>
      <c r="X2184" s="57">
        <v>10.5</v>
      </c>
    </row>
    <row r="2185" spans="1:24" x14ac:dyDescent="0.2">
      <c r="A2185" s="56" t="s">
        <v>1667</v>
      </c>
      <c r="B2185" s="57">
        <v>28.93</v>
      </c>
      <c r="C2185" s="57"/>
      <c r="D2185" s="57">
        <v>-3.73</v>
      </c>
      <c r="E2185" s="57"/>
      <c r="F2185" s="57">
        <v>-1.08</v>
      </c>
      <c r="G2185" s="57"/>
      <c r="H2185" s="57">
        <v>6.96</v>
      </c>
      <c r="I2185" s="57"/>
      <c r="J2185" s="57">
        <v>28.87</v>
      </c>
      <c r="K2185" s="57"/>
      <c r="L2185" s="57">
        <v>-9.42</v>
      </c>
      <c r="M2185" s="57"/>
      <c r="N2185" s="57">
        <v>-11.32</v>
      </c>
      <c r="O2185" s="57"/>
      <c r="P2185" s="57">
        <v>-5.87</v>
      </c>
      <c r="Q2185" s="57"/>
      <c r="R2185" s="57">
        <v>-3.6</v>
      </c>
      <c r="S2185" s="57"/>
      <c r="T2185" s="57">
        <v>-0.32</v>
      </c>
      <c r="U2185" s="57"/>
      <c r="V2185" s="58"/>
      <c r="W2185" s="48">
        <v>35853</v>
      </c>
      <c r="X2185" s="57">
        <v>25.03</v>
      </c>
    </row>
    <row r="2186" spans="1:24" x14ac:dyDescent="0.2">
      <c r="A2186" s="56" t="s">
        <v>1668</v>
      </c>
      <c r="B2186" s="57">
        <v>3.55</v>
      </c>
      <c r="C2186" s="57"/>
      <c r="D2186" s="57">
        <v>3.23</v>
      </c>
      <c r="E2186" s="57"/>
      <c r="F2186" s="57">
        <v>3.19</v>
      </c>
      <c r="G2186" s="57"/>
      <c r="H2186" s="57">
        <v>4.63</v>
      </c>
      <c r="I2186" s="57"/>
      <c r="J2186" s="57">
        <v>3.55</v>
      </c>
      <c r="K2186" s="57"/>
      <c r="L2186" s="57">
        <v>2.2999999999999998</v>
      </c>
      <c r="M2186" s="57"/>
      <c r="N2186" s="57">
        <v>10.18</v>
      </c>
      <c r="O2186" s="57"/>
      <c r="P2186" s="57">
        <v>17.170000000000002</v>
      </c>
      <c r="Q2186" s="57"/>
      <c r="R2186" s="57">
        <v>15.26</v>
      </c>
      <c r="S2186" s="57"/>
      <c r="T2186" s="57">
        <v>9.91</v>
      </c>
      <c r="U2186" s="57"/>
      <c r="V2186" s="58"/>
      <c r="W2186" s="48">
        <v>35853</v>
      </c>
      <c r="X2186" s="57">
        <v>15.36</v>
      </c>
    </row>
    <row r="2187" spans="1:24" x14ac:dyDescent="0.2">
      <c r="A2187" s="56" t="s">
        <v>1669</v>
      </c>
      <c r="B2187" s="57">
        <v>21.55</v>
      </c>
      <c r="C2187" s="57"/>
      <c r="D2187" s="57">
        <v>6.12</v>
      </c>
      <c r="E2187" s="57"/>
      <c r="F2187" s="57">
        <v>5.26</v>
      </c>
      <c r="G2187" s="57"/>
      <c r="H2187" s="57">
        <v>7.6</v>
      </c>
      <c r="I2187" s="57"/>
      <c r="J2187" s="57">
        <v>21.5</v>
      </c>
      <c r="K2187" s="57"/>
      <c r="L2187" s="57">
        <v>4.55</v>
      </c>
      <c r="M2187" s="57"/>
      <c r="N2187" s="57">
        <v>5.36</v>
      </c>
      <c r="O2187" s="57"/>
      <c r="P2187" s="57">
        <v>14.17</v>
      </c>
      <c r="Q2187" s="57"/>
      <c r="R2187" s="57">
        <v>12.8</v>
      </c>
      <c r="S2187" s="57"/>
      <c r="T2187" s="57">
        <v>9.4499999999999993</v>
      </c>
      <c r="U2187" s="57"/>
      <c r="V2187" s="58"/>
      <c r="W2187" s="48">
        <v>37431</v>
      </c>
      <c r="X2187" s="57">
        <v>12.26</v>
      </c>
    </row>
    <row r="2188" spans="1:24" x14ac:dyDescent="0.2">
      <c r="A2188" s="56" t="s">
        <v>1670</v>
      </c>
      <c r="B2188" s="57">
        <v>6.67</v>
      </c>
      <c r="C2188" s="57"/>
      <c r="D2188" s="57">
        <v>0.32</v>
      </c>
      <c r="E2188" s="57"/>
      <c r="F2188" s="57">
        <v>0.97</v>
      </c>
      <c r="G2188" s="57"/>
      <c r="H2188" s="57">
        <v>2.2999999999999998</v>
      </c>
      <c r="I2188" s="57"/>
      <c r="J2188" s="57">
        <v>6.85</v>
      </c>
      <c r="K2188" s="57"/>
      <c r="L2188" s="57">
        <v>5.8</v>
      </c>
      <c r="M2188" s="57"/>
      <c r="N2188" s="57">
        <v>5.86</v>
      </c>
      <c r="O2188" s="57"/>
      <c r="P2188" s="57">
        <v>5.74</v>
      </c>
      <c r="Q2188" s="57"/>
      <c r="R2188" s="57">
        <v>5.52</v>
      </c>
      <c r="S2188" s="57"/>
      <c r="T2188" s="57">
        <v>6.39</v>
      </c>
      <c r="U2188" s="57"/>
      <c r="V2188" s="58"/>
      <c r="W2188" s="48">
        <v>35461</v>
      </c>
      <c r="X2188" s="57">
        <v>1.65</v>
      </c>
    </row>
    <row r="2189" spans="1:24" x14ac:dyDescent="0.2">
      <c r="A2189" s="56" t="s">
        <v>1671</v>
      </c>
      <c r="B2189" s="57">
        <v>6.34</v>
      </c>
      <c r="C2189" s="57"/>
      <c r="D2189" s="57">
        <v>0.32</v>
      </c>
      <c r="E2189" s="57"/>
      <c r="F2189" s="57">
        <v>0.98</v>
      </c>
      <c r="G2189" s="57"/>
      <c r="H2189" s="57">
        <v>2.31</v>
      </c>
      <c r="I2189" s="57"/>
      <c r="J2189" s="57">
        <v>6.61</v>
      </c>
      <c r="K2189" s="57"/>
      <c r="L2189" s="57">
        <v>5.68</v>
      </c>
      <c r="M2189" s="57"/>
      <c r="N2189" s="57">
        <v>5.72</v>
      </c>
      <c r="O2189" s="57"/>
      <c r="P2189" s="57">
        <v>5.62</v>
      </c>
      <c r="Q2189" s="57"/>
      <c r="R2189" s="57">
        <v>5.39</v>
      </c>
      <c r="S2189" s="57"/>
      <c r="T2189" s="57"/>
      <c r="U2189" s="57"/>
      <c r="V2189" s="58"/>
      <c r="W2189" s="48">
        <v>39478</v>
      </c>
      <c r="X2189" s="57">
        <v>1.52</v>
      </c>
    </row>
    <row r="2190" spans="1:24" x14ac:dyDescent="0.2">
      <c r="A2190" s="56" t="s">
        <v>1672</v>
      </c>
      <c r="B2190" s="57">
        <v>6.24</v>
      </c>
      <c r="C2190" s="57"/>
      <c r="D2190" s="57">
        <v>0.24</v>
      </c>
      <c r="E2190" s="57"/>
      <c r="F2190" s="57">
        <v>0.97</v>
      </c>
      <c r="G2190" s="57"/>
      <c r="H2190" s="57">
        <v>2.2200000000000002</v>
      </c>
      <c r="I2190" s="57"/>
      <c r="J2190" s="57">
        <v>6.6</v>
      </c>
      <c r="K2190" s="57"/>
      <c r="L2190" s="57">
        <v>5.68</v>
      </c>
      <c r="M2190" s="57"/>
      <c r="N2190" s="57">
        <v>5.75</v>
      </c>
      <c r="O2190" s="57"/>
      <c r="P2190" s="57">
        <v>5.61</v>
      </c>
      <c r="Q2190" s="57"/>
      <c r="R2190" s="57">
        <v>5.37</v>
      </c>
      <c r="S2190" s="57"/>
      <c r="T2190" s="57">
        <v>6.23</v>
      </c>
      <c r="U2190" s="57"/>
      <c r="V2190" s="58"/>
      <c r="W2190" s="48">
        <v>23890</v>
      </c>
      <c r="X2190" s="57">
        <v>1.53</v>
      </c>
    </row>
    <row r="2191" spans="1:24" x14ac:dyDescent="0.2">
      <c r="A2191" s="56" t="s">
        <v>1673</v>
      </c>
      <c r="B2191" s="57">
        <v>6.27</v>
      </c>
      <c r="C2191" s="57"/>
      <c r="D2191" s="57">
        <v>0.49</v>
      </c>
      <c r="E2191" s="57"/>
      <c r="F2191" s="57">
        <v>0.56999999999999995</v>
      </c>
      <c r="G2191" s="57"/>
      <c r="H2191" s="57">
        <v>2.15</v>
      </c>
      <c r="I2191" s="57"/>
      <c r="J2191" s="57">
        <v>6.36</v>
      </c>
      <c r="K2191" s="57"/>
      <c r="L2191" s="57">
        <v>5.51</v>
      </c>
      <c r="M2191" s="57"/>
      <c r="N2191" s="57">
        <v>5.64</v>
      </c>
      <c r="O2191" s="57"/>
      <c r="P2191" s="57">
        <v>5.62</v>
      </c>
      <c r="Q2191" s="57"/>
      <c r="R2191" s="57">
        <v>5.34</v>
      </c>
      <c r="S2191" s="57"/>
      <c r="T2191" s="57">
        <v>6.3</v>
      </c>
      <c r="U2191" s="57"/>
      <c r="V2191" s="58"/>
      <c r="W2191" s="48">
        <v>21916</v>
      </c>
      <c r="X2191" s="57">
        <v>1.53</v>
      </c>
    </row>
    <row r="2192" spans="1:24" x14ac:dyDescent="0.2">
      <c r="A2192" s="56" t="s">
        <v>1674</v>
      </c>
      <c r="B2192" s="57">
        <v>9.19</v>
      </c>
      <c r="C2192" s="57"/>
      <c r="D2192" s="57">
        <v>0.73</v>
      </c>
      <c r="E2192" s="57"/>
      <c r="F2192" s="57">
        <v>1.31</v>
      </c>
      <c r="G2192" s="57"/>
      <c r="H2192" s="57">
        <v>3.67</v>
      </c>
      <c r="I2192" s="57"/>
      <c r="J2192" s="57">
        <v>9.5500000000000007</v>
      </c>
      <c r="K2192" s="57"/>
      <c r="L2192" s="57">
        <v>8.68</v>
      </c>
      <c r="M2192" s="57"/>
      <c r="N2192" s="57">
        <v>8.81</v>
      </c>
      <c r="O2192" s="57"/>
      <c r="P2192" s="57">
        <v>8.7899999999999991</v>
      </c>
      <c r="Q2192" s="57"/>
      <c r="R2192" s="57">
        <v>8.5</v>
      </c>
      <c r="S2192" s="57"/>
      <c r="T2192" s="57">
        <v>9.49</v>
      </c>
      <c r="U2192" s="57"/>
      <c r="V2192" s="58"/>
      <c r="W2192" s="48">
        <v>21916</v>
      </c>
      <c r="X2192" s="57">
        <v>1.54</v>
      </c>
    </row>
    <row r="2193" spans="1:24" x14ac:dyDescent="0.2">
      <c r="A2193" s="56" t="s">
        <v>1675</v>
      </c>
      <c r="B2193" s="57">
        <v>10.16</v>
      </c>
      <c r="C2193" s="57"/>
      <c r="D2193" s="57">
        <v>0.81</v>
      </c>
      <c r="E2193" s="57"/>
      <c r="F2193" s="57">
        <v>1.56</v>
      </c>
      <c r="G2193" s="57"/>
      <c r="H2193" s="57">
        <v>4.17</v>
      </c>
      <c r="I2193" s="57"/>
      <c r="J2193" s="57">
        <v>10.62</v>
      </c>
      <c r="K2193" s="57"/>
      <c r="L2193" s="57">
        <v>9.74</v>
      </c>
      <c r="M2193" s="57"/>
      <c r="N2193" s="57">
        <v>9.8699999999999992</v>
      </c>
      <c r="O2193" s="57"/>
      <c r="P2193" s="57">
        <v>9.84</v>
      </c>
      <c r="Q2193" s="57"/>
      <c r="R2193" s="57">
        <v>9.56</v>
      </c>
      <c r="S2193" s="57"/>
      <c r="T2193" s="57">
        <v>10.55</v>
      </c>
      <c r="U2193" s="57"/>
      <c r="V2193" s="58"/>
      <c r="W2193" s="48">
        <v>21916</v>
      </c>
      <c r="X2193" s="57">
        <v>1.54</v>
      </c>
    </row>
    <row r="2194" spans="1:24" x14ac:dyDescent="0.2">
      <c r="A2194" s="56" t="s">
        <v>1676</v>
      </c>
      <c r="B2194" s="57">
        <v>11.13</v>
      </c>
      <c r="C2194" s="57"/>
      <c r="D2194" s="57">
        <v>0.89</v>
      </c>
      <c r="E2194" s="57"/>
      <c r="F2194" s="57">
        <v>1.8</v>
      </c>
      <c r="G2194" s="57"/>
      <c r="H2194" s="57">
        <v>4.67</v>
      </c>
      <c r="I2194" s="57"/>
      <c r="J2194" s="57">
        <v>11.69</v>
      </c>
      <c r="K2194" s="57"/>
      <c r="L2194" s="57">
        <v>10.79</v>
      </c>
      <c r="M2194" s="57"/>
      <c r="N2194" s="57">
        <v>10.93</v>
      </c>
      <c r="O2194" s="57"/>
      <c r="P2194" s="57">
        <v>10.9</v>
      </c>
      <c r="Q2194" s="57"/>
      <c r="R2194" s="57">
        <v>10.61</v>
      </c>
      <c r="S2194" s="57"/>
      <c r="T2194" s="57">
        <v>11.61</v>
      </c>
      <c r="U2194" s="57"/>
      <c r="V2194" s="58"/>
      <c r="W2194" s="48">
        <v>21916</v>
      </c>
      <c r="X2194" s="57">
        <v>1.54</v>
      </c>
    </row>
    <row r="2195" spans="1:24" x14ac:dyDescent="0.2">
      <c r="A2195" s="22" t="s">
        <v>1677</v>
      </c>
    </row>
    <row r="2196" spans="1:24" s="33" customFormat="1" x14ac:dyDescent="0.2">
      <c r="B2196" s="34"/>
      <c r="C2196" s="34"/>
      <c r="D2196" s="34"/>
      <c r="E2196" s="34"/>
      <c r="F2196" s="34"/>
      <c r="G2196" s="34"/>
      <c r="H2196" s="34"/>
      <c r="I2196" s="34"/>
      <c r="J2196" s="34"/>
      <c r="K2196" s="34"/>
      <c r="L2196" s="34"/>
      <c r="M2196" s="34"/>
      <c r="N2196" s="34"/>
      <c r="O2196" s="34"/>
      <c r="P2196" s="34"/>
      <c r="Q2196" s="34"/>
      <c r="R2196" s="34"/>
      <c r="S2196" s="34"/>
      <c r="T2196" s="34"/>
      <c r="U2196" s="34"/>
      <c r="W2196" s="34"/>
      <c r="X2196" s="34"/>
    </row>
    <row r="2197" spans="1:24" s="30" customFormat="1" ht="15" customHeight="1" x14ac:dyDescent="0.2">
      <c r="B2197" s="29"/>
      <c r="C2197" s="29"/>
      <c r="D2197" s="29"/>
      <c r="E2197" s="29"/>
      <c r="F2197" s="29"/>
      <c r="G2197" s="29"/>
      <c r="H2197" s="29"/>
      <c r="I2197" s="29"/>
      <c r="J2197" s="29"/>
      <c r="K2197" s="29"/>
      <c r="L2197" s="29"/>
      <c r="M2197" s="29"/>
      <c r="N2197" s="29"/>
      <c r="O2197" s="29"/>
      <c r="P2197" s="29"/>
      <c r="Q2197" s="29"/>
      <c r="R2197" s="29"/>
      <c r="S2197" s="29"/>
      <c r="T2197" s="29"/>
      <c r="U2197" s="29"/>
      <c r="W2197" s="29"/>
      <c r="X2197" s="29"/>
    </row>
    <row r="2198" spans="1:24" s="35" customFormat="1" ht="12.75" x14ac:dyDescent="0.2">
      <c r="W2198" s="36"/>
      <c r="X2198" s="37"/>
    </row>
    <row r="2199" spans="1:24" s="35" customFormat="1" ht="12.75" x14ac:dyDescent="0.2">
      <c r="W2199" s="36"/>
      <c r="X2199" s="37"/>
    </row>
    <row r="2200" spans="1:24" s="35" customFormat="1" ht="12.75" x14ac:dyDescent="0.2">
      <c r="W2200" s="36"/>
      <c r="X2200" s="37"/>
    </row>
    <row r="2201" spans="1:24" s="35" customFormat="1" ht="12.75" x14ac:dyDescent="0.2">
      <c r="W2201" s="36"/>
      <c r="X2201" s="37"/>
    </row>
    <row r="2202" spans="1:24" s="35" customFormat="1" ht="12.75" x14ac:dyDescent="0.2">
      <c r="W2202" s="36"/>
      <c r="X2202" s="37"/>
    </row>
    <row r="2203" spans="1:24" s="35" customFormat="1" ht="12.75" x14ac:dyDescent="0.2">
      <c r="W2203" s="36"/>
      <c r="X2203" s="37"/>
    </row>
    <row r="2204" spans="1:24" x14ac:dyDescent="0.2">
      <c r="B2204" s="18"/>
      <c r="C2204" s="18"/>
      <c r="D2204" s="18"/>
      <c r="E2204" s="18"/>
      <c r="F2204" s="18"/>
      <c r="G2204" s="18"/>
      <c r="H2204" s="18"/>
      <c r="I2204" s="18"/>
      <c r="J2204" s="18"/>
      <c r="K2204" s="18"/>
      <c r="L2204" s="18"/>
      <c r="M2204" s="18"/>
      <c r="N2204" s="18"/>
      <c r="O2204" s="18"/>
      <c r="P2204" s="18"/>
      <c r="Q2204" s="18"/>
      <c r="R2204" s="18"/>
      <c r="S2204" s="18"/>
      <c r="T2204" s="18"/>
      <c r="U2204" s="18"/>
      <c r="V2204" s="1"/>
      <c r="W2204" s="18"/>
      <c r="X2204" s="18"/>
    </row>
    <row r="2205" spans="1:24" x14ac:dyDescent="0.2">
      <c r="B2205" s="18"/>
      <c r="C2205" s="18"/>
      <c r="D2205" s="18"/>
      <c r="E2205" s="18"/>
      <c r="F2205" s="18"/>
      <c r="G2205" s="18"/>
      <c r="H2205" s="18"/>
      <c r="I2205" s="18"/>
      <c r="J2205" s="18"/>
      <c r="K2205" s="18"/>
      <c r="L2205" s="18"/>
      <c r="M2205" s="18"/>
      <c r="N2205" s="18"/>
      <c r="O2205" s="18"/>
      <c r="P2205" s="18"/>
      <c r="Q2205" s="18"/>
      <c r="R2205" s="18"/>
      <c r="S2205" s="18"/>
      <c r="T2205" s="18"/>
      <c r="U2205" s="18"/>
      <c r="V2205" s="1"/>
      <c r="W2205" s="18"/>
      <c r="X2205" s="18"/>
    </row>
    <row r="2206" spans="1:24" x14ac:dyDescent="0.2">
      <c r="B2206" s="18"/>
      <c r="C2206" s="18"/>
      <c r="D2206" s="18"/>
      <c r="E2206" s="18"/>
      <c r="F2206" s="18"/>
      <c r="G2206" s="18"/>
      <c r="H2206" s="18"/>
      <c r="I2206" s="18"/>
      <c r="J2206" s="18"/>
      <c r="K2206" s="18"/>
      <c r="L2206" s="18"/>
      <c r="M2206" s="18"/>
      <c r="N2206" s="18"/>
      <c r="O2206" s="18"/>
      <c r="P2206" s="18"/>
      <c r="Q2206" s="18"/>
      <c r="R2206" s="18"/>
      <c r="S2206" s="18"/>
      <c r="T2206" s="18"/>
      <c r="U2206" s="18"/>
      <c r="V2206" s="1"/>
      <c r="W2206" s="18"/>
      <c r="X2206" s="18"/>
    </row>
    <row r="2207" spans="1:24" x14ac:dyDescent="0.2">
      <c r="B2207" s="18"/>
      <c r="C2207" s="18"/>
      <c r="D2207" s="18"/>
      <c r="E2207" s="18"/>
      <c r="F2207" s="18"/>
      <c r="G2207" s="18"/>
      <c r="H2207" s="18"/>
      <c r="I2207" s="18"/>
      <c r="J2207" s="18"/>
      <c r="K2207" s="18"/>
      <c r="L2207" s="18"/>
      <c r="M2207" s="18"/>
      <c r="N2207" s="18"/>
      <c r="O2207" s="18"/>
      <c r="P2207" s="18"/>
      <c r="Q2207" s="18"/>
      <c r="R2207" s="18"/>
      <c r="S2207" s="18"/>
      <c r="T2207" s="18"/>
      <c r="U2207" s="18"/>
      <c r="V2207" s="1"/>
      <c r="W2207" s="18"/>
      <c r="X2207" s="18"/>
    </row>
    <row r="2208" spans="1:24" x14ac:dyDescent="0.2">
      <c r="B2208" s="18"/>
      <c r="C2208" s="18"/>
      <c r="D2208" s="18"/>
      <c r="E2208" s="18"/>
      <c r="F2208" s="18"/>
      <c r="G2208" s="18"/>
      <c r="H2208" s="18"/>
      <c r="I2208" s="18"/>
      <c r="J2208" s="18"/>
      <c r="K2208" s="18"/>
      <c r="L2208" s="18"/>
      <c r="M2208" s="18"/>
      <c r="N2208" s="18"/>
      <c r="O2208" s="18"/>
      <c r="P2208" s="18"/>
      <c r="Q2208" s="18"/>
      <c r="R2208" s="18"/>
      <c r="S2208" s="18"/>
      <c r="T2208" s="18"/>
      <c r="U2208" s="18"/>
      <c r="V2208" s="1"/>
      <c r="W2208" s="18"/>
      <c r="X2208" s="18"/>
    </row>
  </sheetData>
  <mergeCells count="32">
    <mergeCell ref="B7:C7"/>
    <mergeCell ref="B8:C8"/>
    <mergeCell ref="B9:C9"/>
    <mergeCell ref="D7:E7"/>
    <mergeCell ref="D8:E8"/>
    <mergeCell ref="D9:E9"/>
    <mergeCell ref="F7:G7"/>
    <mergeCell ref="F8:G8"/>
    <mergeCell ref="F9:G9"/>
    <mergeCell ref="H7:I7"/>
    <mergeCell ref="H8:I8"/>
    <mergeCell ref="H9:I9"/>
    <mergeCell ref="J7:K7"/>
    <mergeCell ref="J8:K8"/>
    <mergeCell ref="J9:K9"/>
    <mergeCell ref="L7:M7"/>
    <mergeCell ref="L8:M8"/>
    <mergeCell ref="L9:M9"/>
    <mergeCell ref="N7:O7"/>
    <mergeCell ref="N8:O8"/>
    <mergeCell ref="N9:O9"/>
    <mergeCell ref="P7:Q7"/>
    <mergeCell ref="P8:Q8"/>
    <mergeCell ref="P9:Q9"/>
    <mergeCell ref="V7:V10"/>
    <mergeCell ref="W7:W10"/>
    <mergeCell ref="R7:S7"/>
    <mergeCell ref="R8:S8"/>
    <mergeCell ref="R9:S9"/>
    <mergeCell ref="T7:U7"/>
    <mergeCell ref="T8:U8"/>
    <mergeCell ref="T9:U9"/>
  </mergeCells>
  <printOptions horizontalCentered="1"/>
  <pageMargins left="0.11811023622047245" right="0.11811023622047245" top="0.15748031496062992" bottom="0.55118110236220474" header="0.31496062992125984" footer="0.31496062992125984"/>
  <pageSetup paperSize="9" scale="47" fitToHeight="0" orientation="portrait" r:id="rId1"/>
  <headerFooter>
    <oddFooter>&amp;F&amp;RPage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54"/>
  <sheetViews>
    <sheetView topLeftCell="A51" zoomScale="55" zoomScaleNormal="55" workbookViewId="0">
      <selection activeCell="A82" sqref="A82:K85"/>
    </sheetView>
  </sheetViews>
  <sheetFormatPr defaultRowHeight="14.25" x14ac:dyDescent="0.2"/>
  <cols>
    <col min="1" max="1" width="36.5" bestFit="1" customWidth="1"/>
    <col min="2" max="2" width="7.25" bestFit="1" customWidth="1"/>
    <col min="3" max="3" width="5.5" bestFit="1" customWidth="1"/>
    <col min="4" max="4" width="7.625" bestFit="1" customWidth="1"/>
    <col min="5" max="5" width="4.5" customWidth="1"/>
    <col min="6" max="6" width="36.5" bestFit="1" customWidth="1"/>
    <col min="7" max="7" width="7.75" bestFit="1" customWidth="1"/>
    <col min="8" max="8" width="5.5" bestFit="1" customWidth="1"/>
    <col min="9" max="9" width="7.625" bestFit="1" customWidth="1"/>
    <col min="10" max="10" width="5.625" bestFit="1" customWidth="1"/>
    <col min="11" max="11" width="7.75" bestFit="1" customWidth="1"/>
    <col min="12" max="12" width="5.875" bestFit="1" customWidth="1"/>
    <col min="13" max="13" width="4.5" customWidth="1"/>
    <col min="14" max="14" width="5.625" bestFit="1" customWidth="1"/>
    <col min="15" max="15" width="4.5" customWidth="1"/>
    <col min="16" max="16" width="6" customWidth="1"/>
    <col min="17" max="17" width="4.5" customWidth="1"/>
    <col min="18" max="18" width="6" customWidth="1"/>
    <col min="19" max="19" width="4.5" customWidth="1"/>
    <col min="20" max="20" width="6" bestFit="1" customWidth="1"/>
    <col min="21" max="21" width="4.5" customWidth="1"/>
    <col min="22" max="22" width="15.5" bestFit="1" customWidth="1"/>
    <col min="23" max="23" width="13.375" customWidth="1"/>
    <col min="24" max="24" width="10.5" customWidth="1"/>
    <col min="26" max="26" width="9.875" bestFit="1" customWidth="1"/>
    <col min="27" max="27" width="5.5" bestFit="1" customWidth="1"/>
    <col min="28" max="28" width="9.875" bestFit="1" customWidth="1"/>
    <col min="29" max="29" width="5.5" customWidth="1"/>
    <col min="30" max="30" width="9.875" bestFit="1" customWidth="1"/>
    <col min="31" max="31" width="5.5" bestFit="1" customWidth="1"/>
    <col min="32" max="32" width="10.125" bestFit="1" customWidth="1"/>
    <col min="33" max="33" width="5.5" bestFit="1" customWidth="1"/>
    <col min="34" max="34" width="9.875" bestFit="1" customWidth="1"/>
    <col min="35" max="35" width="5.5" bestFit="1" customWidth="1"/>
    <col min="36" max="36" width="9.875" bestFit="1" customWidth="1"/>
    <col min="37" max="37" width="5.5" bestFit="1" customWidth="1"/>
    <col min="38" max="38" width="9.875" bestFit="1" customWidth="1"/>
    <col min="39" max="39" width="5.5" bestFit="1" customWidth="1"/>
    <col min="40" max="40" width="9.875" bestFit="1" customWidth="1"/>
    <col min="41" max="41" width="5.5" bestFit="1" customWidth="1"/>
    <col min="42" max="42" width="9.875" bestFit="1" customWidth="1"/>
    <col min="43" max="43" width="5.5" bestFit="1" customWidth="1"/>
    <col min="44" max="44" width="10.125" bestFit="1" customWidth="1"/>
    <col min="45" max="45" width="18.5" customWidth="1"/>
  </cols>
  <sheetData>
    <row r="1" spans="1:46" x14ac:dyDescent="0.2">
      <c r="A1" s="2"/>
      <c r="B1" s="66" t="s">
        <v>0</v>
      </c>
      <c r="C1" s="67"/>
      <c r="D1" s="66" t="s">
        <v>1</v>
      </c>
      <c r="E1" s="67"/>
      <c r="F1" s="66" t="s">
        <v>2</v>
      </c>
      <c r="G1" s="67"/>
      <c r="H1" s="66" t="s">
        <v>3</v>
      </c>
      <c r="I1" s="67"/>
      <c r="J1" s="66" t="s">
        <v>4</v>
      </c>
      <c r="K1" s="67"/>
      <c r="L1" s="66" t="s">
        <v>5</v>
      </c>
      <c r="M1" s="67"/>
      <c r="N1" s="66" t="s">
        <v>6</v>
      </c>
      <c r="O1" s="67"/>
      <c r="P1" s="66" t="s">
        <v>7</v>
      </c>
      <c r="Q1" s="67"/>
      <c r="R1" s="66" t="s">
        <v>8</v>
      </c>
      <c r="S1" s="67"/>
      <c r="T1" s="66" t="s">
        <v>9</v>
      </c>
      <c r="U1" s="67"/>
      <c r="V1" s="64" t="s">
        <v>1197</v>
      </c>
      <c r="W1" s="65" t="s">
        <v>23</v>
      </c>
      <c r="X1" s="41" t="s">
        <v>10</v>
      </c>
      <c r="Z1" s="73" t="str">
        <f>B1</f>
        <v>YTD</v>
      </c>
      <c r="AA1" s="73"/>
      <c r="AB1" s="73" t="str">
        <f t="shared" ref="AA1:AL4" si="0">D1</f>
        <v>1 month</v>
      </c>
      <c r="AC1" s="73"/>
      <c r="AD1" s="73" t="str">
        <f t="shared" si="0"/>
        <v>3 months</v>
      </c>
      <c r="AE1" s="73"/>
      <c r="AF1" s="73" t="str">
        <f t="shared" si="0"/>
        <v>6 months</v>
      </c>
      <c r="AG1" s="73"/>
      <c r="AH1" s="73" t="str">
        <f t="shared" si="0"/>
        <v>1 year</v>
      </c>
      <c r="AI1" s="73"/>
      <c r="AJ1" s="73" t="str">
        <f t="shared" si="0"/>
        <v>2 years</v>
      </c>
      <c r="AK1" s="73"/>
      <c r="AL1" s="73" t="str">
        <f t="shared" si="0"/>
        <v>3 years</v>
      </c>
      <c r="AM1" s="73"/>
      <c r="AN1" s="73" t="str">
        <f t="shared" ref="AN1:AN4" si="1">P1</f>
        <v>5 years</v>
      </c>
      <c r="AO1" s="73"/>
      <c r="AP1" s="73" t="str">
        <f t="shared" ref="AP1:AP4" si="2">R1</f>
        <v>7 years</v>
      </c>
      <c r="AQ1" s="73"/>
      <c r="AR1" s="73" t="str">
        <f t="shared" ref="AR1:AR4" si="3">T1</f>
        <v>10 years</v>
      </c>
      <c r="AS1" s="73"/>
      <c r="AT1" s="73"/>
    </row>
    <row r="2" spans="1:46" x14ac:dyDescent="0.2">
      <c r="A2" s="3"/>
      <c r="B2" s="68" t="s">
        <v>11</v>
      </c>
      <c r="C2" s="69"/>
      <c r="D2" s="68" t="s">
        <v>12</v>
      </c>
      <c r="E2" s="69"/>
      <c r="F2" s="68" t="s">
        <v>13</v>
      </c>
      <c r="G2" s="69"/>
      <c r="H2" s="68" t="s">
        <v>14</v>
      </c>
      <c r="I2" s="69"/>
      <c r="J2" s="68" t="s">
        <v>11</v>
      </c>
      <c r="K2" s="69"/>
      <c r="L2" s="68" t="s">
        <v>15</v>
      </c>
      <c r="M2" s="69"/>
      <c r="N2" s="68" t="s">
        <v>16</v>
      </c>
      <c r="O2" s="69"/>
      <c r="P2" s="68" t="s">
        <v>17</v>
      </c>
      <c r="Q2" s="69"/>
      <c r="R2" s="68" t="s">
        <v>18</v>
      </c>
      <c r="S2" s="69"/>
      <c r="T2" s="68" t="s">
        <v>19</v>
      </c>
      <c r="U2" s="69"/>
      <c r="V2" s="64"/>
      <c r="W2" s="65"/>
      <c r="X2" s="42" t="s">
        <v>16</v>
      </c>
      <c r="Z2" s="73" t="str">
        <f t="shared" ref="Z2:Z3" si="4">B2</f>
        <v>2016/01/01</v>
      </c>
      <c r="AA2" s="73"/>
      <c r="AB2" s="73" t="str">
        <f t="shared" si="0"/>
        <v>2016/12/01</v>
      </c>
      <c r="AC2" s="73"/>
      <c r="AD2" s="73" t="str">
        <f t="shared" si="0"/>
        <v>2016/10/01</v>
      </c>
      <c r="AE2" s="73"/>
      <c r="AF2" s="73" t="str">
        <f t="shared" si="0"/>
        <v>2016/07/01</v>
      </c>
      <c r="AG2" s="73"/>
      <c r="AH2" s="73" t="str">
        <f t="shared" si="0"/>
        <v>2016/01/01</v>
      </c>
      <c r="AI2" s="73"/>
      <c r="AJ2" s="73" t="str">
        <f t="shared" si="0"/>
        <v>2015/01/01</v>
      </c>
      <c r="AK2" s="73"/>
      <c r="AL2" s="73" t="str">
        <f t="shared" si="0"/>
        <v>2014/01/01</v>
      </c>
      <c r="AM2" s="73"/>
      <c r="AN2" s="73" t="str">
        <f t="shared" si="1"/>
        <v>2012/01/01</v>
      </c>
      <c r="AO2" s="73"/>
      <c r="AP2" s="73" t="str">
        <f t="shared" si="2"/>
        <v>2010/01/01</v>
      </c>
      <c r="AQ2" s="73"/>
      <c r="AR2" s="73" t="str">
        <f t="shared" si="3"/>
        <v>2007/01/01</v>
      </c>
      <c r="AS2" s="73"/>
      <c r="AT2" s="73"/>
    </row>
    <row r="3" spans="1:46" x14ac:dyDescent="0.2">
      <c r="A3" s="3"/>
      <c r="B3" s="70" t="s">
        <v>20</v>
      </c>
      <c r="C3" s="71"/>
      <c r="D3" s="70" t="s">
        <v>20</v>
      </c>
      <c r="E3" s="71"/>
      <c r="F3" s="70" t="s">
        <v>20</v>
      </c>
      <c r="G3" s="71"/>
      <c r="H3" s="70" t="s">
        <v>20</v>
      </c>
      <c r="I3" s="71"/>
      <c r="J3" s="70" t="s">
        <v>20</v>
      </c>
      <c r="K3" s="71"/>
      <c r="L3" s="70" t="s">
        <v>20</v>
      </c>
      <c r="M3" s="71"/>
      <c r="N3" s="70" t="s">
        <v>20</v>
      </c>
      <c r="O3" s="71"/>
      <c r="P3" s="70" t="s">
        <v>20</v>
      </c>
      <c r="Q3" s="71"/>
      <c r="R3" s="70" t="s">
        <v>20</v>
      </c>
      <c r="S3" s="71"/>
      <c r="T3" s="70" t="s">
        <v>20</v>
      </c>
      <c r="U3" s="71"/>
      <c r="V3" s="64"/>
      <c r="W3" s="65"/>
      <c r="X3" s="43" t="s">
        <v>20</v>
      </c>
      <c r="Z3" s="73" t="str">
        <f t="shared" si="4"/>
        <v>2016/12/31</v>
      </c>
      <c r="AA3" s="73"/>
      <c r="AB3" s="73" t="str">
        <f t="shared" si="0"/>
        <v>2016/12/31</v>
      </c>
      <c r="AC3" s="73"/>
      <c r="AD3" s="73" t="str">
        <f t="shared" si="0"/>
        <v>2016/12/31</v>
      </c>
      <c r="AE3" s="73"/>
      <c r="AF3" s="73" t="str">
        <f t="shared" si="0"/>
        <v>2016/12/31</v>
      </c>
      <c r="AG3" s="73"/>
      <c r="AH3" s="73" t="str">
        <f t="shared" si="0"/>
        <v>2016/12/31</v>
      </c>
      <c r="AI3" s="73"/>
      <c r="AJ3" s="73" t="str">
        <f t="shared" si="0"/>
        <v>2016/12/31</v>
      </c>
      <c r="AK3" s="73"/>
      <c r="AL3" s="73" t="str">
        <f t="shared" si="0"/>
        <v>2016/12/31</v>
      </c>
      <c r="AM3" s="73"/>
      <c r="AN3" s="73" t="str">
        <f t="shared" si="1"/>
        <v>2016/12/31</v>
      </c>
      <c r="AO3" s="73"/>
      <c r="AP3" s="73" t="str">
        <f t="shared" si="2"/>
        <v>2016/12/31</v>
      </c>
      <c r="AQ3" s="73"/>
      <c r="AR3" s="73" t="str">
        <f t="shared" si="3"/>
        <v>2016/12/31</v>
      </c>
      <c r="AS3" s="73"/>
      <c r="AT3" s="73"/>
    </row>
    <row r="4" spans="1:46" x14ac:dyDescent="0.2">
      <c r="A4" s="38" t="s">
        <v>21</v>
      </c>
      <c r="B4" s="39" t="s">
        <v>22</v>
      </c>
      <c r="C4" s="39" t="s">
        <v>1196</v>
      </c>
      <c r="D4" s="39" t="s">
        <v>22</v>
      </c>
      <c r="E4" s="39" t="s">
        <v>1196</v>
      </c>
      <c r="F4" s="39" t="s">
        <v>22</v>
      </c>
      <c r="G4" s="39" t="s">
        <v>1196</v>
      </c>
      <c r="H4" s="39" t="s">
        <v>22</v>
      </c>
      <c r="I4" s="39" t="s">
        <v>1196</v>
      </c>
      <c r="J4" s="39" t="s">
        <v>22</v>
      </c>
      <c r="K4" s="39" t="s">
        <v>1196</v>
      </c>
      <c r="L4" s="39" t="s">
        <v>22</v>
      </c>
      <c r="M4" s="39" t="s">
        <v>1196</v>
      </c>
      <c r="N4" s="39" t="s">
        <v>22</v>
      </c>
      <c r="O4" s="39" t="s">
        <v>1196</v>
      </c>
      <c r="P4" s="39" t="s">
        <v>22</v>
      </c>
      <c r="Q4" s="39" t="s">
        <v>1196</v>
      </c>
      <c r="R4" s="39" t="s">
        <v>22</v>
      </c>
      <c r="S4" s="39" t="s">
        <v>1196</v>
      </c>
      <c r="T4" s="39" t="s">
        <v>22</v>
      </c>
      <c r="U4" s="40" t="s">
        <v>1196</v>
      </c>
      <c r="V4" s="64"/>
      <c r="W4" s="65"/>
      <c r="X4" s="39" t="s">
        <v>24</v>
      </c>
      <c r="Z4" s="73" t="str">
        <f>B4</f>
        <v>Return</v>
      </c>
      <c r="AA4" s="73" t="str">
        <f t="shared" si="0"/>
        <v>Rank</v>
      </c>
      <c r="AB4" s="73" t="str">
        <f t="shared" si="0"/>
        <v>Return</v>
      </c>
      <c r="AC4" s="73" t="str">
        <f t="shared" si="0"/>
        <v>Rank</v>
      </c>
      <c r="AD4" s="73" t="str">
        <f t="shared" si="0"/>
        <v>Return</v>
      </c>
      <c r="AE4" s="73" t="str">
        <f t="shared" si="0"/>
        <v>Rank</v>
      </c>
      <c r="AF4" s="73" t="str">
        <f t="shared" si="0"/>
        <v>Return</v>
      </c>
      <c r="AG4" s="73" t="str">
        <f t="shared" si="0"/>
        <v>Rank</v>
      </c>
      <c r="AH4" s="73" t="str">
        <f t="shared" si="0"/>
        <v>Return</v>
      </c>
      <c r="AI4" s="73" t="str">
        <f t="shared" si="0"/>
        <v>Rank</v>
      </c>
      <c r="AJ4" s="73" t="str">
        <f t="shared" si="0"/>
        <v>Return</v>
      </c>
      <c r="AK4" s="73" t="str">
        <f t="shared" si="0"/>
        <v>Rank</v>
      </c>
      <c r="AL4" s="73" t="str">
        <f t="shared" si="0"/>
        <v>Return</v>
      </c>
      <c r="AM4" s="73" t="str">
        <f t="shared" ref="AM4" si="5">O4</f>
        <v>Rank</v>
      </c>
      <c r="AN4" s="73" t="str">
        <f t="shared" si="1"/>
        <v>Return</v>
      </c>
      <c r="AO4" s="73" t="str">
        <f t="shared" ref="AO4" si="6">Q4</f>
        <v>Rank</v>
      </c>
      <c r="AP4" s="73" t="str">
        <f t="shared" si="2"/>
        <v>Return</v>
      </c>
      <c r="AQ4" s="73" t="str">
        <f t="shared" ref="AQ4" si="7">S4</f>
        <v>Rank</v>
      </c>
      <c r="AR4" s="73" t="str">
        <f t="shared" si="3"/>
        <v>Return</v>
      </c>
      <c r="AS4" s="73" t="str">
        <f t="shared" ref="AS4" si="8">U4</f>
        <v>Rank</v>
      </c>
      <c r="AT4" s="73"/>
    </row>
    <row r="5" spans="1:46" x14ac:dyDescent="0.2">
      <c r="A5" s="38"/>
      <c r="B5" s="39"/>
      <c r="C5" s="39"/>
      <c r="D5" s="39"/>
      <c r="E5" s="39"/>
      <c r="F5" s="39"/>
      <c r="G5" s="39"/>
      <c r="H5" s="39"/>
      <c r="I5" s="39"/>
      <c r="J5" s="39"/>
      <c r="K5" s="39"/>
      <c r="L5" s="39"/>
      <c r="M5" s="39"/>
      <c r="N5" s="39"/>
      <c r="O5" s="39"/>
      <c r="P5" s="39"/>
      <c r="Q5" s="39"/>
      <c r="R5" s="39"/>
      <c r="S5" s="39"/>
      <c r="T5" s="39"/>
      <c r="U5" s="40"/>
      <c r="V5" s="62"/>
      <c r="W5" s="63"/>
      <c r="X5" s="39"/>
      <c r="Z5" s="85">
        <v>5.8</v>
      </c>
      <c r="AA5" s="78">
        <f t="shared" ref="AA5:AA7" si="9">IF(Z5="","",RANK(Z5,Z$5:Z$74))</f>
        <v>5</v>
      </c>
      <c r="AB5" s="85">
        <v>22.84</v>
      </c>
      <c r="AC5" s="78">
        <f t="shared" ref="AC4:AC7" si="10">IF(AB5="","",RANK(AB5,AB$5:AB$74))</f>
        <v>1</v>
      </c>
      <c r="AD5" s="85">
        <v>3.93</v>
      </c>
      <c r="AE5" s="78">
        <f t="shared" ref="AE5:AE7" si="11">IF(AD5="","",RANK(AD5,AD$5:AD$74))</f>
        <v>2</v>
      </c>
      <c r="AF5" s="85">
        <v>0.82</v>
      </c>
      <c r="AG5" s="78">
        <f t="shared" ref="AG5:AG7" si="12">IF(AF5="","",RANK(AF5,AF$5:AF$74))</f>
        <v>10</v>
      </c>
      <c r="AH5" s="85">
        <v>5.8</v>
      </c>
      <c r="AI5" s="78">
        <f t="shared" ref="AI5:AI7" si="13">IF(AH5="","",RANK(AH5,AH$5:AH$74))</f>
        <v>5</v>
      </c>
      <c r="AJ5" s="85">
        <v>7.01</v>
      </c>
      <c r="AK5" s="78">
        <f t="shared" ref="AK5:AK7" si="14">IF(AJ5="","",RANK(AJ5,AJ$5:AJ$74))</f>
        <v>13</v>
      </c>
      <c r="AL5" s="85">
        <v>8.2899999999999991</v>
      </c>
      <c r="AM5" s="78">
        <f t="shared" ref="AM5:AM7" si="15">IF(AL5="","",RANK(AL5,AL$5:AL$74))</f>
        <v>10</v>
      </c>
      <c r="AN5" s="85">
        <v>13.42</v>
      </c>
      <c r="AO5" s="78">
        <f t="shared" ref="AO5:AO7" si="16">IF(AN5="","",RANK(AN5,AN$5:AN$74))</f>
        <v>11</v>
      </c>
      <c r="AP5" s="85">
        <v>13.066000000000001</v>
      </c>
      <c r="AQ5" s="78">
        <f>IF(AP5="","",RANK(AP5,AP$5:AP$74))</f>
        <v>8</v>
      </c>
      <c r="AR5" s="85">
        <v>10.5884</v>
      </c>
      <c r="AS5" s="78">
        <f t="shared" ref="AQ5:AS9" si="17">IF(AR5="","",RANK(AR5,AR$5:AR$74))</f>
        <v>6</v>
      </c>
      <c r="AT5" s="73"/>
    </row>
    <row r="6" spans="1:46" x14ac:dyDescent="0.2">
      <c r="A6" s="38"/>
      <c r="B6" s="39"/>
      <c r="C6" s="39"/>
      <c r="D6" s="39"/>
      <c r="E6" s="39"/>
      <c r="F6" s="39"/>
      <c r="G6" s="39"/>
      <c r="H6" s="39"/>
      <c r="I6" s="39"/>
      <c r="J6" s="39"/>
      <c r="K6" s="39"/>
      <c r="L6" s="39"/>
      <c r="M6" s="39"/>
      <c r="N6" s="39"/>
      <c r="O6" s="39"/>
      <c r="P6" s="39"/>
      <c r="Q6" s="39"/>
      <c r="R6" s="39"/>
      <c r="S6" s="39"/>
      <c r="T6" s="39"/>
      <c r="U6" s="40"/>
      <c r="V6" s="62"/>
      <c r="W6" s="63"/>
      <c r="X6" s="39"/>
      <c r="Z6" s="85">
        <v>-1.2515000000000001</v>
      </c>
      <c r="AA6" s="78">
        <f t="shared" si="9"/>
        <v>12</v>
      </c>
      <c r="AB6" s="85">
        <v>10.5</v>
      </c>
      <c r="AC6" s="78">
        <f t="shared" si="10"/>
        <v>2</v>
      </c>
      <c r="AD6" s="85">
        <v>-0.41</v>
      </c>
      <c r="AE6" s="78">
        <f t="shared" si="11"/>
        <v>19</v>
      </c>
      <c r="AF6" s="85">
        <v>-4.3600000000000003</v>
      </c>
      <c r="AG6" s="78">
        <f t="shared" si="12"/>
        <v>50</v>
      </c>
      <c r="AH6" s="85">
        <v>-1.25</v>
      </c>
      <c r="AI6" s="78">
        <f t="shared" si="13"/>
        <v>12</v>
      </c>
      <c r="AJ6" s="85">
        <v>3.13</v>
      </c>
      <c r="AK6" s="78">
        <f t="shared" si="14"/>
        <v>32</v>
      </c>
      <c r="AL6" s="85">
        <v>5.9180000000000001</v>
      </c>
      <c r="AM6" s="78">
        <f t="shared" si="15"/>
        <v>25</v>
      </c>
      <c r="AN6" s="85">
        <v>11.42</v>
      </c>
      <c r="AO6" s="78">
        <f t="shared" si="16"/>
        <v>17</v>
      </c>
      <c r="AP6" s="85">
        <v>10.66</v>
      </c>
      <c r="AQ6" s="78">
        <f>IF(AP6="","",RANK(AP6,AP$5:AP$74))</f>
        <v>11</v>
      </c>
      <c r="AR6" s="85">
        <v>10.628</v>
      </c>
      <c r="AS6" s="78">
        <f t="shared" si="17"/>
        <v>5</v>
      </c>
      <c r="AT6" s="73"/>
    </row>
    <row r="7" spans="1:46" x14ac:dyDescent="0.2">
      <c r="A7" s="44" t="s">
        <v>1104</v>
      </c>
      <c r="B7" s="45">
        <v>-4.6657400000000004</v>
      </c>
      <c r="C7" s="46">
        <v>26</v>
      </c>
      <c r="D7" s="45">
        <v>-0.11078</v>
      </c>
      <c r="E7" s="46">
        <v>33</v>
      </c>
      <c r="F7" s="45">
        <v>-0.51716600000000001</v>
      </c>
      <c r="G7" s="46">
        <v>19</v>
      </c>
      <c r="H7" s="45">
        <v>-0.53427599999999997</v>
      </c>
      <c r="I7" s="46">
        <v>17</v>
      </c>
      <c r="J7" s="45">
        <v>-4.6657400000000004</v>
      </c>
      <c r="K7" s="46">
        <v>26</v>
      </c>
      <c r="L7" s="45"/>
      <c r="M7" s="46"/>
      <c r="N7" s="45"/>
      <c r="O7" s="46"/>
      <c r="P7" s="45"/>
      <c r="Q7" s="46"/>
      <c r="R7" s="45"/>
      <c r="S7" s="46"/>
      <c r="T7" s="45"/>
      <c r="U7" s="46"/>
      <c r="V7" s="47">
        <v>59152115</v>
      </c>
      <c r="W7" s="48">
        <v>41095</v>
      </c>
      <c r="X7" s="45"/>
      <c r="Z7" s="72">
        <f>IF(C7="","",B7)</f>
        <v>-4.6657400000000004</v>
      </c>
      <c r="AA7" s="78">
        <f t="shared" si="9"/>
        <v>28</v>
      </c>
      <c r="AB7" s="72">
        <f>IF(E7="","",D7)</f>
        <v>-0.11078</v>
      </c>
      <c r="AC7" s="78">
        <f t="shared" si="10"/>
        <v>35</v>
      </c>
      <c r="AD7" s="72">
        <f>IF(G7="","",F7)</f>
        <v>-0.51716600000000001</v>
      </c>
      <c r="AE7" s="78">
        <f t="shared" si="11"/>
        <v>21</v>
      </c>
      <c r="AF7" s="72">
        <f>IF(I7="","",H7)</f>
        <v>-0.53427599999999997</v>
      </c>
      <c r="AG7" s="78">
        <f t="shared" si="12"/>
        <v>18</v>
      </c>
      <c r="AH7" s="72">
        <f>IF(K7="","",J7)</f>
        <v>-4.6657400000000004</v>
      </c>
      <c r="AI7" s="78">
        <f t="shared" si="13"/>
        <v>28</v>
      </c>
      <c r="AJ7" s="72" t="str">
        <f>IF(M7="","",L7)</f>
        <v/>
      </c>
      <c r="AK7" s="78" t="str">
        <f t="shared" si="14"/>
        <v/>
      </c>
      <c r="AL7" s="72" t="str">
        <f>IF(O7="","",N7)</f>
        <v/>
      </c>
      <c r="AM7" s="78" t="str">
        <f t="shared" si="15"/>
        <v/>
      </c>
      <c r="AN7" s="72" t="str">
        <f>IF(Q7="","",P7)</f>
        <v/>
      </c>
      <c r="AO7" s="78" t="str">
        <f t="shared" si="16"/>
        <v/>
      </c>
      <c r="AP7" s="72" t="str">
        <f>IF(S7="","",R7)</f>
        <v/>
      </c>
      <c r="AQ7" s="78" t="str">
        <f t="shared" si="17"/>
        <v/>
      </c>
      <c r="AR7" s="72" t="str">
        <f>IF(U7="","",T7)</f>
        <v/>
      </c>
      <c r="AS7" s="78" t="str">
        <f t="shared" si="17"/>
        <v/>
      </c>
    </row>
    <row r="8" spans="1:46" x14ac:dyDescent="0.2">
      <c r="A8" s="44" t="s">
        <v>1105</v>
      </c>
      <c r="B8" s="45">
        <v>-5.5110760000000001</v>
      </c>
      <c r="C8" s="46">
        <v>30</v>
      </c>
      <c r="D8" s="45">
        <v>-3.585E-2</v>
      </c>
      <c r="E8" s="46">
        <v>32</v>
      </c>
      <c r="F8" s="45">
        <v>-2.0045259999999998</v>
      </c>
      <c r="G8" s="46">
        <v>36</v>
      </c>
      <c r="H8" s="45">
        <v>-5.774864</v>
      </c>
      <c r="I8" s="46">
        <v>56</v>
      </c>
      <c r="J8" s="45">
        <v>-5.5110760000000001</v>
      </c>
      <c r="K8" s="46">
        <v>30</v>
      </c>
      <c r="L8" s="45">
        <v>7.2768439999999996</v>
      </c>
      <c r="M8" s="46">
        <v>12</v>
      </c>
      <c r="N8" s="45"/>
      <c r="O8" s="46"/>
      <c r="P8" s="45"/>
      <c r="Q8" s="46"/>
      <c r="R8" s="45"/>
      <c r="S8" s="46"/>
      <c r="T8" s="45"/>
      <c r="U8" s="46"/>
      <c r="V8" s="47">
        <v>222641212</v>
      </c>
      <c r="W8" s="48">
        <v>41641</v>
      </c>
      <c r="X8" s="45"/>
      <c r="Z8" s="72">
        <f t="shared" ref="Z8:Z71" si="18">IF(C8="","",B8)</f>
        <v>-5.5110760000000001</v>
      </c>
      <c r="AA8" s="78">
        <f t="shared" ref="AA8" si="19">IF(Z8="","",RANK(Z8,Z$5:Z$74))</f>
        <v>32</v>
      </c>
      <c r="AB8" s="72">
        <f t="shared" ref="AB8:AB71" si="20">IF(E8="","",D8)</f>
        <v>-3.585E-2</v>
      </c>
      <c r="AC8" s="78">
        <f t="shared" ref="AC8" si="21">IF(AB8="","",RANK(AB8,AB$5:AB$74))</f>
        <v>34</v>
      </c>
      <c r="AD8" s="72">
        <f t="shared" ref="AD8:AD71" si="22">IF(G8="","",F8)</f>
        <v>-2.0045259999999998</v>
      </c>
      <c r="AE8" s="78">
        <f t="shared" ref="AE8" si="23">IF(AD8="","",RANK(AD8,AD$5:AD$74))</f>
        <v>38</v>
      </c>
      <c r="AF8" s="72">
        <f t="shared" ref="AF8:AF71" si="24">IF(I8="","",H8)</f>
        <v>-5.774864</v>
      </c>
      <c r="AG8" s="78">
        <f t="shared" ref="AG8" si="25">IF(AF8="","",RANK(AF8,AF$5:AF$74))</f>
        <v>58</v>
      </c>
      <c r="AH8" s="72">
        <f t="shared" ref="AH8:AH71" si="26">IF(K8="","",J8)</f>
        <v>-5.5110760000000001</v>
      </c>
      <c r="AI8" s="78">
        <f t="shared" ref="AI8" si="27">IF(AH8="","",RANK(AH8,AH$5:AH$74))</f>
        <v>32</v>
      </c>
      <c r="AJ8" s="72">
        <f t="shared" ref="AJ8:AJ71" si="28">IF(M8="","",L8)</f>
        <v>7.2768439999999996</v>
      </c>
      <c r="AK8" s="78">
        <f t="shared" ref="AK8" si="29">IF(AJ8="","",RANK(AJ8,AJ$5:AJ$74))</f>
        <v>12</v>
      </c>
      <c r="AL8" s="72" t="str">
        <f t="shared" ref="AL8:AL71" si="30">IF(O8="","",N8)</f>
        <v/>
      </c>
      <c r="AM8" s="78" t="str">
        <f t="shared" ref="AM8" si="31">IF(AL8="","",RANK(AL8,AL$5:AL$74))</f>
        <v/>
      </c>
      <c r="AN8" s="72" t="str">
        <f t="shared" ref="AN8:AN71" si="32">IF(Q8="","",P8)</f>
        <v/>
      </c>
      <c r="AO8" s="78" t="str">
        <f t="shared" ref="AO8" si="33">IF(AN8="","",RANK(AN8,AN$5:AN$74))</f>
        <v/>
      </c>
      <c r="AP8" s="72" t="str">
        <f t="shared" ref="AP8:AP71" si="34">IF(S8="","",R8)</f>
        <v/>
      </c>
      <c r="AQ8" s="78" t="str">
        <f t="shared" si="17"/>
        <v/>
      </c>
      <c r="AR8" s="72" t="str">
        <f t="shared" ref="AR8:AR71" si="35">IF(U8="","",T8)</f>
        <v/>
      </c>
      <c r="AS8" s="78" t="str">
        <f t="shared" si="17"/>
        <v/>
      </c>
    </row>
    <row r="9" spans="1:46" x14ac:dyDescent="0.2">
      <c r="A9" s="44" t="s">
        <v>1106</v>
      </c>
      <c r="B9" s="45">
        <v>-4.7621399999999996</v>
      </c>
      <c r="C9" s="46">
        <v>27</v>
      </c>
      <c r="D9" s="45">
        <v>0.7077</v>
      </c>
      <c r="E9" s="46">
        <v>14</v>
      </c>
      <c r="F9" s="45">
        <v>-5.772113</v>
      </c>
      <c r="G9" s="46">
        <v>63</v>
      </c>
      <c r="H9" s="45">
        <v>0.227768</v>
      </c>
      <c r="I9" s="46">
        <v>12</v>
      </c>
      <c r="J9" s="45">
        <v>-4.7621399999999996</v>
      </c>
      <c r="K9" s="46">
        <v>27</v>
      </c>
      <c r="L9" s="45">
        <v>3.5844490000000002</v>
      </c>
      <c r="M9" s="46">
        <v>28</v>
      </c>
      <c r="N9" s="45">
        <v>9.4624520000000008</v>
      </c>
      <c r="O9" s="46">
        <v>7</v>
      </c>
      <c r="P9" s="45"/>
      <c r="Q9" s="46"/>
      <c r="R9" s="45"/>
      <c r="S9" s="46"/>
      <c r="T9" s="45"/>
      <c r="U9" s="46"/>
      <c r="V9" s="47">
        <v>79012427</v>
      </c>
      <c r="W9" s="48">
        <v>41428</v>
      </c>
      <c r="X9" s="45">
        <v>11.385287999999999</v>
      </c>
      <c r="Z9" s="72">
        <f t="shared" si="18"/>
        <v>-4.7621399999999996</v>
      </c>
      <c r="AA9" s="78">
        <f t="shared" ref="AA9" si="36">IF(Z9="","",RANK(Z9,Z$5:Z$74))</f>
        <v>29</v>
      </c>
      <c r="AB9" s="72">
        <f t="shared" si="20"/>
        <v>0.7077</v>
      </c>
      <c r="AC9" s="78">
        <f t="shared" ref="AC9" si="37">IF(AB9="","",RANK(AB9,AB$5:AB$74))</f>
        <v>16</v>
      </c>
      <c r="AD9" s="72">
        <f t="shared" si="22"/>
        <v>-5.772113</v>
      </c>
      <c r="AE9" s="78">
        <f t="shared" ref="AE9" si="38">IF(AD9="","",RANK(AD9,AD$5:AD$74))</f>
        <v>65</v>
      </c>
      <c r="AF9" s="72">
        <f t="shared" si="24"/>
        <v>0.227768</v>
      </c>
      <c r="AG9" s="78">
        <f t="shared" ref="AG9" si="39">IF(AF9="","",RANK(AF9,AF$5:AF$74))</f>
        <v>13</v>
      </c>
      <c r="AH9" s="72">
        <f t="shared" si="26"/>
        <v>-4.7621399999999996</v>
      </c>
      <c r="AI9" s="78">
        <f t="shared" ref="AI9" si="40">IF(AH9="","",RANK(AH9,AH$5:AH$74))</f>
        <v>29</v>
      </c>
      <c r="AJ9" s="72">
        <f t="shared" si="28"/>
        <v>3.5844490000000002</v>
      </c>
      <c r="AK9" s="78">
        <f t="shared" ref="AK9" si="41">IF(AJ9="","",RANK(AJ9,AJ$5:AJ$74))</f>
        <v>29</v>
      </c>
      <c r="AL9" s="72">
        <f t="shared" si="30"/>
        <v>9.4624520000000008</v>
      </c>
      <c r="AM9" s="78">
        <f t="shared" ref="AM9" si="42">IF(AL9="","",RANK(AL9,AL$5:AL$74))</f>
        <v>7</v>
      </c>
      <c r="AN9" s="72" t="str">
        <f t="shared" si="32"/>
        <v/>
      </c>
      <c r="AO9" s="78" t="str">
        <f t="shared" ref="AO9" si="43">IF(AN9="","",RANK(AN9,AN$5:AN$74))</f>
        <v/>
      </c>
      <c r="AP9" s="72" t="str">
        <f t="shared" si="34"/>
        <v/>
      </c>
      <c r="AQ9" s="78" t="str">
        <f t="shared" si="17"/>
        <v/>
      </c>
      <c r="AR9" s="72" t="str">
        <f t="shared" si="35"/>
        <v/>
      </c>
      <c r="AS9" s="78" t="str">
        <f t="shared" si="17"/>
        <v/>
      </c>
    </row>
    <row r="10" spans="1:46" x14ac:dyDescent="0.2">
      <c r="A10" s="44" t="s">
        <v>1107</v>
      </c>
      <c r="B10" s="45">
        <v>-5.6493840000000004</v>
      </c>
      <c r="C10" s="46">
        <v>31</v>
      </c>
      <c r="D10" s="45">
        <v>-0.23499</v>
      </c>
      <c r="E10" s="46">
        <v>39</v>
      </c>
      <c r="F10" s="45">
        <v>2.7884410000000002</v>
      </c>
      <c r="G10" s="46">
        <v>4</v>
      </c>
      <c r="H10" s="45">
        <v>-0.41743599999999997</v>
      </c>
      <c r="I10" s="46">
        <v>15</v>
      </c>
      <c r="J10" s="45">
        <v>-5.6493840000000004</v>
      </c>
      <c r="K10" s="46">
        <v>31</v>
      </c>
      <c r="L10" s="45">
        <v>12.158232</v>
      </c>
      <c r="M10" s="46">
        <v>2</v>
      </c>
      <c r="N10" s="45">
        <v>11.244209</v>
      </c>
      <c r="O10" s="46">
        <v>5</v>
      </c>
      <c r="P10" s="45"/>
      <c r="Q10" s="46"/>
      <c r="R10" s="45"/>
      <c r="S10" s="46"/>
      <c r="T10" s="45"/>
      <c r="U10" s="46"/>
      <c r="V10" s="47">
        <v>437421022</v>
      </c>
      <c r="W10" s="48">
        <v>41408</v>
      </c>
      <c r="X10" s="45">
        <v>13.372669</v>
      </c>
      <c r="Z10" s="72">
        <f t="shared" si="18"/>
        <v>-5.6493840000000004</v>
      </c>
      <c r="AA10" s="78">
        <f>IF(Z10="","",RANK(Z10,Z$5:Z$74))</f>
        <v>33</v>
      </c>
      <c r="AB10" s="72">
        <f t="shared" si="20"/>
        <v>-0.23499</v>
      </c>
      <c r="AC10" s="78">
        <f>IF(AB10="","",RANK(AB10,AB$5:AB$74))</f>
        <v>41</v>
      </c>
      <c r="AD10" s="72">
        <f t="shared" si="22"/>
        <v>2.7884410000000002</v>
      </c>
      <c r="AE10" s="78">
        <f>IF(AD10="","",RANK(AD10,AD$5:AD$74))</f>
        <v>5</v>
      </c>
      <c r="AF10" s="72">
        <f t="shared" si="24"/>
        <v>-0.41743599999999997</v>
      </c>
      <c r="AG10" s="78">
        <f>IF(AF10="","",RANK(AF10,AF$5:AF$74))</f>
        <v>16</v>
      </c>
      <c r="AH10" s="72">
        <f t="shared" si="26"/>
        <v>-5.6493840000000004</v>
      </c>
      <c r="AI10" s="78">
        <f>IF(AH10="","",RANK(AH10,AH$5:AH$74))</f>
        <v>33</v>
      </c>
      <c r="AJ10" s="72">
        <f t="shared" si="28"/>
        <v>12.158232</v>
      </c>
      <c r="AK10" s="78">
        <f>IF(AJ10="","",RANK(AJ10,AJ$5:AJ$74))</f>
        <v>2</v>
      </c>
      <c r="AL10" s="72">
        <f t="shared" si="30"/>
        <v>11.244209</v>
      </c>
      <c r="AM10" s="78">
        <f>IF(AL10="","",RANK(AL10,AL$5:AL$74))</f>
        <v>5</v>
      </c>
      <c r="AN10" s="72" t="str">
        <f t="shared" si="32"/>
        <v/>
      </c>
      <c r="AO10" s="78" t="str">
        <f>IF(AN10="","",RANK(AN10,AN$5:AN$74))</f>
        <v/>
      </c>
      <c r="AP10" s="72" t="str">
        <f t="shared" si="34"/>
        <v/>
      </c>
      <c r="AQ10" s="78" t="str">
        <f>IF(AP10="","",RANK(AP10,AP$5:AP$74))</f>
        <v/>
      </c>
      <c r="AR10" s="72" t="str">
        <f t="shared" si="35"/>
        <v/>
      </c>
      <c r="AS10" s="78" t="str">
        <f>IF(AR10="","",RANK(AR10,AR$5:AR$74))</f>
        <v/>
      </c>
    </row>
    <row r="11" spans="1:46" x14ac:dyDescent="0.2">
      <c r="A11" s="44" t="s">
        <v>1108</v>
      </c>
      <c r="B11" s="45">
        <v>-9.0146949999999997</v>
      </c>
      <c r="C11" s="46">
        <v>40</v>
      </c>
      <c r="D11" s="45">
        <v>-1.21974</v>
      </c>
      <c r="E11" s="46">
        <v>57</v>
      </c>
      <c r="F11" s="45">
        <v>-3.661708</v>
      </c>
      <c r="G11" s="46">
        <v>53</v>
      </c>
      <c r="H11" s="45">
        <v>-3.9551449999999999</v>
      </c>
      <c r="I11" s="46">
        <v>47</v>
      </c>
      <c r="J11" s="45">
        <v>-9.0146949999999997</v>
      </c>
      <c r="K11" s="46">
        <v>40</v>
      </c>
      <c r="L11" s="45"/>
      <c r="M11" s="46"/>
      <c r="N11" s="45"/>
      <c r="O11" s="46"/>
      <c r="P11" s="45"/>
      <c r="Q11" s="46"/>
      <c r="R11" s="45"/>
      <c r="S11" s="46"/>
      <c r="T11" s="45"/>
      <c r="U11" s="46"/>
      <c r="V11" s="47">
        <v>80599069</v>
      </c>
      <c r="W11" s="48">
        <v>42046</v>
      </c>
      <c r="X11" s="45"/>
      <c r="Z11" s="72">
        <f t="shared" si="18"/>
        <v>-9.0146949999999997</v>
      </c>
      <c r="AA11" s="78">
        <f t="shared" ref="AA11" si="44">IF(Z11="","",RANK(Z11,Z$5:Z$74))</f>
        <v>42</v>
      </c>
      <c r="AB11" s="72">
        <f t="shared" si="20"/>
        <v>-1.21974</v>
      </c>
      <c r="AC11" s="78">
        <f t="shared" ref="AC11" si="45">IF(AB11="","",RANK(AB11,AB$5:AB$74))</f>
        <v>59</v>
      </c>
      <c r="AD11" s="72">
        <f t="shared" si="22"/>
        <v>-3.661708</v>
      </c>
      <c r="AE11" s="78">
        <f t="shared" ref="AE11" si="46">IF(AD11="","",RANK(AD11,AD$5:AD$74))</f>
        <v>55</v>
      </c>
      <c r="AF11" s="72">
        <f t="shared" si="24"/>
        <v>-3.9551449999999999</v>
      </c>
      <c r="AG11" s="78">
        <f t="shared" ref="AG11" si="47">IF(AF11="","",RANK(AF11,AF$5:AF$74))</f>
        <v>48</v>
      </c>
      <c r="AH11" s="72">
        <f t="shared" si="26"/>
        <v>-9.0146949999999997</v>
      </c>
      <c r="AI11" s="78">
        <f t="shared" ref="AI11" si="48">IF(AH11="","",RANK(AH11,AH$5:AH$74))</f>
        <v>42</v>
      </c>
      <c r="AJ11" s="72" t="str">
        <f t="shared" si="28"/>
        <v/>
      </c>
      <c r="AK11" s="78" t="str">
        <f t="shared" ref="AK11" si="49">IF(AJ11="","",RANK(AJ11,AJ$5:AJ$74))</f>
        <v/>
      </c>
      <c r="AL11" s="72" t="str">
        <f t="shared" si="30"/>
        <v/>
      </c>
      <c r="AM11" s="78" t="str">
        <f t="shared" ref="AM11" si="50">IF(AL11="","",RANK(AL11,AL$5:AL$74))</f>
        <v/>
      </c>
      <c r="AN11" s="72" t="str">
        <f t="shared" si="32"/>
        <v/>
      </c>
      <c r="AO11" s="78" t="str">
        <f t="shared" ref="AO11" si="51">IF(AN11="","",RANK(AN11,AN$5:AN$74))</f>
        <v/>
      </c>
      <c r="AP11" s="72" t="str">
        <f t="shared" si="34"/>
        <v/>
      </c>
      <c r="AQ11" s="78" t="str">
        <f t="shared" ref="AQ11:AS74" si="52">IF(AP11="","",RANK(AP11,AP$5:AP$74))</f>
        <v/>
      </c>
      <c r="AR11" s="72" t="str">
        <f t="shared" si="35"/>
        <v/>
      </c>
      <c r="AS11" s="78" t="str">
        <f t="shared" si="52"/>
        <v/>
      </c>
    </row>
    <row r="12" spans="1:46" x14ac:dyDescent="0.2">
      <c r="A12" s="44" t="s">
        <v>1109</v>
      </c>
      <c r="B12" s="45">
        <v>46.705402999999997</v>
      </c>
      <c r="C12" s="46">
        <v>1</v>
      </c>
      <c r="D12" s="45">
        <v>0.80630000000000002</v>
      </c>
      <c r="E12" s="46">
        <v>11</v>
      </c>
      <c r="F12" s="45">
        <v>2.8231380000000001</v>
      </c>
      <c r="G12" s="46">
        <v>3</v>
      </c>
      <c r="H12" s="45">
        <v>8.7802150000000001</v>
      </c>
      <c r="I12" s="46">
        <v>3</v>
      </c>
      <c r="J12" s="45">
        <v>46.705402999999997</v>
      </c>
      <c r="K12" s="46">
        <v>1</v>
      </c>
      <c r="L12" s="45"/>
      <c r="M12" s="46"/>
      <c r="N12" s="45"/>
      <c r="O12" s="46"/>
      <c r="P12" s="45"/>
      <c r="Q12" s="46"/>
      <c r="R12" s="45"/>
      <c r="S12" s="46"/>
      <c r="T12" s="45"/>
      <c r="U12" s="46"/>
      <c r="V12" s="47">
        <v>53342852</v>
      </c>
      <c r="W12" s="48">
        <v>42129</v>
      </c>
      <c r="X12" s="45"/>
      <c r="Z12" s="72">
        <f t="shared" si="18"/>
        <v>46.705402999999997</v>
      </c>
      <c r="AA12" s="78">
        <f t="shared" ref="AA12" si="53">IF(Z12="","",RANK(Z12,Z$5:Z$74))</f>
        <v>1</v>
      </c>
      <c r="AB12" s="72">
        <f t="shared" si="20"/>
        <v>0.80630000000000002</v>
      </c>
      <c r="AC12" s="78">
        <f t="shared" ref="AC12" si="54">IF(AB12="","",RANK(AB12,AB$5:AB$74))</f>
        <v>13</v>
      </c>
      <c r="AD12" s="72">
        <f t="shared" si="22"/>
        <v>2.8231380000000001</v>
      </c>
      <c r="AE12" s="78">
        <f t="shared" ref="AE12" si="55">IF(AD12="","",RANK(AD12,AD$5:AD$74))</f>
        <v>4</v>
      </c>
      <c r="AF12" s="72">
        <f t="shared" si="24"/>
        <v>8.7802150000000001</v>
      </c>
      <c r="AG12" s="78">
        <f t="shared" ref="AG12" si="56">IF(AF12="","",RANK(AF12,AF$5:AF$74))</f>
        <v>3</v>
      </c>
      <c r="AH12" s="72">
        <f t="shared" si="26"/>
        <v>46.705402999999997</v>
      </c>
      <c r="AI12" s="78">
        <f t="shared" ref="AI12" si="57">IF(AH12="","",RANK(AH12,AH$5:AH$74))</f>
        <v>1</v>
      </c>
      <c r="AJ12" s="72" t="str">
        <f t="shared" si="28"/>
        <v/>
      </c>
      <c r="AK12" s="78" t="str">
        <f t="shared" ref="AK12" si="58">IF(AJ12="","",RANK(AJ12,AJ$5:AJ$74))</f>
        <v/>
      </c>
      <c r="AL12" s="72" t="str">
        <f t="shared" si="30"/>
        <v/>
      </c>
      <c r="AM12" s="78" t="str">
        <f t="shared" ref="AM12" si="59">IF(AL12="","",RANK(AL12,AL$5:AL$74))</f>
        <v/>
      </c>
      <c r="AN12" s="72" t="str">
        <f t="shared" si="32"/>
        <v/>
      </c>
      <c r="AO12" s="78" t="str">
        <f t="shared" ref="AO12" si="60">IF(AN12="","",RANK(AN12,AN$5:AN$74))</f>
        <v/>
      </c>
      <c r="AP12" s="72" t="str">
        <f t="shared" si="34"/>
        <v/>
      </c>
      <c r="AQ12" s="78" t="str">
        <f t="shared" si="52"/>
        <v/>
      </c>
      <c r="AR12" s="72" t="str">
        <f t="shared" si="35"/>
        <v/>
      </c>
      <c r="AS12" s="78" t="str">
        <f t="shared" si="52"/>
        <v/>
      </c>
    </row>
    <row r="13" spans="1:46" x14ac:dyDescent="0.2">
      <c r="A13" s="44" t="s">
        <v>1110</v>
      </c>
      <c r="B13" s="45">
        <v>-13.692531000000001</v>
      </c>
      <c r="C13" s="46">
        <v>49</v>
      </c>
      <c r="D13" s="45">
        <v>-0.79342999999999997</v>
      </c>
      <c r="E13" s="46">
        <v>49</v>
      </c>
      <c r="F13" s="45">
        <v>-6.8122290000000003</v>
      </c>
      <c r="G13" s="46">
        <v>64</v>
      </c>
      <c r="H13" s="45">
        <v>-8.3885470000000009</v>
      </c>
      <c r="I13" s="46">
        <v>59</v>
      </c>
      <c r="J13" s="45">
        <v>-13.692531000000001</v>
      </c>
      <c r="K13" s="46">
        <v>49</v>
      </c>
      <c r="L13" s="45">
        <v>0.84631800000000001</v>
      </c>
      <c r="M13" s="46">
        <v>33</v>
      </c>
      <c r="N13" s="45">
        <v>3.4613320000000001</v>
      </c>
      <c r="O13" s="46">
        <v>26</v>
      </c>
      <c r="P13" s="45"/>
      <c r="Q13" s="46"/>
      <c r="R13" s="45"/>
      <c r="S13" s="46"/>
      <c r="T13" s="45"/>
      <c r="U13" s="46"/>
      <c r="V13" s="47">
        <v>142156712</v>
      </c>
      <c r="W13" s="48">
        <v>41276</v>
      </c>
      <c r="X13" s="45">
        <v>9.3308949999999999</v>
      </c>
      <c r="Z13" s="72">
        <f t="shared" si="18"/>
        <v>-13.692531000000001</v>
      </c>
      <c r="AA13" s="78">
        <f t="shared" ref="AA13" si="61">IF(Z13="","",RANK(Z13,Z$5:Z$74))</f>
        <v>51</v>
      </c>
      <c r="AB13" s="72">
        <f t="shared" si="20"/>
        <v>-0.79342999999999997</v>
      </c>
      <c r="AC13" s="78">
        <f t="shared" ref="AC13" si="62">IF(AB13="","",RANK(AB13,AB$5:AB$74))</f>
        <v>51</v>
      </c>
      <c r="AD13" s="72">
        <f t="shared" si="22"/>
        <v>-6.8122290000000003</v>
      </c>
      <c r="AE13" s="78">
        <f t="shared" ref="AE13" si="63">IF(AD13="","",RANK(AD13,AD$5:AD$74))</f>
        <v>66</v>
      </c>
      <c r="AF13" s="72">
        <f t="shared" si="24"/>
        <v>-8.3885470000000009</v>
      </c>
      <c r="AG13" s="78">
        <f t="shared" ref="AG13" si="64">IF(AF13="","",RANK(AF13,AF$5:AF$74))</f>
        <v>61</v>
      </c>
      <c r="AH13" s="72">
        <f t="shared" si="26"/>
        <v>-13.692531000000001</v>
      </c>
      <c r="AI13" s="78">
        <f t="shared" ref="AI13" si="65">IF(AH13="","",RANK(AH13,AH$5:AH$74))</f>
        <v>51</v>
      </c>
      <c r="AJ13" s="72">
        <f t="shared" si="28"/>
        <v>0.84631800000000001</v>
      </c>
      <c r="AK13" s="78">
        <f t="shared" ref="AK13" si="66">IF(AJ13="","",RANK(AJ13,AJ$5:AJ$74))</f>
        <v>35</v>
      </c>
      <c r="AL13" s="72">
        <f t="shared" si="30"/>
        <v>3.4613320000000001</v>
      </c>
      <c r="AM13" s="78">
        <f t="shared" ref="AM13" si="67">IF(AL13="","",RANK(AL13,AL$5:AL$74))</f>
        <v>28</v>
      </c>
      <c r="AN13" s="72" t="str">
        <f t="shared" si="32"/>
        <v/>
      </c>
      <c r="AO13" s="78" t="str">
        <f t="shared" ref="AO13" si="68">IF(AN13="","",RANK(AN13,AN$5:AN$74))</f>
        <v/>
      </c>
      <c r="AP13" s="72" t="str">
        <f t="shared" si="34"/>
        <v/>
      </c>
      <c r="AQ13" s="78" t="str">
        <f t="shared" si="52"/>
        <v/>
      </c>
      <c r="AR13" s="72" t="str">
        <f t="shared" si="35"/>
        <v/>
      </c>
      <c r="AS13" s="78" t="str">
        <f t="shared" si="52"/>
        <v/>
      </c>
    </row>
    <row r="14" spans="1:46" x14ac:dyDescent="0.2">
      <c r="A14" s="44" t="s">
        <v>1111</v>
      </c>
      <c r="B14" s="45"/>
      <c r="C14" s="46"/>
      <c r="D14" s="45">
        <v>-1.5346299999999999</v>
      </c>
      <c r="E14" s="46">
        <v>62</v>
      </c>
      <c r="F14" s="45">
        <v>-4.8225540000000002</v>
      </c>
      <c r="G14" s="46">
        <v>59</v>
      </c>
      <c r="H14" s="45">
        <v>-4.8254229999999998</v>
      </c>
      <c r="I14" s="46">
        <v>52</v>
      </c>
      <c r="J14" s="45"/>
      <c r="K14" s="46"/>
      <c r="L14" s="45"/>
      <c r="M14" s="46"/>
      <c r="N14" s="45"/>
      <c r="O14" s="46"/>
      <c r="P14" s="45"/>
      <c r="Q14" s="46"/>
      <c r="R14" s="45"/>
      <c r="S14" s="46"/>
      <c r="T14" s="45"/>
      <c r="U14" s="46"/>
      <c r="V14" s="47">
        <v>549424701</v>
      </c>
      <c r="W14" s="48">
        <v>42415</v>
      </c>
      <c r="X14" s="45"/>
      <c r="Z14" s="72" t="str">
        <f t="shared" si="18"/>
        <v/>
      </c>
      <c r="AA14" s="78" t="str">
        <f t="shared" ref="AA14" si="69">IF(Z14="","",RANK(Z14,Z$5:Z$74))</f>
        <v/>
      </c>
      <c r="AB14" s="72">
        <f t="shared" si="20"/>
        <v>-1.5346299999999999</v>
      </c>
      <c r="AC14" s="78">
        <f t="shared" ref="AC14" si="70">IF(AB14="","",RANK(AB14,AB$5:AB$74))</f>
        <v>64</v>
      </c>
      <c r="AD14" s="72">
        <f t="shared" si="22"/>
        <v>-4.8225540000000002</v>
      </c>
      <c r="AE14" s="78">
        <f t="shared" ref="AE14" si="71">IF(AD14="","",RANK(AD14,AD$5:AD$74))</f>
        <v>61</v>
      </c>
      <c r="AF14" s="72">
        <f t="shared" si="24"/>
        <v>-4.8254229999999998</v>
      </c>
      <c r="AG14" s="78">
        <f t="shared" ref="AG14" si="72">IF(AF14="","",RANK(AF14,AF$5:AF$74))</f>
        <v>54</v>
      </c>
      <c r="AH14" s="72" t="str">
        <f t="shared" si="26"/>
        <v/>
      </c>
      <c r="AI14" s="78" t="str">
        <f t="shared" ref="AI14" si="73">IF(AH14="","",RANK(AH14,AH$5:AH$74))</f>
        <v/>
      </c>
      <c r="AJ14" s="72" t="str">
        <f t="shared" si="28"/>
        <v/>
      </c>
      <c r="AK14" s="78" t="str">
        <f t="shared" ref="AK14" si="74">IF(AJ14="","",RANK(AJ14,AJ$5:AJ$74))</f>
        <v/>
      </c>
      <c r="AL14" s="72" t="str">
        <f t="shared" si="30"/>
        <v/>
      </c>
      <c r="AM14" s="78" t="str">
        <f t="shared" ref="AM14" si="75">IF(AL14="","",RANK(AL14,AL$5:AL$74))</f>
        <v/>
      </c>
      <c r="AN14" s="72" t="str">
        <f t="shared" si="32"/>
        <v/>
      </c>
      <c r="AO14" s="78" t="str">
        <f t="shared" ref="AO14" si="76">IF(AN14="","",RANK(AN14,AN$5:AN$74))</f>
        <v/>
      </c>
      <c r="AP14" s="72" t="str">
        <f t="shared" si="34"/>
        <v/>
      </c>
      <c r="AQ14" s="78" t="str">
        <f t="shared" si="52"/>
        <v/>
      </c>
      <c r="AR14" s="72" t="str">
        <f t="shared" si="35"/>
        <v/>
      </c>
      <c r="AS14" s="78" t="str">
        <f t="shared" si="52"/>
        <v/>
      </c>
    </row>
    <row r="15" spans="1:46" x14ac:dyDescent="0.2">
      <c r="A15" s="44" t="s">
        <v>1112</v>
      </c>
      <c r="B15" s="45">
        <v>-3.2511830000000002</v>
      </c>
      <c r="C15" s="46">
        <v>19</v>
      </c>
      <c r="D15" s="45">
        <v>0.73494000000000004</v>
      </c>
      <c r="E15" s="46">
        <v>13</v>
      </c>
      <c r="F15" s="45">
        <v>0.85197699999999998</v>
      </c>
      <c r="G15" s="46">
        <v>9</v>
      </c>
      <c r="H15" s="45">
        <v>0.84090900000000002</v>
      </c>
      <c r="I15" s="46">
        <v>9</v>
      </c>
      <c r="J15" s="45">
        <v>-3.2511830000000002</v>
      </c>
      <c r="K15" s="46">
        <v>19</v>
      </c>
      <c r="L15" s="45"/>
      <c r="M15" s="46"/>
      <c r="N15" s="45"/>
      <c r="O15" s="46"/>
      <c r="P15" s="45"/>
      <c r="Q15" s="46"/>
      <c r="R15" s="45"/>
      <c r="S15" s="46"/>
      <c r="T15" s="45"/>
      <c r="U15" s="46"/>
      <c r="V15" s="47">
        <v>496058875</v>
      </c>
      <c r="W15" s="48">
        <v>42314</v>
      </c>
      <c r="X15" s="45"/>
      <c r="Z15" s="72">
        <f t="shared" si="18"/>
        <v>-3.2511830000000002</v>
      </c>
      <c r="AA15" s="78">
        <f t="shared" ref="AA15" si="77">IF(Z15="","",RANK(Z15,Z$5:Z$74))</f>
        <v>21</v>
      </c>
      <c r="AB15" s="72">
        <f t="shared" si="20"/>
        <v>0.73494000000000004</v>
      </c>
      <c r="AC15" s="78">
        <f t="shared" ref="AC15" si="78">IF(AB15="","",RANK(AB15,AB$5:AB$74))</f>
        <v>15</v>
      </c>
      <c r="AD15" s="72">
        <f t="shared" si="22"/>
        <v>0.85197699999999998</v>
      </c>
      <c r="AE15" s="78">
        <f t="shared" ref="AE15" si="79">IF(AD15="","",RANK(AD15,AD$5:AD$74))</f>
        <v>10</v>
      </c>
      <c r="AF15" s="72">
        <f t="shared" si="24"/>
        <v>0.84090900000000002</v>
      </c>
      <c r="AG15" s="78">
        <f t="shared" ref="AG15" si="80">IF(AF15="","",RANK(AF15,AF$5:AF$74))</f>
        <v>9</v>
      </c>
      <c r="AH15" s="72">
        <f t="shared" si="26"/>
        <v>-3.2511830000000002</v>
      </c>
      <c r="AI15" s="78">
        <f t="shared" ref="AI15" si="81">IF(AH15="","",RANK(AH15,AH$5:AH$74))</f>
        <v>21</v>
      </c>
      <c r="AJ15" s="72" t="str">
        <f t="shared" si="28"/>
        <v/>
      </c>
      <c r="AK15" s="78" t="str">
        <f t="shared" ref="AK15" si="82">IF(AJ15="","",RANK(AJ15,AJ$5:AJ$74))</f>
        <v/>
      </c>
      <c r="AL15" s="72" t="str">
        <f t="shared" si="30"/>
        <v/>
      </c>
      <c r="AM15" s="78" t="str">
        <f t="shared" ref="AM15" si="83">IF(AL15="","",RANK(AL15,AL$5:AL$74))</f>
        <v/>
      </c>
      <c r="AN15" s="72" t="str">
        <f t="shared" si="32"/>
        <v/>
      </c>
      <c r="AO15" s="78" t="str">
        <f t="shared" ref="AO15" si="84">IF(AN15="","",RANK(AN15,AN$5:AN$74))</f>
        <v/>
      </c>
      <c r="AP15" s="72" t="str">
        <f t="shared" si="34"/>
        <v/>
      </c>
      <c r="AQ15" s="78" t="str">
        <f t="shared" si="52"/>
        <v/>
      </c>
      <c r="AR15" s="72" t="str">
        <f t="shared" si="35"/>
        <v/>
      </c>
      <c r="AS15" s="78" t="str">
        <f t="shared" si="52"/>
        <v/>
      </c>
    </row>
    <row r="16" spans="1:46" x14ac:dyDescent="0.2">
      <c r="A16" s="44" t="s">
        <v>1113</v>
      </c>
      <c r="B16" s="45">
        <v>-5.8711909999999996</v>
      </c>
      <c r="C16" s="46">
        <v>32</v>
      </c>
      <c r="D16" s="45">
        <v>-0.40949000000000002</v>
      </c>
      <c r="E16" s="46">
        <v>43</v>
      </c>
      <c r="F16" s="45">
        <v>-1.8577760000000001</v>
      </c>
      <c r="G16" s="46">
        <v>35</v>
      </c>
      <c r="H16" s="45">
        <v>-1.9025890000000001</v>
      </c>
      <c r="I16" s="46">
        <v>30</v>
      </c>
      <c r="J16" s="45">
        <v>-5.8711909999999996</v>
      </c>
      <c r="K16" s="46">
        <v>32</v>
      </c>
      <c r="L16" s="45">
        <v>4.9847830000000002</v>
      </c>
      <c r="M16" s="46">
        <v>18</v>
      </c>
      <c r="N16" s="45">
        <v>6.4627790000000003</v>
      </c>
      <c r="O16" s="46">
        <v>21</v>
      </c>
      <c r="P16" s="45"/>
      <c r="Q16" s="46"/>
      <c r="R16" s="45"/>
      <c r="S16" s="46"/>
      <c r="T16" s="45"/>
      <c r="U16" s="46"/>
      <c r="V16" s="47">
        <v>208971066</v>
      </c>
      <c r="W16" s="48">
        <v>41522</v>
      </c>
      <c r="X16" s="45">
        <v>9.9766519999999996</v>
      </c>
      <c r="Z16" s="72">
        <f t="shared" si="18"/>
        <v>-5.8711909999999996</v>
      </c>
      <c r="AA16" s="78">
        <f t="shared" ref="AA16" si="85">IF(Z16="","",RANK(Z16,Z$5:Z$74))</f>
        <v>34</v>
      </c>
      <c r="AB16" s="72">
        <f t="shared" si="20"/>
        <v>-0.40949000000000002</v>
      </c>
      <c r="AC16" s="78">
        <f t="shared" ref="AC16" si="86">IF(AB16="","",RANK(AB16,AB$5:AB$74))</f>
        <v>45</v>
      </c>
      <c r="AD16" s="72">
        <f t="shared" si="22"/>
        <v>-1.8577760000000001</v>
      </c>
      <c r="AE16" s="78">
        <f t="shared" ref="AE16" si="87">IF(AD16="","",RANK(AD16,AD$5:AD$74))</f>
        <v>37</v>
      </c>
      <c r="AF16" s="72">
        <f t="shared" si="24"/>
        <v>-1.9025890000000001</v>
      </c>
      <c r="AG16" s="78">
        <f t="shared" ref="AG16" si="88">IF(AF16="","",RANK(AF16,AF$5:AF$74))</f>
        <v>31</v>
      </c>
      <c r="AH16" s="72">
        <f t="shared" si="26"/>
        <v>-5.8711909999999996</v>
      </c>
      <c r="AI16" s="78">
        <f t="shared" ref="AI16" si="89">IF(AH16="","",RANK(AH16,AH$5:AH$74))</f>
        <v>34</v>
      </c>
      <c r="AJ16" s="72">
        <f t="shared" si="28"/>
        <v>4.9847830000000002</v>
      </c>
      <c r="AK16" s="78">
        <f t="shared" ref="AK16" si="90">IF(AJ16="","",RANK(AJ16,AJ$5:AJ$74))</f>
        <v>19</v>
      </c>
      <c r="AL16" s="72">
        <f t="shared" si="30"/>
        <v>6.4627790000000003</v>
      </c>
      <c r="AM16" s="78">
        <f t="shared" ref="AM16" si="91">IF(AL16="","",RANK(AL16,AL$5:AL$74))</f>
        <v>22</v>
      </c>
      <c r="AN16" s="72" t="str">
        <f t="shared" si="32"/>
        <v/>
      </c>
      <c r="AO16" s="78" t="str">
        <f t="shared" ref="AO16" si="92">IF(AN16="","",RANK(AN16,AN$5:AN$74))</f>
        <v/>
      </c>
      <c r="AP16" s="72" t="str">
        <f t="shared" si="34"/>
        <v/>
      </c>
      <c r="AQ16" s="78" t="str">
        <f t="shared" si="52"/>
        <v/>
      </c>
      <c r="AR16" s="72" t="str">
        <f t="shared" si="35"/>
        <v/>
      </c>
      <c r="AS16" s="78" t="str">
        <f t="shared" si="52"/>
        <v/>
      </c>
    </row>
    <row r="17" spans="1:45" x14ac:dyDescent="0.2">
      <c r="A17" s="44" t="s">
        <v>1114</v>
      </c>
      <c r="B17" s="45">
        <v>9.881119</v>
      </c>
      <c r="C17" s="46">
        <v>4</v>
      </c>
      <c r="D17" s="45">
        <v>2.3031799999999998</v>
      </c>
      <c r="E17" s="46">
        <v>1</v>
      </c>
      <c r="F17" s="45">
        <v>14.718069</v>
      </c>
      <c r="G17" s="46">
        <v>1</v>
      </c>
      <c r="H17" s="45">
        <v>19.552161000000002</v>
      </c>
      <c r="I17" s="46">
        <v>1</v>
      </c>
      <c r="J17" s="45">
        <v>9.881119</v>
      </c>
      <c r="K17" s="46">
        <v>4</v>
      </c>
      <c r="L17" s="45">
        <v>12.804795</v>
      </c>
      <c r="M17" s="46">
        <v>1</v>
      </c>
      <c r="N17" s="45">
        <v>11.314940999999999</v>
      </c>
      <c r="O17" s="46">
        <v>4</v>
      </c>
      <c r="P17" s="45"/>
      <c r="Q17" s="46"/>
      <c r="R17" s="45"/>
      <c r="S17" s="46"/>
      <c r="T17" s="45"/>
      <c r="U17" s="46"/>
      <c r="V17" s="47">
        <v>463627628</v>
      </c>
      <c r="W17" s="48">
        <v>41488</v>
      </c>
      <c r="X17" s="45">
        <v>19.342303999999999</v>
      </c>
      <c r="Z17" s="72">
        <f t="shared" si="18"/>
        <v>9.881119</v>
      </c>
      <c r="AA17" s="78">
        <f t="shared" ref="AA17" si="93">IF(Z17="","",RANK(Z17,Z$5:Z$74))</f>
        <v>4</v>
      </c>
      <c r="AB17" s="72">
        <f t="shared" si="20"/>
        <v>2.3031799999999998</v>
      </c>
      <c r="AC17" s="78">
        <f t="shared" ref="AC17" si="94">IF(AB17="","",RANK(AB17,AB$5:AB$74))</f>
        <v>3</v>
      </c>
      <c r="AD17" s="72">
        <f t="shared" si="22"/>
        <v>14.718069</v>
      </c>
      <c r="AE17" s="78">
        <f t="shared" ref="AE17" si="95">IF(AD17="","",RANK(AD17,AD$5:AD$74))</f>
        <v>1</v>
      </c>
      <c r="AF17" s="72">
        <f t="shared" si="24"/>
        <v>19.552161000000002</v>
      </c>
      <c r="AG17" s="78">
        <f t="shared" ref="AG17" si="96">IF(AF17="","",RANK(AF17,AF$5:AF$74))</f>
        <v>1</v>
      </c>
      <c r="AH17" s="72">
        <f t="shared" si="26"/>
        <v>9.881119</v>
      </c>
      <c r="AI17" s="78">
        <f t="shared" ref="AI17" si="97">IF(AH17="","",RANK(AH17,AH$5:AH$74))</f>
        <v>4</v>
      </c>
      <c r="AJ17" s="72">
        <f t="shared" si="28"/>
        <v>12.804795</v>
      </c>
      <c r="AK17" s="78">
        <f t="shared" ref="AK17" si="98">IF(AJ17="","",RANK(AJ17,AJ$5:AJ$74))</f>
        <v>1</v>
      </c>
      <c r="AL17" s="72">
        <f t="shared" si="30"/>
        <v>11.314940999999999</v>
      </c>
      <c r="AM17" s="78">
        <f t="shared" ref="AM17" si="99">IF(AL17="","",RANK(AL17,AL$5:AL$74))</f>
        <v>4</v>
      </c>
      <c r="AN17" s="72" t="str">
        <f t="shared" si="32"/>
        <v/>
      </c>
      <c r="AO17" s="78" t="str">
        <f t="shared" ref="AO17" si="100">IF(AN17="","",RANK(AN17,AN$5:AN$74))</f>
        <v/>
      </c>
      <c r="AP17" s="72" t="str">
        <f t="shared" si="34"/>
        <v/>
      </c>
      <c r="AQ17" s="78" t="str">
        <f t="shared" si="52"/>
        <v/>
      </c>
      <c r="AR17" s="72" t="str">
        <f t="shared" si="35"/>
        <v/>
      </c>
      <c r="AS17" s="78" t="str">
        <f t="shared" si="52"/>
        <v/>
      </c>
    </row>
    <row r="18" spans="1:45" x14ac:dyDescent="0.2">
      <c r="A18" s="44" t="s">
        <v>1115</v>
      </c>
      <c r="B18" s="45">
        <v>-9.5070449999999997</v>
      </c>
      <c r="C18" s="46">
        <v>42</v>
      </c>
      <c r="D18" s="45">
        <v>-1.12602</v>
      </c>
      <c r="E18" s="46">
        <v>53</v>
      </c>
      <c r="F18" s="45">
        <v>-3.806826</v>
      </c>
      <c r="G18" s="46">
        <v>54</v>
      </c>
      <c r="H18" s="45">
        <v>-4.7545960000000003</v>
      </c>
      <c r="I18" s="46">
        <v>51</v>
      </c>
      <c r="J18" s="45">
        <v>-9.5070449999999997</v>
      </c>
      <c r="K18" s="46">
        <v>42</v>
      </c>
      <c r="L18" s="45"/>
      <c r="M18" s="46"/>
      <c r="N18" s="45"/>
      <c r="O18" s="46"/>
      <c r="P18" s="45"/>
      <c r="Q18" s="46"/>
      <c r="R18" s="45"/>
      <c r="S18" s="46"/>
      <c r="T18" s="45"/>
      <c r="U18" s="46"/>
      <c r="V18" s="47">
        <v>59400891</v>
      </c>
      <c r="W18" s="48">
        <v>42053</v>
      </c>
      <c r="X18" s="45"/>
      <c r="Z18" s="72">
        <f t="shared" si="18"/>
        <v>-9.5070449999999997</v>
      </c>
      <c r="AA18" s="78">
        <f t="shared" ref="AA18" si="101">IF(Z18="","",RANK(Z18,Z$5:Z$74))</f>
        <v>44</v>
      </c>
      <c r="AB18" s="72">
        <f t="shared" si="20"/>
        <v>-1.12602</v>
      </c>
      <c r="AC18" s="78">
        <f t="shared" ref="AC18" si="102">IF(AB18="","",RANK(AB18,AB$5:AB$74))</f>
        <v>55</v>
      </c>
      <c r="AD18" s="72">
        <f t="shared" si="22"/>
        <v>-3.806826</v>
      </c>
      <c r="AE18" s="78">
        <f t="shared" ref="AE18" si="103">IF(AD18="","",RANK(AD18,AD$5:AD$74))</f>
        <v>56</v>
      </c>
      <c r="AF18" s="72">
        <f t="shared" si="24"/>
        <v>-4.7545960000000003</v>
      </c>
      <c r="AG18" s="78">
        <f t="shared" ref="AG18" si="104">IF(AF18="","",RANK(AF18,AF$5:AF$74))</f>
        <v>53</v>
      </c>
      <c r="AH18" s="72">
        <f t="shared" si="26"/>
        <v>-9.5070449999999997</v>
      </c>
      <c r="AI18" s="78">
        <f t="shared" ref="AI18" si="105">IF(AH18="","",RANK(AH18,AH$5:AH$74))</f>
        <v>44</v>
      </c>
      <c r="AJ18" s="72" t="str">
        <f t="shared" si="28"/>
        <v/>
      </c>
      <c r="AK18" s="78" t="str">
        <f t="shared" ref="AK18" si="106">IF(AJ18="","",RANK(AJ18,AJ$5:AJ$74))</f>
        <v/>
      </c>
      <c r="AL18" s="72" t="str">
        <f t="shared" si="30"/>
        <v/>
      </c>
      <c r="AM18" s="78" t="str">
        <f t="shared" ref="AM18" si="107">IF(AL18="","",RANK(AL18,AL$5:AL$74))</f>
        <v/>
      </c>
      <c r="AN18" s="72" t="str">
        <f t="shared" si="32"/>
        <v/>
      </c>
      <c r="AO18" s="78" t="str">
        <f t="shared" ref="AO18" si="108">IF(AN18="","",RANK(AN18,AN$5:AN$74))</f>
        <v/>
      </c>
      <c r="AP18" s="72" t="str">
        <f t="shared" si="34"/>
        <v/>
      </c>
      <c r="AQ18" s="78" t="str">
        <f t="shared" si="52"/>
        <v/>
      </c>
      <c r="AR18" s="72" t="str">
        <f t="shared" si="35"/>
        <v/>
      </c>
      <c r="AS18" s="78" t="str">
        <f t="shared" si="52"/>
        <v/>
      </c>
    </row>
    <row r="19" spans="1:45" x14ac:dyDescent="0.2">
      <c r="A19" s="44" t="s">
        <v>1116</v>
      </c>
      <c r="B19" s="45">
        <v>-2.0467949999999999</v>
      </c>
      <c r="C19" s="46">
        <v>15</v>
      </c>
      <c r="D19" s="45">
        <v>0.92386000000000001</v>
      </c>
      <c r="E19" s="46">
        <v>6</v>
      </c>
      <c r="F19" s="45">
        <v>-1.8191729999999999</v>
      </c>
      <c r="G19" s="46">
        <v>34</v>
      </c>
      <c r="H19" s="45">
        <v>-2.3052790000000001</v>
      </c>
      <c r="I19" s="46">
        <v>34</v>
      </c>
      <c r="J19" s="45">
        <v>-2.0467949999999999</v>
      </c>
      <c r="K19" s="46">
        <v>15</v>
      </c>
      <c r="L19" s="45">
        <v>3.8604189999999998</v>
      </c>
      <c r="M19" s="46">
        <v>26</v>
      </c>
      <c r="N19" s="45">
        <v>5.5977610000000002</v>
      </c>
      <c r="O19" s="46">
        <v>24</v>
      </c>
      <c r="P19" s="45">
        <v>12.252946</v>
      </c>
      <c r="Q19" s="46">
        <v>13</v>
      </c>
      <c r="R19" s="45">
        <v>9.9030090000000008</v>
      </c>
      <c r="S19" s="46">
        <v>12</v>
      </c>
      <c r="T19" s="45"/>
      <c r="U19" s="46"/>
      <c r="V19" s="47">
        <v>355768103</v>
      </c>
      <c r="W19" s="48">
        <v>39357</v>
      </c>
      <c r="X19" s="45">
        <v>6.7246930000000003</v>
      </c>
      <c r="Z19" s="72">
        <f t="shared" si="18"/>
        <v>-2.0467949999999999</v>
      </c>
      <c r="AA19" s="78">
        <f t="shared" ref="AA19" si="109">IF(Z19="","",RANK(Z19,Z$5:Z$74))</f>
        <v>17</v>
      </c>
      <c r="AB19" s="72">
        <f t="shared" si="20"/>
        <v>0.92386000000000001</v>
      </c>
      <c r="AC19" s="78">
        <f t="shared" ref="AC19" si="110">IF(AB19="","",RANK(AB19,AB$5:AB$74))</f>
        <v>8</v>
      </c>
      <c r="AD19" s="72">
        <f t="shared" si="22"/>
        <v>-1.8191729999999999</v>
      </c>
      <c r="AE19" s="78">
        <f t="shared" ref="AE19" si="111">IF(AD19="","",RANK(AD19,AD$5:AD$74))</f>
        <v>36</v>
      </c>
      <c r="AF19" s="72">
        <f t="shared" si="24"/>
        <v>-2.3052790000000001</v>
      </c>
      <c r="AG19" s="78">
        <f t="shared" ref="AG19" si="112">IF(AF19="","",RANK(AF19,AF$5:AF$74))</f>
        <v>35</v>
      </c>
      <c r="AH19" s="72">
        <f t="shared" si="26"/>
        <v>-2.0467949999999999</v>
      </c>
      <c r="AI19" s="78">
        <f t="shared" ref="AI19" si="113">IF(AH19="","",RANK(AH19,AH$5:AH$74))</f>
        <v>17</v>
      </c>
      <c r="AJ19" s="72">
        <f t="shared" si="28"/>
        <v>3.8604189999999998</v>
      </c>
      <c r="AK19" s="78">
        <f t="shared" ref="AK19" si="114">IF(AJ19="","",RANK(AJ19,AJ$5:AJ$74))</f>
        <v>27</v>
      </c>
      <c r="AL19" s="72">
        <f t="shared" si="30"/>
        <v>5.5977610000000002</v>
      </c>
      <c r="AM19" s="78">
        <f t="shared" ref="AM19" si="115">IF(AL19="","",RANK(AL19,AL$5:AL$74))</f>
        <v>26</v>
      </c>
      <c r="AN19" s="72">
        <f t="shared" si="32"/>
        <v>12.252946</v>
      </c>
      <c r="AO19" s="78">
        <f t="shared" ref="AO19" si="116">IF(AN19="","",RANK(AN19,AN$5:AN$74))</f>
        <v>14</v>
      </c>
      <c r="AP19" s="72">
        <f t="shared" si="34"/>
        <v>9.9030090000000008</v>
      </c>
      <c r="AQ19" s="78">
        <f t="shared" si="52"/>
        <v>14</v>
      </c>
      <c r="AR19" s="72" t="str">
        <f t="shared" si="35"/>
        <v/>
      </c>
      <c r="AS19" s="78" t="str">
        <f t="shared" si="52"/>
        <v/>
      </c>
    </row>
    <row r="20" spans="1:45" x14ac:dyDescent="0.2">
      <c r="A20" s="44" t="s">
        <v>1117</v>
      </c>
      <c r="B20" s="45">
        <v>-10.261326</v>
      </c>
      <c r="C20" s="46">
        <v>43</v>
      </c>
      <c r="D20" s="45">
        <v>-1.15984</v>
      </c>
      <c r="E20" s="46">
        <v>54</v>
      </c>
      <c r="F20" s="45">
        <v>-4.6646359999999998</v>
      </c>
      <c r="G20" s="46">
        <v>58</v>
      </c>
      <c r="H20" s="45">
        <v>-5.0280339999999999</v>
      </c>
      <c r="I20" s="46">
        <v>53</v>
      </c>
      <c r="J20" s="45">
        <v>-10.261326</v>
      </c>
      <c r="K20" s="46">
        <v>43</v>
      </c>
      <c r="L20" s="45"/>
      <c r="M20" s="46"/>
      <c r="N20" s="45"/>
      <c r="O20" s="46"/>
      <c r="P20" s="45"/>
      <c r="Q20" s="46"/>
      <c r="R20" s="45"/>
      <c r="S20" s="46"/>
      <c r="T20" s="45"/>
      <c r="U20" s="46"/>
      <c r="V20" s="47">
        <v>177881460</v>
      </c>
      <c r="W20" s="48">
        <v>39118</v>
      </c>
      <c r="X20" s="45"/>
      <c r="Z20" s="72">
        <f t="shared" si="18"/>
        <v>-10.261326</v>
      </c>
      <c r="AA20" s="78">
        <f t="shared" ref="AA20" si="117">IF(Z20="","",RANK(Z20,Z$5:Z$74))</f>
        <v>45</v>
      </c>
      <c r="AB20" s="72">
        <f t="shared" si="20"/>
        <v>-1.15984</v>
      </c>
      <c r="AC20" s="78">
        <f t="shared" ref="AC20" si="118">IF(AB20="","",RANK(AB20,AB$5:AB$74))</f>
        <v>56</v>
      </c>
      <c r="AD20" s="72">
        <f t="shared" si="22"/>
        <v>-4.6646359999999998</v>
      </c>
      <c r="AE20" s="78">
        <f t="shared" ref="AE20" si="119">IF(AD20="","",RANK(AD20,AD$5:AD$74))</f>
        <v>60</v>
      </c>
      <c r="AF20" s="72">
        <f t="shared" si="24"/>
        <v>-5.0280339999999999</v>
      </c>
      <c r="AG20" s="78">
        <f t="shared" ref="AG20" si="120">IF(AF20="","",RANK(AF20,AF$5:AF$74))</f>
        <v>55</v>
      </c>
      <c r="AH20" s="72">
        <f t="shared" si="26"/>
        <v>-10.261326</v>
      </c>
      <c r="AI20" s="78">
        <f t="shared" ref="AI20" si="121">IF(AH20="","",RANK(AH20,AH$5:AH$74))</f>
        <v>45</v>
      </c>
      <c r="AJ20" s="72" t="str">
        <f t="shared" si="28"/>
        <v/>
      </c>
      <c r="AK20" s="78" t="str">
        <f t="shared" ref="AK20" si="122">IF(AJ20="","",RANK(AJ20,AJ$5:AJ$74))</f>
        <v/>
      </c>
      <c r="AL20" s="72" t="str">
        <f t="shared" si="30"/>
        <v/>
      </c>
      <c r="AM20" s="78" t="str">
        <f t="shared" ref="AM20" si="123">IF(AL20="","",RANK(AL20,AL$5:AL$74))</f>
        <v/>
      </c>
      <c r="AN20" s="72" t="str">
        <f t="shared" si="32"/>
        <v/>
      </c>
      <c r="AO20" s="78" t="str">
        <f t="shared" ref="AO20" si="124">IF(AN20="","",RANK(AN20,AN$5:AN$74))</f>
        <v/>
      </c>
      <c r="AP20" s="72" t="str">
        <f t="shared" si="34"/>
        <v/>
      </c>
      <c r="AQ20" s="78" t="str">
        <f t="shared" si="52"/>
        <v/>
      </c>
      <c r="AR20" s="72" t="str">
        <f t="shared" si="35"/>
        <v/>
      </c>
      <c r="AS20" s="78" t="str">
        <f t="shared" si="52"/>
        <v/>
      </c>
    </row>
    <row r="21" spans="1:45" x14ac:dyDescent="0.2">
      <c r="A21" s="44" t="s">
        <v>1118</v>
      </c>
      <c r="B21" s="45">
        <v>-17.816206999999999</v>
      </c>
      <c r="C21" s="46">
        <v>51</v>
      </c>
      <c r="D21" s="45">
        <v>-1.6798900000000001</v>
      </c>
      <c r="E21" s="46">
        <v>65</v>
      </c>
      <c r="F21" s="45">
        <v>-2.4343409999999999</v>
      </c>
      <c r="G21" s="46">
        <v>43</v>
      </c>
      <c r="H21" s="45">
        <v>-4.4080680000000001</v>
      </c>
      <c r="I21" s="46">
        <v>49</v>
      </c>
      <c r="J21" s="45">
        <v>-17.816206999999999</v>
      </c>
      <c r="K21" s="46">
        <v>51</v>
      </c>
      <c r="L21" s="45">
        <v>3.57606</v>
      </c>
      <c r="M21" s="46">
        <v>29</v>
      </c>
      <c r="N21" s="45">
        <v>-1.4034899999999999</v>
      </c>
      <c r="O21" s="46">
        <v>29</v>
      </c>
      <c r="P21" s="45">
        <v>8.3757129999999993</v>
      </c>
      <c r="Q21" s="46">
        <v>17</v>
      </c>
      <c r="R21" s="45">
        <v>8.6175800000000002</v>
      </c>
      <c r="S21" s="46">
        <v>15</v>
      </c>
      <c r="T21" s="45"/>
      <c r="U21" s="46"/>
      <c r="V21" s="47">
        <v>192581346</v>
      </c>
      <c r="W21" s="48">
        <v>39510</v>
      </c>
      <c r="X21" s="45">
        <v>13.798626000000001</v>
      </c>
      <c r="Z21" s="72">
        <f t="shared" si="18"/>
        <v>-17.816206999999999</v>
      </c>
      <c r="AA21" s="78">
        <f t="shared" ref="AA21" si="125">IF(Z21="","",RANK(Z21,Z$5:Z$74))</f>
        <v>53</v>
      </c>
      <c r="AB21" s="72">
        <f t="shared" si="20"/>
        <v>-1.6798900000000001</v>
      </c>
      <c r="AC21" s="78">
        <f t="shared" ref="AC21" si="126">IF(AB21="","",RANK(AB21,AB$5:AB$74))</f>
        <v>67</v>
      </c>
      <c r="AD21" s="72">
        <f t="shared" si="22"/>
        <v>-2.4343409999999999</v>
      </c>
      <c r="AE21" s="78">
        <f t="shared" ref="AE21" si="127">IF(AD21="","",RANK(AD21,AD$5:AD$74))</f>
        <v>45</v>
      </c>
      <c r="AF21" s="72">
        <f t="shared" si="24"/>
        <v>-4.4080680000000001</v>
      </c>
      <c r="AG21" s="78">
        <f t="shared" ref="AG21" si="128">IF(AF21="","",RANK(AF21,AF$5:AF$74))</f>
        <v>51</v>
      </c>
      <c r="AH21" s="72">
        <f t="shared" si="26"/>
        <v>-17.816206999999999</v>
      </c>
      <c r="AI21" s="78">
        <f t="shared" ref="AI21" si="129">IF(AH21="","",RANK(AH21,AH$5:AH$74))</f>
        <v>53</v>
      </c>
      <c r="AJ21" s="72">
        <f t="shared" si="28"/>
        <v>3.57606</v>
      </c>
      <c r="AK21" s="78">
        <f t="shared" ref="AK21" si="130">IF(AJ21="","",RANK(AJ21,AJ$5:AJ$74))</f>
        <v>30</v>
      </c>
      <c r="AL21" s="72">
        <f t="shared" si="30"/>
        <v>-1.4034899999999999</v>
      </c>
      <c r="AM21" s="78">
        <f t="shared" ref="AM21" si="131">IF(AL21="","",RANK(AL21,AL$5:AL$74))</f>
        <v>31</v>
      </c>
      <c r="AN21" s="72">
        <f t="shared" si="32"/>
        <v>8.3757129999999993</v>
      </c>
      <c r="AO21" s="78">
        <f t="shared" ref="AO21" si="132">IF(AN21="","",RANK(AN21,AN$5:AN$74))</f>
        <v>19</v>
      </c>
      <c r="AP21" s="72">
        <f t="shared" si="34"/>
        <v>8.6175800000000002</v>
      </c>
      <c r="AQ21" s="78">
        <f t="shared" si="52"/>
        <v>17</v>
      </c>
      <c r="AR21" s="72" t="str">
        <f t="shared" si="35"/>
        <v/>
      </c>
      <c r="AS21" s="78" t="str">
        <f t="shared" si="52"/>
        <v/>
      </c>
    </row>
    <row r="22" spans="1:45" x14ac:dyDescent="0.2">
      <c r="A22" s="44" t="s">
        <v>1119</v>
      </c>
      <c r="B22" s="45">
        <v>-7.7581020000000001</v>
      </c>
      <c r="C22" s="46">
        <v>35</v>
      </c>
      <c r="D22" s="45">
        <v>-0.17876</v>
      </c>
      <c r="E22" s="46">
        <v>38</v>
      </c>
      <c r="F22" s="45">
        <v>-2.7550000000000002E-2</v>
      </c>
      <c r="G22" s="46">
        <v>14</v>
      </c>
      <c r="H22" s="45">
        <v>-2.0640969999999998</v>
      </c>
      <c r="I22" s="46">
        <v>31</v>
      </c>
      <c r="J22" s="45">
        <v>-7.7581020000000001</v>
      </c>
      <c r="K22" s="46">
        <v>35</v>
      </c>
      <c r="L22" s="45">
        <v>9.0714400000000008</v>
      </c>
      <c r="M22" s="46">
        <v>7</v>
      </c>
      <c r="N22" s="45">
        <v>8.5322600000000008</v>
      </c>
      <c r="O22" s="46">
        <v>9</v>
      </c>
      <c r="P22" s="45"/>
      <c r="Q22" s="46"/>
      <c r="R22" s="45"/>
      <c r="S22" s="46"/>
      <c r="T22" s="45"/>
      <c r="U22" s="46"/>
      <c r="V22" s="47">
        <v>299735720</v>
      </c>
      <c r="W22" s="48">
        <v>41443</v>
      </c>
      <c r="X22" s="45">
        <v>11.559632000000001</v>
      </c>
      <c r="Z22" s="72">
        <f t="shared" si="18"/>
        <v>-7.7581020000000001</v>
      </c>
      <c r="AA22" s="78">
        <f t="shared" ref="AA22" si="133">IF(Z22="","",RANK(Z22,Z$5:Z$74))</f>
        <v>37</v>
      </c>
      <c r="AB22" s="72">
        <f t="shared" si="20"/>
        <v>-0.17876</v>
      </c>
      <c r="AC22" s="78">
        <f t="shared" ref="AC22" si="134">IF(AB22="","",RANK(AB22,AB$5:AB$74))</f>
        <v>40</v>
      </c>
      <c r="AD22" s="72">
        <f t="shared" si="22"/>
        <v>-2.7550000000000002E-2</v>
      </c>
      <c r="AE22" s="78">
        <f t="shared" ref="AE22" si="135">IF(AD22="","",RANK(AD22,AD$5:AD$74))</f>
        <v>15</v>
      </c>
      <c r="AF22" s="72">
        <f t="shared" si="24"/>
        <v>-2.0640969999999998</v>
      </c>
      <c r="AG22" s="78">
        <f t="shared" ref="AG22" si="136">IF(AF22="","",RANK(AF22,AF$5:AF$74))</f>
        <v>32</v>
      </c>
      <c r="AH22" s="72">
        <f t="shared" si="26"/>
        <v>-7.7581020000000001</v>
      </c>
      <c r="AI22" s="78">
        <f t="shared" ref="AI22" si="137">IF(AH22="","",RANK(AH22,AH$5:AH$74))</f>
        <v>37</v>
      </c>
      <c r="AJ22" s="72">
        <f t="shared" si="28"/>
        <v>9.0714400000000008</v>
      </c>
      <c r="AK22" s="78">
        <f t="shared" ref="AK22" si="138">IF(AJ22="","",RANK(AJ22,AJ$5:AJ$74))</f>
        <v>7</v>
      </c>
      <c r="AL22" s="72">
        <f t="shared" si="30"/>
        <v>8.5322600000000008</v>
      </c>
      <c r="AM22" s="78">
        <f t="shared" ref="AM22" si="139">IF(AL22="","",RANK(AL22,AL$5:AL$74))</f>
        <v>9</v>
      </c>
      <c r="AN22" s="72" t="str">
        <f t="shared" si="32"/>
        <v/>
      </c>
      <c r="AO22" s="78" t="str">
        <f t="shared" ref="AO22" si="140">IF(AN22="","",RANK(AN22,AN$5:AN$74))</f>
        <v/>
      </c>
      <c r="AP22" s="72" t="str">
        <f t="shared" si="34"/>
        <v/>
      </c>
      <c r="AQ22" s="78" t="str">
        <f t="shared" si="52"/>
        <v/>
      </c>
      <c r="AR22" s="72" t="str">
        <f t="shared" si="35"/>
        <v/>
      </c>
      <c r="AS22" s="78" t="str">
        <f t="shared" si="52"/>
        <v/>
      </c>
    </row>
    <row r="23" spans="1:45" x14ac:dyDescent="0.2">
      <c r="A23" s="44" t="s">
        <v>1120</v>
      </c>
      <c r="B23" s="45">
        <v>0.77110599999999996</v>
      </c>
      <c r="C23" s="46">
        <v>7</v>
      </c>
      <c r="D23" s="45">
        <v>0.44402000000000003</v>
      </c>
      <c r="E23" s="46">
        <v>19</v>
      </c>
      <c r="F23" s="45">
        <v>-0.99727399999999999</v>
      </c>
      <c r="G23" s="46">
        <v>26</v>
      </c>
      <c r="H23" s="45">
        <v>0.81093700000000002</v>
      </c>
      <c r="I23" s="46">
        <v>10</v>
      </c>
      <c r="J23" s="45">
        <v>0.77110599999999996</v>
      </c>
      <c r="K23" s="46">
        <v>7</v>
      </c>
      <c r="L23" s="45">
        <v>6.7504210000000002</v>
      </c>
      <c r="M23" s="46">
        <v>14</v>
      </c>
      <c r="N23" s="45">
        <v>7.9883800000000003</v>
      </c>
      <c r="O23" s="46">
        <v>12</v>
      </c>
      <c r="P23" s="45"/>
      <c r="Q23" s="46"/>
      <c r="R23" s="45"/>
      <c r="S23" s="46"/>
      <c r="T23" s="45"/>
      <c r="U23" s="46"/>
      <c r="V23" s="47">
        <v>365413162</v>
      </c>
      <c r="W23" s="48">
        <v>41443</v>
      </c>
      <c r="X23" s="45">
        <v>6.7154170000000004</v>
      </c>
      <c r="Z23" s="72">
        <f t="shared" si="18"/>
        <v>0.77110599999999996</v>
      </c>
      <c r="AA23" s="78">
        <f t="shared" ref="AA23" si="141">IF(Z23="","",RANK(Z23,Z$5:Z$74))</f>
        <v>8</v>
      </c>
      <c r="AB23" s="72">
        <f t="shared" si="20"/>
        <v>0.44402000000000003</v>
      </c>
      <c r="AC23" s="78">
        <f t="shared" ref="AC23" si="142">IF(AB23="","",RANK(AB23,AB$5:AB$74))</f>
        <v>21</v>
      </c>
      <c r="AD23" s="72">
        <f t="shared" si="22"/>
        <v>-0.99727399999999999</v>
      </c>
      <c r="AE23" s="78">
        <f t="shared" ref="AE23" si="143">IF(AD23="","",RANK(AD23,AD$5:AD$74))</f>
        <v>28</v>
      </c>
      <c r="AF23" s="72">
        <f t="shared" si="24"/>
        <v>0.81093700000000002</v>
      </c>
      <c r="AG23" s="78">
        <f t="shared" ref="AG23" si="144">IF(AF23="","",RANK(AF23,AF$5:AF$74))</f>
        <v>11</v>
      </c>
      <c r="AH23" s="72">
        <f t="shared" si="26"/>
        <v>0.77110599999999996</v>
      </c>
      <c r="AI23" s="78">
        <f t="shared" ref="AI23" si="145">IF(AH23="","",RANK(AH23,AH$5:AH$74))</f>
        <v>8</v>
      </c>
      <c r="AJ23" s="72">
        <f t="shared" si="28"/>
        <v>6.7504210000000002</v>
      </c>
      <c r="AK23" s="78">
        <f t="shared" ref="AK23" si="146">IF(AJ23="","",RANK(AJ23,AJ$5:AJ$74))</f>
        <v>15</v>
      </c>
      <c r="AL23" s="72">
        <f t="shared" si="30"/>
        <v>7.9883800000000003</v>
      </c>
      <c r="AM23" s="78">
        <f t="shared" ref="AM23" si="147">IF(AL23="","",RANK(AL23,AL$5:AL$74))</f>
        <v>13</v>
      </c>
      <c r="AN23" s="72" t="str">
        <f t="shared" si="32"/>
        <v/>
      </c>
      <c r="AO23" s="78" t="str">
        <f t="shared" ref="AO23" si="148">IF(AN23="","",RANK(AN23,AN$5:AN$74))</f>
        <v/>
      </c>
      <c r="AP23" s="72" t="str">
        <f t="shared" si="34"/>
        <v/>
      </c>
      <c r="AQ23" s="78" t="str">
        <f t="shared" si="52"/>
        <v/>
      </c>
      <c r="AR23" s="72" t="str">
        <f t="shared" si="35"/>
        <v/>
      </c>
      <c r="AS23" s="78" t="str">
        <f t="shared" si="52"/>
        <v/>
      </c>
    </row>
    <row r="24" spans="1:45" x14ac:dyDescent="0.2">
      <c r="A24" s="44" t="s">
        <v>1121</v>
      </c>
      <c r="B24" s="45">
        <v>5.0422370000000001</v>
      </c>
      <c r="C24" s="46">
        <v>5</v>
      </c>
      <c r="D24" s="45">
        <v>0.61534999999999995</v>
      </c>
      <c r="E24" s="46">
        <v>15</v>
      </c>
      <c r="F24" s="45">
        <v>-1.748901</v>
      </c>
      <c r="G24" s="46">
        <v>31</v>
      </c>
      <c r="H24" s="45">
        <v>1.5526679999999999</v>
      </c>
      <c r="I24" s="46">
        <v>7</v>
      </c>
      <c r="J24" s="45">
        <v>5.0422370000000001</v>
      </c>
      <c r="K24" s="46">
        <v>5</v>
      </c>
      <c r="L24" s="45">
        <v>5.4938140000000004</v>
      </c>
      <c r="M24" s="46">
        <v>16</v>
      </c>
      <c r="N24" s="45">
        <v>6.620889</v>
      </c>
      <c r="O24" s="46">
        <v>19</v>
      </c>
      <c r="P24" s="45">
        <v>13.607105000000001</v>
      </c>
      <c r="Q24" s="46">
        <v>9</v>
      </c>
      <c r="R24" s="45">
        <v>13.311082000000001</v>
      </c>
      <c r="S24" s="46">
        <v>6</v>
      </c>
      <c r="T24" s="45">
        <v>11.808961</v>
      </c>
      <c r="U24" s="46">
        <v>3</v>
      </c>
      <c r="V24" s="47">
        <v>5023159939</v>
      </c>
      <c r="W24" s="48">
        <v>37074</v>
      </c>
      <c r="X24" s="45">
        <v>7.4682300000000001</v>
      </c>
      <c r="Z24" s="72">
        <f t="shared" si="18"/>
        <v>5.0422370000000001</v>
      </c>
      <c r="AA24" s="78">
        <f t="shared" ref="AA24" si="149">IF(Z24="","",RANK(Z24,Z$5:Z$74))</f>
        <v>6</v>
      </c>
      <c r="AB24" s="72">
        <f t="shared" si="20"/>
        <v>0.61534999999999995</v>
      </c>
      <c r="AC24" s="78">
        <f t="shared" ref="AC24" si="150">IF(AB24="","",RANK(AB24,AB$5:AB$74))</f>
        <v>17</v>
      </c>
      <c r="AD24" s="72">
        <f t="shared" si="22"/>
        <v>-1.748901</v>
      </c>
      <c r="AE24" s="78">
        <f t="shared" ref="AE24" si="151">IF(AD24="","",RANK(AD24,AD$5:AD$74))</f>
        <v>33</v>
      </c>
      <c r="AF24" s="72">
        <f t="shared" si="24"/>
        <v>1.5526679999999999</v>
      </c>
      <c r="AG24" s="78">
        <f t="shared" ref="AG24" si="152">IF(AF24="","",RANK(AF24,AF$5:AF$74))</f>
        <v>7</v>
      </c>
      <c r="AH24" s="72">
        <f t="shared" si="26"/>
        <v>5.0422370000000001</v>
      </c>
      <c r="AI24" s="78">
        <f t="shared" ref="AI24" si="153">IF(AH24="","",RANK(AH24,AH$5:AH$74))</f>
        <v>6</v>
      </c>
      <c r="AJ24" s="72">
        <f t="shared" si="28"/>
        <v>5.4938140000000004</v>
      </c>
      <c r="AK24" s="78">
        <f t="shared" ref="AK24" si="154">IF(AJ24="","",RANK(AJ24,AJ$5:AJ$74))</f>
        <v>17</v>
      </c>
      <c r="AL24" s="72">
        <f t="shared" si="30"/>
        <v>6.620889</v>
      </c>
      <c r="AM24" s="78">
        <f t="shared" ref="AM24" si="155">IF(AL24="","",RANK(AL24,AL$5:AL$74))</f>
        <v>20</v>
      </c>
      <c r="AN24" s="72">
        <f t="shared" si="32"/>
        <v>13.607105000000001</v>
      </c>
      <c r="AO24" s="78">
        <f t="shared" ref="AO24" si="156">IF(AN24="","",RANK(AN24,AN$5:AN$74))</f>
        <v>9</v>
      </c>
      <c r="AP24" s="72">
        <f t="shared" si="34"/>
        <v>13.311082000000001</v>
      </c>
      <c r="AQ24" s="78">
        <f t="shared" si="52"/>
        <v>6</v>
      </c>
      <c r="AR24" s="72">
        <f t="shared" si="35"/>
        <v>11.808961</v>
      </c>
      <c r="AS24" s="78">
        <f t="shared" si="52"/>
        <v>3</v>
      </c>
    </row>
    <row r="25" spans="1:45" x14ac:dyDescent="0.2">
      <c r="A25" s="44" t="s">
        <v>1122</v>
      </c>
      <c r="B25" s="45">
        <v>-3.542462</v>
      </c>
      <c r="C25" s="46">
        <v>21</v>
      </c>
      <c r="D25" s="45">
        <v>-2.7065600000000001</v>
      </c>
      <c r="E25" s="46">
        <v>67</v>
      </c>
      <c r="F25" s="45">
        <v>-3.574233</v>
      </c>
      <c r="G25" s="46">
        <v>52</v>
      </c>
      <c r="H25" s="45">
        <v>-0.47700500000000001</v>
      </c>
      <c r="I25" s="46">
        <v>16</v>
      </c>
      <c r="J25" s="45">
        <v>-3.542462</v>
      </c>
      <c r="K25" s="46">
        <v>21</v>
      </c>
      <c r="L25" s="45">
        <v>7.4734150000000001</v>
      </c>
      <c r="M25" s="46">
        <v>9</v>
      </c>
      <c r="N25" s="45">
        <v>7.8887119999999999</v>
      </c>
      <c r="O25" s="46">
        <v>13</v>
      </c>
      <c r="P25" s="45">
        <v>18.384105000000002</v>
      </c>
      <c r="Q25" s="46">
        <v>2</v>
      </c>
      <c r="R25" s="45">
        <v>15.356334</v>
      </c>
      <c r="S25" s="46">
        <v>2</v>
      </c>
      <c r="T25" s="45">
        <v>10.272702000000001</v>
      </c>
      <c r="U25" s="46">
        <v>5</v>
      </c>
      <c r="V25" s="47">
        <v>5451263951</v>
      </c>
      <c r="W25" s="48">
        <v>36234</v>
      </c>
      <c r="X25" s="45">
        <v>13.541810999999999</v>
      </c>
      <c r="Z25" s="72">
        <f t="shared" si="18"/>
        <v>-3.542462</v>
      </c>
      <c r="AA25" s="78">
        <f t="shared" ref="AA25" si="157">IF(Z25="","",RANK(Z25,Z$5:Z$74))</f>
        <v>23</v>
      </c>
      <c r="AB25" s="72">
        <f t="shared" si="20"/>
        <v>-2.7065600000000001</v>
      </c>
      <c r="AC25" s="78">
        <f t="shared" ref="AC25" si="158">IF(AB25="","",RANK(AB25,AB$5:AB$74))</f>
        <v>69</v>
      </c>
      <c r="AD25" s="72">
        <f t="shared" si="22"/>
        <v>-3.574233</v>
      </c>
      <c r="AE25" s="78">
        <f t="shared" ref="AE25" si="159">IF(AD25="","",RANK(AD25,AD$5:AD$74))</f>
        <v>54</v>
      </c>
      <c r="AF25" s="72">
        <f t="shared" si="24"/>
        <v>-0.47700500000000001</v>
      </c>
      <c r="AG25" s="78">
        <f t="shared" ref="AG25" si="160">IF(AF25="","",RANK(AF25,AF$5:AF$74))</f>
        <v>17</v>
      </c>
      <c r="AH25" s="72">
        <f t="shared" si="26"/>
        <v>-3.542462</v>
      </c>
      <c r="AI25" s="78">
        <f t="shared" ref="AI25" si="161">IF(AH25="","",RANK(AH25,AH$5:AH$74))</f>
        <v>23</v>
      </c>
      <c r="AJ25" s="72">
        <f t="shared" si="28"/>
        <v>7.4734150000000001</v>
      </c>
      <c r="AK25" s="78">
        <f t="shared" ref="AK25" si="162">IF(AJ25="","",RANK(AJ25,AJ$5:AJ$74))</f>
        <v>9</v>
      </c>
      <c r="AL25" s="72">
        <f t="shared" si="30"/>
        <v>7.8887119999999999</v>
      </c>
      <c r="AM25" s="78">
        <f t="shared" ref="AM25" si="163">IF(AL25="","",RANK(AL25,AL$5:AL$74))</f>
        <v>14</v>
      </c>
      <c r="AN25" s="72">
        <f t="shared" si="32"/>
        <v>18.384105000000002</v>
      </c>
      <c r="AO25" s="78">
        <f t="shared" ref="AO25" si="164">IF(AN25="","",RANK(AN25,AN$5:AN$74))</f>
        <v>2</v>
      </c>
      <c r="AP25" s="72">
        <f t="shared" si="34"/>
        <v>15.356334</v>
      </c>
      <c r="AQ25" s="78">
        <f t="shared" si="52"/>
        <v>2</v>
      </c>
      <c r="AR25" s="72">
        <f t="shared" si="35"/>
        <v>10.272702000000001</v>
      </c>
      <c r="AS25" s="78">
        <f t="shared" si="52"/>
        <v>7</v>
      </c>
    </row>
    <row r="26" spans="1:45" x14ac:dyDescent="0.2">
      <c r="A26" s="44" t="s">
        <v>1123</v>
      </c>
      <c r="B26" s="45">
        <v>-4.8250630000000001</v>
      </c>
      <c r="C26" s="46">
        <v>28</v>
      </c>
      <c r="D26" s="45">
        <v>-0.42154999999999998</v>
      </c>
      <c r="E26" s="46">
        <v>44</v>
      </c>
      <c r="F26" s="45">
        <v>-1.4249339999999999</v>
      </c>
      <c r="G26" s="46">
        <v>29</v>
      </c>
      <c r="H26" s="45">
        <v>-1.434966</v>
      </c>
      <c r="I26" s="46">
        <v>26</v>
      </c>
      <c r="J26" s="45">
        <v>-4.8250630000000001</v>
      </c>
      <c r="K26" s="46">
        <v>28</v>
      </c>
      <c r="L26" s="45"/>
      <c r="M26" s="46"/>
      <c r="N26" s="45"/>
      <c r="O26" s="46"/>
      <c r="P26" s="45"/>
      <c r="Q26" s="46"/>
      <c r="R26" s="45"/>
      <c r="S26" s="46"/>
      <c r="T26" s="45"/>
      <c r="U26" s="46"/>
      <c r="V26" s="47">
        <v>55724189</v>
      </c>
      <c r="W26" s="48">
        <v>42310</v>
      </c>
      <c r="X26" s="45"/>
      <c r="Z26" s="72">
        <f t="shared" si="18"/>
        <v>-4.8250630000000001</v>
      </c>
      <c r="AA26" s="78">
        <f t="shared" ref="AA26" si="165">IF(Z26="","",RANK(Z26,Z$5:Z$74))</f>
        <v>30</v>
      </c>
      <c r="AB26" s="72">
        <f t="shared" si="20"/>
        <v>-0.42154999999999998</v>
      </c>
      <c r="AC26" s="78">
        <f t="shared" ref="AC26" si="166">IF(AB26="","",RANK(AB26,AB$5:AB$74))</f>
        <v>46</v>
      </c>
      <c r="AD26" s="72">
        <f t="shared" si="22"/>
        <v>-1.4249339999999999</v>
      </c>
      <c r="AE26" s="78">
        <f t="shared" ref="AE26" si="167">IF(AD26="","",RANK(AD26,AD$5:AD$74))</f>
        <v>31</v>
      </c>
      <c r="AF26" s="72">
        <f t="shared" si="24"/>
        <v>-1.434966</v>
      </c>
      <c r="AG26" s="78">
        <f t="shared" ref="AG26" si="168">IF(AF26="","",RANK(AF26,AF$5:AF$74))</f>
        <v>27</v>
      </c>
      <c r="AH26" s="72">
        <f t="shared" si="26"/>
        <v>-4.8250630000000001</v>
      </c>
      <c r="AI26" s="78">
        <f t="shared" ref="AI26" si="169">IF(AH26="","",RANK(AH26,AH$5:AH$74))</f>
        <v>30</v>
      </c>
      <c r="AJ26" s="72" t="str">
        <f t="shared" si="28"/>
        <v/>
      </c>
      <c r="AK26" s="78" t="str">
        <f t="shared" ref="AK26" si="170">IF(AJ26="","",RANK(AJ26,AJ$5:AJ$74))</f>
        <v/>
      </c>
      <c r="AL26" s="72" t="str">
        <f t="shared" si="30"/>
        <v/>
      </c>
      <c r="AM26" s="78" t="str">
        <f t="shared" ref="AM26" si="171">IF(AL26="","",RANK(AL26,AL$5:AL$74))</f>
        <v/>
      </c>
      <c r="AN26" s="72" t="str">
        <f t="shared" si="32"/>
        <v/>
      </c>
      <c r="AO26" s="78" t="str">
        <f t="shared" ref="AO26" si="172">IF(AN26="","",RANK(AN26,AN$5:AN$74))</f>
        <v/>
      </c>
      <c r="AP26" s="72" t="str">
        <f t="shared" si="34"/>
        <v/>
      </c>
      <c r="AQ26" s="78" t="str">
        <f t="shared" si="52"/>
        <v/>
      </c>
      <c r="AR26" s="72" t="str">
        <f t="shared" si="35"/>
        <v/>
      </c>
      <c r="AS26" s="78" t="str">
        <f t="shared" si="52"/>
        <v/>
      </c>
    </row>
    <row r="27" spans="1:45" x14ac:dyDescent="0.2">
      <c r="A27" s="44" t="s">
        <v>1124</v>
      </c>
      <c r="B27" s="45">
        <v>-2.4542380000000001</v>
      </c>
      <c r="C27" s="46">
        <v>16</v>
      </c>
      <c r="D27" s="45">
        <v>1.18049</v>
      </c>
      <c r="E27" s="46">
        <v>5</v>
      </c>
      <c r="F27" s="45">
        <v>-2.132679</v>
      </c>
      <c r="G27" s="46">
        <v>38</v>
      </c>
      <c r="H27" s="45">
        <v>-3.6702629999999998</v>
      </c>
      <c r="I27" s="46">
        <v>41</v>
      </c>
      <c r="J27" s="45">
        <v>-2.4542380000000001</v>
      </c>
      <c r="K27" s="46">
        <v>16</v>
      </c>
      <c r="L27" s="45"/>
      <c r="M27" s="46"/>
      <c r="N27" s="45"/>
      <c r="O27" s="46"/>
      <c r="P27" s="45"/>
      <c r="Q27" s="46"/>
      <c r="R27" s="45"/>
      <c r="S27" s="46"/>
      <c r="T27" s="45"/>
      <c r="U27" s="46"/>
      <c r="V27" s="47">
        <v>148518404</v>
      </c>
      <c r="W27" s="48">
        <v>42187</v>
      </c>
      <c r="X27" s="45"/>
      <c r="Z27" s="72">
        <f t="shared" si="18"/>
        <v>-2.4542380000000001</v>
      </c>
      <c r="AA27" s="78">
        <f t="shared" ref="AA27" si="173">IF(Z27="","",RANK(Z27,Z$5:Z$74))</f>
        <v>18</v>
      </c>
      <c r="AB27" s="72">
        <f t="shared" si="20"/>
        <v>1.18049</v>
      </c>
      <c r="AC27" s="78">
        <f t="shared" ref="AC27" si="174">IF(AB27="","",RANK(AB27,AB$5:AB$74))</f>
        <v>7</v>
      </c>
      <c r="AD27" s="72">
        <f t="shared" si="22"/>
        <v>-2.132679</v>
      </c>
      <c r="AE27" s="78">
        <f t="shared" ref="AE27" si="175">IF(AD27="","",RANK(AD27,AD$5:AD$74))</f>
        <v>40</v>
      </c>
      <c r="AF27" s="72">
        <f t="shared" si="24"/>
        <v>-3.6702629999999998</v>
      </c>
      <c r="AG27" s="78">
        <f t="shared" ref="AG27" si="176">IF(AF27="","",RANK(AF27,AF$5:AF$74))</f>
        <v>42</v>
      </c>
      <c r="AH27" s="72">
        <f t="shared" si="26"/>
        <v>-2.4542380000000001</v>
      </c>
      <c r="AI27" s="78">
        <f t="shared" ref="AI27" si="177">IF(AH27="","",RANK(AH27,AH$5:AH$74))</f>
        <v>18</v>
      </c>
      <c r="AJ27" s="72" t="str">
        <f t="shared" si="28"/>
        <v/>
      </c>
      <c r="AK27" s="78" t="str">
        <f t="shared" ref="AK27" si="178">IF(AJ27="","",RANK(AJ27,AJ$5:AJ$74))</f>
        <v/>
      </c>
      <c r="AL27" s="72" t="str">
        <f t="shared" si="30"/>
        <v/>
      </c>
      <c r="AM27" s="78" t="str">
        <f t="shared" ref="AM27" si="179">IF(AL27="","",RANK(AL27,AL$5:AL$74))</f>
        <v/>
      </c>
      <c r="AN27" s="72" t="str">
        <f t="shared" si="32"/>
        <v/>
      </c>
      <c r="AO27" s="78" t="str">
        <f t="shared" ref="AO27" si="180">IF(AN27="","",RANK(AN27,AN$5:AN$74))</f>
        <v/>
      </c>
      <c r="AP27" s="72" t="str">
        <f t="shared" si="34"/>
        <v/>
      </c>
      <c r="AQ27" s="78" t="str">
        <f t="shared" si="52"/>
        <v/>
      </c>
      <c r="AR27" s="72" t="str">
        <f t="shared" si="35"/>
        <v/>
      </c>
      <c r="AS27" s="78" t="str">
        <f t="shared" si="52"/>
        <v/>
      </c>
    </row>
    <row r="28" spans="1:45" x14ac:dyDescent="0.2">
      <c r="A28" s="44" t="s">
        <v>1125</v>
      </c>
      <c r="B28" s="45">
        <v>-10.460653000000001</v>
      </c>
      <c r="C28" s="46">
        <v>45</v>
      </c>
      <c r="D28" s="45">
        <v>-0.66785000000000005</v>
      </c>
      <c r="E28" s="46">
        <v>46</v>
      </c>
      <c r="F28" s="45">
        <v>-0.60561100000000001</v>
      </c>
      <c r="G28" s="46">
        <v>20</v>
      </c>
      <c r="H28" s="45">
        <v>-2.3404099999999999</v>
      </c>
      <c r="I28" s="46">
        <v>36</v>
      </c>
      <c r="J28" s="45">
        <v>-10.460653000000001</v>
      </c>
      <c r="K28" s="46">
        <v>45</v>
      </c>
      <c r="L28" s="45"/>
      <c r="M28" s="46"/>
      <c r="N28" s="45"/>
      <c r="O28" s="46"/>
      <c r="P28" s="45"/>
      <c r="Q28" s="46"/>
      <c r="R28" s="45"/>
      <c r="S28" s="46"/>
      <c r="T28" s="45"/>
      <c r="U28" s="46"/>
      <c r="V28" s="47">
        <v>846223263</v>
      </c>
      <c r="W28" s="48">
        <v>42144</v>
      </c>
      <c r="X28" s="45"/>
      <c r="Z28" s="72">
        <f t="shared" si="18"/>
        <v>-10.460653000000001</v>
      </c>
      <c r="AA28" s="78">
        <f t="shared" ref="AA28" si="181">IF(Z28="","",RANK(Z28,Z$5:Z$74))</f>
        <v>47</v>
      </c>
      <c r="AB28" s="72">
        <f t="shared" si="20"/>
        <v>-0.66785000000000005</v>
      </c>
      <c r="AC28" s="78">
        <f t="shared" ref="AC28" si="182">IF(AB28="","",RANK(AB28,AB$5:AB$74))</f>
        <v>48</v>
      </c>
      <c r="AD28" s="72">
        <f t="shared" si="22"/>
        <v>-0.60561100000000001</v>
      </c>
      <c r="AE28" s="78">
        <f t="shared" ref="AE28" si="183">IF(AD28="","",RANK(AD28,AD$5:AD$74))</f>
        <v>22</v>
      </c>
      <c r="AF28" s="72">
        <f t="shared" si="24"/>
        <v>-2.3404099999999999</v>
      </c>
      <c r="AG28" s="78">
        <f t="shared" ref="AG28" si="184">IF(AF28="","",RANK(AF28,AF$5:AF$74))</f>
        <v>37</v>
      </c>
      <c r="AH28" s="72">
        <f t="shared" si="26"/>
        <v>-10.460653000000001</v>
      </c>
      <c r="AI28" s="78">
        <f t="shared" ref="AI28" si="185">IF(AH28="","",RANK(AH28,AH$5:AH$74))</f>
        <v>47</v>
      </c>
      <c r="AJ28" s="72" t="str">
        <f t="shared" si="28"/>
        <v/>
      </c>
      <c r="AK28" s="78" t="str">
        <f t="shared" ref="AK28" si="186">IF(AJ28="","",RANK(AJ28,AJ$5:AJ$74))</f>
        <v/>
      </c>
      <c r="AL28" s="72" t="str">
        <f t="shared" si="30"/>
        <v/>
      </c>
      <c r="AM28" s="78" t="str">
        <f t="shared" ref="AM28" si="187">IF(AL28="","",RANK(AL28,AL$5:AL$74))</f>
        <v/>
      </c>
      <c r="AN28" s="72" t="str">
        <f t="shared" si="32"/>
        <v/>
      </c>
      <c r="AO28" s="78" t="str">
        <f t="shared" ref="AO28" si="188">IF(AN28="","",RANK(AN28,AN$5:AN$74))</f>
        <v/>
      </c>
      <c r="AP28" s="72" t="str">
        <f t="shared" si="34"/>
        <v/>
      </c>
      <c r="AQ28" s="78" t="str">
        <f t="shared" si="52"/>
        <v/>
      </c>
      <c r="AR28" s="72" t="str">
        <f t="shared" si="35"/>
        <v/>
      </c>
      <c r="AS28" s="78" t="str">
        <f t="shared" si="52"/>
        <v/>
      </c>
    </row>
    <row r="29" spans="1:45" x14ac:dyDescent="0.2">
      <c r="A29" s="44" t="s">
        <v>1126</v>
      </c>
      <c r="B29" s="45">
        <v>-0.42453200000000002</v>
      </c>
      <c r="C29" s="46">
        <v>9</v>
      </c>
      <c r="D29" s="45">
        <v>0.52005000000000001</v>
      </c>
      <c r="E29" s="46">
        <v>17</v>
      </c>
      <c r="F29" s="45">
        <v>0.29270099999999999</v>
      </c>
      <c r="G29" s="46">
        <v>12</v>
      </c>
      <c r="H29" s="45">
        <v>1.535447</v>
      </c>
      <c r="I29" s="46">
        <v>8</v>
      </c>
      <c r="J29" s="45">
        <v>-0.42453200000000002</v>
      </c>
      <c r="K29" s="46">
        <v>9</v>
      </c>
      <c r="L29" s="45">
        <v>6.8750309999999999</v>
      </c>
      <c r="M29" s="46">
        <v>13</v>
      </c>
      <c r="N29" s="45">
        <v>7.5626090000000001</v>
      </c>
      <c r="O29" s="46">
        <v>15</v>
      </c>
      <c r="P29" s="45">
        <v>14.609038</v>
      </c>
      <c r="Q29" s="46">
        <v>7</v>
      </c>
      <c r="R29" s="45">
        <v>13.236207</v>
      </c>
      <c r="S29" s="46">
        <v>7</v>
      </c>
      <c r="T29" s="45">
        <v>11.906953</v>
      </c>
      <c r="U29" s="46">
        <v>2</v>
      </c>
      <c r="V29" s="47">
        <v>159326194</v>
      </c>
      <c r="W29" s="48">
        <v>38992</v>
      </c>
      <c r="X29" s="45">
        <v>10.567901000000001</v>
      </c>
      <c r="Z29" s="72">
        <f t="shared" si="18"/>
        <v>-0.42453200000000002</v>
      </c>
      <c r="AA29" s="78">
        <f t="shared" ref="AA29" si="189">IF(Z29="","",RANK(Z29,Z$5:Z$74))</f>
        <v>10</v>
      </c>
      <c r="AB29" s="72">
        <f t="shared" si="20"/>
        <v>0.52005000000000001</v>
      </c>
      <c r="AC29" s="78">
        <f t="shared" ref="AC29" si="190">IF(AB29="","",RANK(AB29,AB$5:AB$74))</f>
        <v>19</v>
      </c>
      <c r="AD29" s="72">
        <f t="shared" si="22"/>
        <v>0.29270099999999999</v>
      </c>
      <c r="AE29" s="78">
        <f t="shared" ref="AE29" si="191">IF(AD29="","",RANK(AD29,AD$5:AD$74))</f>
        <v>13</v>
      </c>
      <c r="AF29" s="72">
        <f t="shared" si="24"/>
        <v>1.535447</v>
      </c>
      <c r="AG29" s="78">
        <f t="shared" ref="AG29" si="192">IF(AF29="","",RANK(AF29,AF$5:AF$74))</f>
        <v>8</v>
      </c>
      <c r="AH29" s="72">
        <f t="shared" si="26"/>
        <v>-0.42453200000000002</v>
      </c>
      <c r="AI29" s="78">
        <f t="shared" ref="AI29" si="193">IF(AH29="","",RANK(AH29,AH$5:AH$74))</f>
        <v>10</v>
      </c>
      <c r="AJ29" s="72">
        <f t="shared" si="28"/>
        <v>6.8750309999999999</v>
      </c>
      <c r="AK29" s="78">
        <f t="shared" ref="AK29" si="194">IF(AJ29="","",RANK(AJ29,AJ$5:AJ$74))</f>
        <v>14</v>
      </c>
      <c r="AL29" s="72">
        <f t="shared" si="30"/>
        <v>7.5626090000000001</v>
      </c>
      <c r="AM29" s="78">
        <f t="shared" ref="AM29" si="195">IF(AL29="","",RANK(AL29,AL$5:AL$74))</f>
        <v>16</v>
      </c>
      <c r="AN29" s="72">
        <f t="shared" si="32"/>
        <v>14.609038</v>
      </c>
      <c r="AO29" s="78">
        <f t="shared" ref="AO29" si="196">IF(AN29="","",RANK(AN29,AN$5:AN$74))</f>
        <v>7</v>
      </c>
      <c r="AP29" s="72">
        <f t="shared" si="34"/>
        <v>13.236207</v>
      </c>
      <c r="AQ29" s="78">
        <f t="shared" si="52"/>
        <v>7</v>
      </c>
      <c r="AR29" s="72">
        <f t="shared" si="35"/>
        <v>11.906953</v>
      </c>
      <c r="AS29" s="78">
        <f t="shared" si="52"/>
        <v>2</v>
      </c>
    </row>
    <row r="30" spans="1:45" x14ac:dyDescent="0.2">
      <c r="A30" s="44" t="s">
        <v>1127</v>
      </c>
      <c r="B30" s="45"/>
      <c r="C30" s="46"/>
      <c r="D30" s="45">
        <v>-1.60517</v>
      </c>
      <c r="E30" s="46">
        <v>63</v>
      </c>
      <c r="F30" s="45"/>
      <c r="G30" s="46"/>
      <c r="H30" s="45"/>
      <c r="I30" s="46"/>
      <c r="J30" s="45"/>
      <c r="K30" s="46"/>
      <c r="L30" s="45"/>
      <c r="M30" s="46"/>
      <c r="N30" s="45"/>
      <c r="O30" s="46"/>
      <c r="P30" s="45"/>
      <c r="Q30" s="46"/>
      <c r="R30" s="45"/>
      <c r="S30" s="46"/>
      <c r="T30" s="45"/>
      <c r="U30" s="46"/>
      <c r="V30" s="47">
        <v>63273076</v>
      </c>
      <c r="W30" s="48">
        <v>42689</v>
      </c>
      <c r="X30" s="45"/>
      <c r="Z30" s="72" t="str">
        <f t="shared" si="18"/>
        <v/>
      </c>
      <c r="AA30" s="78" t="str">
        <f t="shared" ref="AA30" si="197">IF(Z30="","",RANK(Z30,Z$5:Z$74))</f>
        <v/>
      </c>
      <c r="AB30" s="72">
        <f t="shared" si="20"/>
        <v>-1.60517</v>
      </c>
      <c r="AC30" s="78">
        <f t="shared" ref="AC30" si="198">IF(AB30="","",RANK(AB30,AB$5:AB$74))</f>
        <v>65</v>
      </c>
      <c r="AD30" s="72" t="str">
        <f t="shared" si="22"/>
        <v/>
      </c>
      <c r="AE30" s="78" t="str">
        <f t="shared" ref="AE30" si="199">IF(AD30="","",RANK(AD30,AD$5:AD$74))</f>
        <v/>
      </c>
      <c r="AF30" s="72" t="str">
        <f t="shared" si="24"/>
        <v/>
      </c>
      <c r="AG30" s="78" t="str">
        <f t="shared" ref="AG30" si="200">IF(AF30="","",RANK(AF30,AF$5:AF$74))</f>
        <v/>
      </c>
      <c r="AH30" s="72" t="str">
        <f t="shared" si="26"/>
        <v/>
      </c>
      <c r="AI30" s="78" t="str">
        <f t="shared" ref="AI30" si="201">IF(AH30="","",RANK(AH30,AH$5:AH$74))</f>
        <v/>
      </c>
      <c r="AJ30" s="72" t="str">
        <f t="shared" si="28"/>
        <v/>
      </c>
      <c r="AK30" s="78" t="str">
        <f t="shared" ref="AK30" si="202">IF(AJ30="","",RANK(AJ30,AJ$5:AJ$74))</f>
        <v/>
      </c>
      <c r="AL30" s="72" t="str">
        <f t="shared" si="30"/>
        <v/>
      </c>
      <c r="AM30" s="78" t="str">
        <f t="shared" ref="AM30" si="203">IF(AL30="","",RANK(AL30,AL$5:AL$74))</f>
        <v/>
      </c>
      <c r="AN30" s="72" t="str">
        <f t="shared" si="32"/>
        <v/>
      </c>
      <c r="AO30" s="78" t="str">
        <f t="shared" ref="AO30" si="204">IF(AN30="","",RANK(AN30,AN$5:AN$74))</f>
        <v/>
      </c>
      <c r="AP30" s="72" t="str">
        <f t="shared" si="34"/>
        <v/>
      </c>
      <c r="AQ30" s="78" t="str">
        <f t="shared" si="52"/>
        <v/>
      </c>
      <c r="AR30" s="72" t="str">
        <f t="shared" si="35"/>
        <v/>
      </c>
      <c r="AS30" s="78" t="str">
        <f t="shared" si="52"/>
        <v/>
      </c>
    </row>
    <row r="31" spans="1:45" x14ac:dyDescent="0.2">
      <c r="A31" s="44" t="s">
        <v>1128</v>
      </c>
      <c r="B31" s="45">
        <v>-18.224589000000002</v>
      </c>
      <c r="C31" s="46">
        <v>52</v>
      </c>
      <c r="D31" s="45">
        <v>-1.8049599999999999</v>
      </c>
      <c r="E31" s="46">
        <v>66</v>
      </c>
      <c r="F31" s="45">
        <v>-2.173397</v>
      </c>
      <c r="G31" s="46">
        <v>40</v>
      </c>
      <c r="H31" s="45">
        <v>-3.6388280000000002</v>
      </c>
      <c r="I31" s="46">
        <v>40</v>
      </c>
      <c r="J31" s="45">
        <v>-18.224589000000002</v>
      </c>
      <c r="K31" s="46">
        <v>52</v>
      </c>
      <c r="L31" s="45">
        <v>3.5610010000000001</v>
      </c>
      <c r="M31" s="46">
        <v>30</v>
      </c>
      <c r="N31" s="45">
        <v>8.1831309999999995</v>
      </c>
      <c r="O31" s="46">
        <v>11</v>
      </c>
      <c r="P31" s="45">
        <v>13.429130000000001</v>
      </c>
      <c r="Q31" s="46">
        <v>10</v>
      </c>
      <c r="R31" s="45">
        <v>10.495131000000001</v>
      </c>
      <c r="S31" s="46">
        <v>10</v>
      </c>
      <c r="T31" s="45">
        <v>7.303299</v>
      </c>
      <c r="U31" s="46">
        <v>7</v>
      </c>
      <c r="V31" s="47">
        <v>390893995</v>
      </c>
      <c r="W31" s="48">
        <v>37169</v>
      </c>
      <c r="X31" s="45">
        <v>16.402529999999999</v>
      </c>
      <c r="Z31" s="72">
        <f t="shared" si="18"/>
        <v>-18.224589000000002</v>
      </c>
      <c r="AA31" s="78">
        <f t="shared" ref="AA31" si="205">IF(Z31="","",RANK(Z31,Z$5:Z$74))</f>
        <v>54</v>
      </c>
      <c r="AB31" s="72">
        <f t="shared" si="20"/>
        <v>-1.8049599999999999</v>
      </c>
      <c r="AC31" s="78">
        <f t="shared" ref="AC31" si="206">IF(AB31="","",RANK(AB31,AB$5:AB$74))</f>
        <v>68</v>
      </c>
      <c r="AD31" s="72">
        <f t="shared" si="22"/>
        <v>-2.173397</v>
      </c>
      <c r="AE31" s="78">
        <f t="shared" ref="AE31" si="207">IF(AD31="","",RANK(AD31,AD$5:AD$74))</f>
        <v>42</v>
      </c>
      <c r="AF31" s="72">
        <f t="shared" si="24"/>
        <v>-3.6388280000000002</v>
      </c>
      <c r="AG31" s="78">
        <f t="shared" ref="AG31" si="208">IF(AF31="","",RANK(AF31,AF$5:AF$74))</f>
        <v>41</v>
      </c>
      <c r="AH31" s="72">
        <f t="shared" si="26"/>
        <v>-18.224589000000002</v>
      </c>
      <c r="AI31" s="78">
        <f t="shared" ref="AI31" si="209">IF(AH31="","",RANK(AH31,AH$5:AH$74))</f>
        <v>54</v>
      </c>
      <c r="AJ31" s="72">
        <f t="shared" si="28"/>
        <v>3.5610010000000001</v>
      </c>
      <c r="AK31" s="78">
        <f t="shared" ref="AK31" si="210">IF(AJ31="","",RANK(AJ31,AJ$5:AJ$74))</f>
        <v>31</v>
      </c>
      <c r="AL31" s="72">
        <f t="shared" si="30"/>
        <v>8.1831309999999995</v>
      </c>
      <c r="AM31" s="78">
        <f t="shared" ref="AM31" si="211">IF(AL31="","",RANK(AL31,AL$5:AL$74))</f>
        <v>12</v>
      </c>
      <c r="AN31" s="72">
        <f t="shared" si="32"/>
        <v>13.429130000000001</v>
      </c>
      <c r="AO31" s="78">
        <f t="shared" ref="AO31" si="212">IF(AN31="","",RANK(AN31,AN$5:AN$74))</f>
        <v>10</v>
      </c>
      <c r="AP31" s="72">
        <f t="shared" si="34"/>
        <v>10.495131000000001</v>
      </c>
      <c r="AQ31" s="78">
        <f t="shared" si="52"/>
        <v>12</v>
      </c>
      <c r="AR31" s="72">
        <f t="shared" si="35"/>
        <v>7.303299</v>
      </c>
      <c r="AS31" s="78">
        <f t="shared" si="52"/>
        <v>9</v>
      </c>
    </row>
    <row r="32" spans="1:45" x14ac:dyDescent="0.2">
      <c r="A32" s="44" t="s">
        <v>1129</v>
      </c>
      <c r="B32" s="45">
        <v>-14.223576</v>
      </c>
      <c r="C32" s="46">
        <v>50</v>
      </c>
      <c r="D32" s="45">
        <v>-0.74109000000000003</v>
      </c>
      <c r="E32" s="46">
        <v>47</v>
      </c>
      <c r="F32" s="45">
        <v>2.1815669999999998</v>
      </c>
      <c r="G32" s="46">
        <v>7</v>
      </c>
      <c r="H32" s="45">
        <v>-0.224882</v>
      </c>
      <c r="I32" s="46">
        <v>14</v>
      </c>
      <c r="J32" s="45">
        <v>-14.223576</v>
      </c>
      <c r="K32" s="46">
        <v>50</v>
      </c>
      <c r="L32" s="45">
        <v>8.7376909999999999</v>
      </c>
      <c r="M32" s="46">
        <v>8</v>
      </c>
      <c r="N32" s="45">
        <v>11.728113</v>
      </c>
      <c r="O32" s="46">
        <v>1</v>
      </c>
      <c r="P32" s="45">
        <v>17.363949000000002</v>
      </c>
      <c r="Q32" s="46">
        <v>4</v>
      </c>
      <c r="R32" s="45">
        <v>13.420070000000001</v>
      </c>
      <c r="S32" s="46">
        <v>5</v>
      </c>
      <c r="T32" s="45">
        <v>12.131945</v>
      </c>
      <c r="U32" s="46">
        <v>1</v>
      </c>
      <c r="V32" s="47">
        <v>246550377</v>
      </c>
      <c r="W32" s="48">
        <v>37713</v>
      </c>
      <c r="X32" s="45">
        <v>15.899151</v>
      </c>
      <c r="Z32" s="72">
        <f t="shared" si="18"/>
        <v>-14.223576</v>
      </c>
      <c r="AA32" s="78">
        <f t="shared" ref="AA32" si="213">IF(Z32="","",RANK(Z32,Z$5:Z$74))</f>
        <v>52</v>
      </c>
      <c r="AB32" s="72">
        <f t="shared" si="20"/>
        <v>-0.74109000000000003</v>
      </c>
      <c r="AC32" s="78">
        <f t="shared" ref="AC32" si="214">IF(AB32="","",RANK(AB32,AB$5:AB$74))</f>
        <v>49</v>
      </c>
      <c r="AD32" s="72">
        <f t="shared" si="22"/>
        <v>2.1815669999999998</v>
      </c>
      <c r="AE32" s="78">
        <f t="shared" ref="AE32" si="215">IF(AD32="","",RANK(AD32,AD$5:AD$74))</f>
        <v>8</v>
      </c>
      <c r="AF32" s="72">
        <f t="shared" si="24"/>
        <v>-0.224882</v>
      </c>
      <c r="AG32" s="78">
        <f t="shared" ref="AG32" si="216">IF(AF32="","",RANK(AF32,AF$5:AF$74))</f>
        <v>15</v>
      </c>
      <c r="AH32" s="72">
        <f t="shared" si="26"/>
        <v>-14.223576</v>
      </c>
      <c r="AI32" s="78">
        <f t="shared" ref="AI32" si="217">IF(AH32="","",RANK(AH32,AH$5:AH$74))</f>
        <v>52</v>
      </c>
      <c r="AJ32" s="72">
        <f t="shared" si="28"/>
        <v>8.7376909999999999</v>
      </c>
      <c r="AK32" s="78">
        <f t="shared" ref="AK32" si="218">IF(AJ32="","",RANK(AJ32,AJ$5:AJ$74))</f>
        <v>8</v>
      </c>
      <c r="AL32" s="72">
        <f t="shared" si="30"/>
        <v>11.728113</v>
      </c>
      <c r="AM32" s="78">
        <f t="shared" ref="AM32" si="219">IF(AL32="","",RANK(AL32,AL$5:AL$74))</f>
        <v>1</v>
      </c>
      <c r="AN32" s="72">
        <f t="shared" si="32"/>
        <v>17.363949000000002</v>
      </c>
      <c r="AO32" s="78">
        <f t="shared" ref="AO32" si="220">IF(AN32="","",RANK(AN32,AN$5:AN$74))</f>
        <v>4</v>
      </c>
      <c r="AP32" s="72">
        <f t="shared" si="34"/>
        <v>13.420070000000001</v>
      </c>
      <c r="AQ32" s="78">
        <f t="shared" si="52"/>
        <v>5</v>
      </c>
      <c r="AR32" s="72">
        <f t="shared" si="35"/>
        <v>12.131945</v>
      </c>
      <c r="AS32" s="78">
        <f t="shared" si="52"/>
        <v>1</v>
      </c>
    </row>
    <row r="33" spans="1:45" x14ac:dyDescent="0.2">
      <c r="A33" s="44" t="s">
        <v>1130</v>
      </c>
      <c r="B33" s="45"/>
      <c r="C33" s="46"/>
      <c r="D33" s="45">
        <v>2.12853</v>
      </c>
      <c r="E33" s="46">
        <v>2</v>
      </c>
      <c r="F33" s="45">
        <v>1.0062E-2</v>
      </c>
      <c r="G33" s="46">
        <v>13</v>
      </c>
      <c r="H33" s="45">
        <v>-0.68000700000000003</v>
      </c>
      <c r="I33" s="46">
        <v>20</v>
      </c>
      <c r="J33" s="45"/>
      <c r="K33" s="46"/>
      <c r="L33" s="45"/>
      <c r="M33" s="46"/>
      <c r="N33" s="45"/>
      <c r="O33" s="46"/>
      <c r="P33" s="45"/>
      <c r="Q33" s="46"/>
      <c r="R33" s="45"/>
      <c r="S33" s="46"/>
      <c r="T33" s="45"/>
      <c r="U33" s="46"/>
      <c r="V33" s="47">
        <v>28768836</v>
      </c>
      <c r="W33" s="48">
        <v>42552</v>
      </c>
      <c r="X33" s="45"/>
      <c r="Z33" s="72" t="str">
        <f t="shared" si="18"/>
        <v/>
      </c>
      <c r="AA33" s="78" t="str">
        <f t="shared" ref="AA33" si="221">IF(Z33="","",RANK(Z33,Z$5:Z$74))</f>
        <v/>
      </c>
      <c r="AB33" s="72">
        <f t="shared" si="20"/>
        <v>2.12853</v>
      </c>
      <c r="AC33" s="78">
        <f t="shared" ref="AC33" si="222">IF(AB33="","",RANK(AB33,AB$5:AB$74))</f>
        <v>4</v>
      </c>
      <c r="AD33" s="72">
        <f t="shared" si="22"/>
        <v>1.0062E-2</v>
      </c>
      <c r="AE33" s="78">
        <f t="shared" ref="AE33" si="223">IF(AD33="","",RANK(AD33,AD$5:AD$74))</f>
        <v>14</v>
      </c>
      <c r="AF33" s="72">
        <f t="shared" si="24"/>
        <v>-0.68000700000000003</v>
      </c>
      <c r="AG33" s="78">
        <f t="shared" ref="AG33" si="224">IF(AF33="","",RANK(AF33,AF$5:AF$74))</f>
        <v>21</v>
      </c>
      <c r="AH33" s="72" t="str">
        <f t="shared" si="26"/>
        <v/>
      </c>
      <c r="AI33" s="78" t="str">
        <f t="shared" ref="AI33" si="225">IF(AH33="","",RANK(AH33,AH$5:AH$74))</f>
        <v/>
      </c>
      <c r="AJ33" s="72" t="str">
        <f t="shared" si="28"/>
        <v/>
      </c>
      <c r="AK33" s="78" t="str">
        <f t="shared" ref="AK33" si="226">IF(AJ33="","",RANK(AJ33,AJ$5:AJ$74))</f>
        <v/>
      </c>
      <c r="AL33" s="72" t="str">
        <f t="shared" si="30"/>
        <v/>
      </c>
      <c r="AM33" s="78" t="str">
        <f t="shared" ref="AM33" si="227">IF(AL33="","",RANK(AL33,AL$5:AL$74))</f>
        <v/>
      </c>
      <c r="AN33" s="72" t="str">
        <f t="shared" si="32"/>
        <v/>
      </c>
      <c r="AO33" s="78" t="str">
        <f t="shared" ref="AO33" si="228">IF(AN33="","",RANK(AN33,AN$5:AN$74))</f>
        <v/>
      </c>
      <c r="AP33" s="72" t="str">
        <f t="shared" si="34"/>
        <v/>
      </c>
      <c r="AQ33" s="78" t="str">
        <f t="shared" si="52"/>
        <v/>
      </c>
      <c r="AR33" s="72" t="str">
        <f t="shared" si="35"/>
        <v/>
      </c>
      <c r="AS33" s="78" t="str">
        <f t="shared" si="52"/>
        <v/>
      </c>
    </row>
    <row r="34" spans="1:45" x14ac:dyDescent="0.2">
      <c r="A34" s="44" t="s">
        <v>1131</v>
      </c>
      <c r="B34" s="45">
        <v>-4.3788239999999998</v>
      </c>
      <c r="C34" s="46">
        <v>25</v>
      </c>
      <c r="D34" s="45">
        <v>-1.65317</v>
      </c>
      <c r="E34" s="46">
        <v>64</v>
      </c>
      <c r="F34" s="45">
        <v>-2.0780210000000001</v>
      </c>
      <c r="G34" s="46">
        <v>37</v>
      </c>
      <c r="H34" s="45">
        <v>-1.4131339999999999</v>
      </c>
      <c r="I34" s="46">
        <v>25</v>
      </c>
      <c r="J34" s="45">
        <v>-4.3788239999999998</v>
      </c>
      <c r="K34" s="46">
        <v>25</v>
      </c>
      <c r="L34" s="45">
        <v>7.4066270000000003</v>
      </c>
      <c r="M34" s="46">
        <v>11</v>
      </c>
      <c r="N34" s="45">
        <v>8.2559319999999996</v>
      </c>
      <c r="O34" s="46">
        <v>10</v>
      </c>
      <c r="P34" s="45">
        <v>16.704587</v>
      </c>
      <c r="Q34" s="46">
        <v>6</v>
      </c>
      <c r="R34" s="45">
        <v>16.485624000000001</v>
      </c>
      <c r="S34" s="46">
        <v>1</v>
      </c>
      <c r="T34" s="45"/>
      <c r="U34" s="46"/>
      <c r="V34" s="47">
        <v>11016902511</v>
      </c>
      <c r="W34" s="48">
        <v>39539</v>
      </c>
      <c r="X34" s="45">
        <v>9.4282789999999999</v>
      </c>
      <c r="Z34" s="72">
        <f t="shared" si="18"/>
        <v>-4.3788239999999998</v>
      </c>
      <c r="AA34" s="78">
        <f t="shared" ref="AA34" si="229">IF(Z34="","",RANK(Z34,Z$5:Z$74))</f>
        <v>27</v>
      </c>
      <c r="AB34" s="72">
        <f t="shared" si="20"/>
        <v>-1.65317</v>
      </c>
      <c r="AC34" s="78">
        <f t="shared" ref="AC34" si="230">IF(AB34="","",RANK(AB34,AB$5:AB$74))</f>
        <v>66</v>
      </c>
      <c r="AD34" s="72">
        <f t="shared" si="22"/>
        <v>-2.0780210000000001</v>
      </c>
      <c r="AE34" s="78">
        <f t="shared" ref="AE34" si="231">IF(AD34="","",RANK(AD34,AD$5:AD$74))</f>
        <v>39</v>
      </c>
      <c r="AF34" s="72">
        <f t="shared" si="24"/>
        <v>-1.4131339999999999</v>
      </c>
      <c r="AG34" s="78">
        <f t="shared" ref="AG34" si="232">IF(AF34="","",RANK(AF34,AF$5:AF$74))</f>
        <v>26</v>
      </c>
      <c r="AH34" s="72">
        <f t="shared" si="26"/>
        <v>-4.3788239999999998</v>
      </c>
      <c r="AI34" s="78">
        <f t="shared" ref="AI34" si="233">IF(AH34="","",RANK(AH34,AH$5:AH$74))</f>
        <v>27</v>
      </c>
      <c r="AJ34" s="72">
        <f t="shared" si="28"/>
        <v>7.4066270000000003</v>
      </c>
      <c r="AK34" s="78">
        <f t="shared" ref="AK34" si="234">IF(AJ34="","",RANK(AJ34,AJ$5:AJ$74))</f>
        <v>11</v>
      </c>
      <c r="AL34" s="72">
        <f t="shared" si="30"/>
        <v>8.2559319999999996</v>
      </c>
      <c r="AM34" s="78">
        <f t="shared" ref="AM34" si="235">IF(AL34="","",RANK(AL34,AL$5:AL$74))</f>
        <v>11</v>
      </c>
      <c r="AN34" s="72">
        <f t="shared" si="32"/>
        <v>16.704587</v>
      </c>
      <c r="AO34" s="78">
        <f t="shared" ref="AO34" si="236">IF(AN34="","",RANK(AN34,AN$5:AN$74))</f>
        <v>6</v>
      </c>
      <c r="AP34" s="72">
        <f t="shared" si="34"/>
        <v>16.485624000000001</v>
      </c>
      <c r="AQ34" s="78">
        <f t="shared" si="52"/>
        <v>1</v>
      </c>
      <c r="AR34" s="72" t="str">
        <f t="shared" si="35"/>
        <v/>
      </c>
      <c r="AS34" s="78" t="str">
        <f t="shared" si="52"/>
        <v/>
      </c>
    </row>
    <row r="35" spans="1:45" x14ac:dyDescent="0.2">
      <c r="A35" s="44" t="s">
        <v>1132</v>
      </c>
      <c r="B35" s="45">
        <v>-3.9387379999999999</v>
      </c>
      <c r="C35" s="46">
        <v>24</v>
      </c>
      <c r="D35" s="45">
        <v>-0.28393000000000002</v>
      </c>
      <c r="E35" s="46">
        <v>40</v>
      </c>
      <c r="F35" s="45">
        <v>-2.1727069999999999</v>
      </c>
      <c r="G35" s="46">
        <v>39</v>
      </c>
      <c r="H35" s="45">
        <v>-1.8994470000000001</v>
      </c>
      <c r="I35" s="46">
        <v>29</v>
      </c>
      <c r="J35" s="45">
        <v>-3.9387379999999999</v>
      </c>
      <c r="K35" s="46">
        <v>24</v>
      </c>
      <c r="L35" s="45">
        <v>4.1661479999999997</v>
      </c>
      <c r="M35" s="46">
        <v>24</v>
      </c>
      <c r="N35" s="45">
        <v>7.7674589999999997</v>
      </c>
      <c r="O35" s="46">
        <v>14</v>
      </c>
      <c r="P35" s="45">
        <v>11.38054</v>
      </c>
      <c r="Q35" s="46">
        <v>16</v>
      </c>
      <c r="R35" s="45">
        <v>9.8384230000000006</v>
      </c>
      <c r="S35" s="46">
        <v>13</v>
      </c>
      <c r="T35" s="45"/>
      <c r="U35" s="46"/>
      <c r="V35" s="47">
        <v>66446880</v>
      </c>
      <c r="W35" s="48">
        <v>39692</v>
      </c>
      <c r="X35" s="45">
        <v>8.0416849999999993</v>
      </c>
      <c r="Z35" s="72">
        <f t="shared" si="18"/>
        <v>-3.9387379999999999</v>
      </c>
      <c r="AA35" s="78">
        <f t="shared" ref="AA35" si="237">IF(Z35="","",RANK(Z35,Z$5:Z$74))</f>
        <v>26</v>
      </c>
      <c r="AB35" s="72">
        <f t="shared" si="20"/>
        <v>-0.28393000000000002</v>
      </c>
      <c r="AC35" s="78">
        <f t="shared" ref="AC35" si="238">IF(AB35="","",RANK(AB35,AB$5:AB$74))</f>
        <v>42</v>
      </c>
      <c r="AD35" s="72">
        <f t="shared" si="22"/>
        <v>-2.1727069999999999</v>
      </c>
      <c r="AE35" s="78">
        <f t="shared" ref="AE35" si="239">IF(AD35="","",RANK(AD35,AD$5:AD$74))</f>
        <v>41</v>
      </c>
      <c r="AF35" s="72">
        <f t="shared" si="24"/>
        <v>-1.8994470000000001</v>
      </c>
      <c r="AG35" s="78">
        <f t="shared" ref="AG35" si="240">IF(AF35="","",RANK(AF35,AF$5:AF$74))</f>
        <v>30</v>
      </c>
      <c r="AH35" s="72">
        <f t="shared" si="26"/>
        <v>-3.9387379999999999</v>
      </c>
      <c r="AI35" s="78">
        <f t="shared" ref="AI35" si="241">IF(AH35="","",RANK(AH35,AH$5:AH$74))</f>
        <v>26</v>
      </c>
      <c r="AJ35" s="72">
        <f t="shared" si="28"/>
        <v>4.1661479999999997</v>
      </c>
      <c r="AK35" s="78">
        <f t="shared" ref="AK35" si="242">IF(AJ35="","",RANK(AJ35,AJ$5:AJ$74))</f>
        <v>25</v>
      </c>
      <c r="AL35" s="72">
        <f t="shared" si="30"/>
        <v>7.7674589999999997</v>
      </c>
      <c r="AM35" s="78">
        <f t="shared" ref="AM35" si="243">IF(AL35="","",RANK(AL35,AL$5:AL$74))</f>
        <v>15</v>
      </c>
      <c r="AN35" s="72">
        <f t="shared" si="32"/>
        <v>11.38054</v>
      </c>
      <c r="AO35" s="78">
        <f t="shared" ref="AO35" si="244">IF(AN35="","",RANK(AN35,AN$5:AN$74))</f>
        <v>18</v>
      </c>
      <c r="AP35" s="72">
        <f t="shared" si="34"/>
        <v>9.8384230000000006</v>
      </c>
      <c r="AQ35" s="78">
        <f t="shared" si="52"/>
        <v>15</v>
      </c>
      <c r="AR35" s="72" t="str">
        <f t="shared" si="35"/>
        <v/>
      </c>
      <c r="AS35" s="78" t="str">
        <f t="shared" si="52"/>
        <v/>
      </c>
    </row>
    <row r="36" spans="1:45" x14ac:dyDescent="0.2">
      <c r="A36" s="44" t="s">
        <v>1133</v>
      </c>
      <c r="B36" s="45">
        <v>-1.7156210000000001</v>
      </c>
      <c r="C36" s="46">
        <v>12</v>
      </c>
      <c r="D36" s="45">
        <v>0.76119000000000003</v>
      </c>
      <c r="E36" s="46">
        <v>12</v>
      </c>
      <c r="F36" s="45">
        <v>-1.277525</v>
      </c>
      <c r="G36" s="46">
        <v>27</v>
      </c>
      <c r="H36" s="45">
        <v>-2.352446</v>
      </c>
      <c r="I36" s="46">
        <v>37</v>
      </c>
      <c r="J36" s="45">
        <v>-1.7156210000000001</v>
      </c>
      <c r="K36" s="46">
        <v>12</v>
      </c>
      <c r="L36" s="45">
        <v>1.044038</v>
      </c>
      <c r="M36" s="46">
        <v>32</v>
      </c>
      <c r="N36" s="45">
        <v>2.7067049999999999</v>
      </c>
      <c r="O36" s="46">
        <v>27</v>
      </c>
      <c r="P36" s="45"/>
      <c r="Q36" s="46"/>
      <c r="R36" s="45"/>
      <c r="S36" s="46"/>
      <c r="T36" s="45"/>
      <c r="U36" s="46"/>
      <c r="V36" s="47">
        <v>432169740</v>
      </c>
      <c r="W36" s="48">
        <v>41416</v>
      </c>
      <c r="X36" s="45">
        <v>7.2747999999999999</v>
      </c>
      <c r="Z36" s="72">
        <f t="shared" si="18"/>
        <v>-1.7156210000000001</v>
      </c>
      <c r="AA36" s="78">
        <f t="shared" ref="AA36" si="245">IF(Z36="","",RANK(Z36,Z$5:Z$74))</f>
        <v>14</v>
      </c>
      <c r="AB36" s="72">
        <f t="shared" si="20"/>
        <v>0.76119000000000003</v>
      </c>
      <c r="AC36" s="78">
        <f t="shared" ref="AC36" si="246">IF(AB36="","",RANK(AB36,AB$5:AB$74))</f>
        <v>14</v>
      </c>
      <c r="AD36" s="72">
        <f t="shared" si="22"/>
        <v>-1.277525</v>
      </c>
      <c r="AE36" s="78">
        <f t="shared" ref="AE36" si="247">IF(AD36="","",RANK(AD36,AD$5:AD$74))</f>
        <v>29</v>
      </c>
      <c r="AF36" s="72">
        <f t="shared" si="24"/>
        <v>-2.352446</v>
      </c>
      <c r="AG36" s="78">
        <f t="shared" ref="AG36" si="248">IF(AF36="","",RANK(AF36,AF$5:AF$74))</f>
        <v>38</v>
      </c>
      <c r="AH36" s="72">
        <f t="shared" si="26"/>
        <v>-1.7156210000000001</v>
      </c>
      <c r="AI36" s="78">
        <f t="shared" ref="AI36" si="249">IF(AH36="","",RANK(AH36,AH$5:AH$74))</f>
        <v>14</v>
      </c>
      <c r="AJ36" s="72">
        <f t="shared" si="28"/>
        <v>1.044038</v>
      </c>
      <c r="AK36" s="78">
        <f t="shared" ref="AK36" si="250">IF(AJ36="","",RANK(AJ36,AJ$5:AJ$74))</f>
        <v>34</v>
      </c>
      <c r="AL36" s="72">
        <f t="shared" si="30"/>
        <v>2.7067049999999999</v>
      </c>
      <c r="AM36" s="78">
        <f t="shared" ref="AM36" si="251">IF(AL36="","",RANK(AL36,AL$5:AL$74))</f>
        <v>29</v>
      </c>
      <c r="AN36" s="72" t="str">
        <f t="shared" si="32"/>
        <v/>
      </c>
      <c r="AO36" s="78" t="str">
        <f t="shared" ref="AO36" si="252">IF(AN36="","",RANK(AN36,AN$5:AN$74))</f>
        <v/>
      </c>
      <c r="AP36" s="72" t="str">
        <f t="shared" si="34"/>
        <v/>
      </c>
      <c r="AQ36" s="78" t="str">
        <f t="shared" si="52"/>
        <v/>
      </c>
      <c r="AR36" s="72" t="str">
        <f t="shared" si="35"/>
        <v/>
      </c>
      <c r="AS36" s="78" t="str">
        <f t="shared" si="52"/>
        <v/>
      </c>
    </row>
    <row r="37" spans="1:45" x14ac:dyDescent="0.2">
      <c r="A37" s="44" t="s">
        <v>1134</v>
      </c>
      <c r="B37" s="45">
        <v>-5.4096409999999997</v>
      </c>
      <c r="C37" s="46">
        <v>29</v>
      </c>
      <c r="D37" s="45">
        <v>-1.22966</v>
      </c>
      <c r="E37" s="46">
        <v>58</v>
      </c>
      <c r="F37" s="45">
        <v>-0.10374700000000001</v>
      </c>
      <c r="G37" s="46">
        <v>15</v>
      </c>
      <c r="H37" s="45">
        <v>-2.473214</v>
      </c>
      <c r="I37" s="46">
        <v>38</v>
      </c>
      <c r="J37" s="45">
        <v>-5.4096409999999997</v>
      </c>
      <c r="K37" s="46">
        <v>29</v>
      </c>
      <c r="L37" s="45">
        <v>9.4617179999999994</v>
      </c>
      <c r="M37" s="46">
        <v>6</v>
      </c>
      <c r="N37" s="45">
        <v>11.714926999999999</v>
      </c>
      <c r="O37" s="46">
        <v>2</v>
      </c>
      <c r="P37" s="45">
        <v>19.843895</v>
      </c>
      <c r="Q37" s="46">
        <v>1</v>
      </c>
      <c r="R37" s="45">
        <v>15.166415000000001</v>
      </c>
      <c r="S37" s="46">
        <v>3</v>
      </c>
      <c r="T37" s="45"/>
      <c r="U37" s="46"/>
      <c r="V37" s="47">
        <v>414372301</v>
      </c>
      <c r="W37" s="48">
        <v>39664</v>
      </c>
      <c r="X37" s="45">
        <v>14.001423000000001</v>
      </c>
      <c r="Z37" s="72">
        <f t="shared" si="18"/>
        <v>-5.4096409999999997</v>
      </c>
      <c r="AA37" s="78">
        <f t="shared" ref="AA37" si="253">IF(Z37="","",RANK(Z37,Z$5:Z$74))</f>
        <v>31</v>
      </c>
      <c r="AB37" s="72">
        <f t="shared" si="20"/>
        <v>-1.22966</v>
      </c>
      <c r="AC37" s="78">
        <f t="shared" ref="AC37" si="254">IF(AB37="","",RANK(AB37,AB$5:AB$74))</f>
        <v>60</v>
      </c>
      <c r="AD37" s="72">
        <f t="shared" si="22"/>
        <v>-0.10374700000000001</v>
      </c>
      <c r="AE37" s="78">
        <f t="shared" ref="AE37" si="255">IF(AD37="","",RANK(AD37,AD$5:AD$74))</f>
        <v>16</v>
      </c>
      <c r="AF37" s="72">
        <f t="shared" si="24"/>
        <v>-2.473214</v>
      </c>
      <c r="AG37" s="78">
        <f t="shared" ref="AG37" si="256">IF(AF37="","",RANK(AF37,AF$5:AF$74))</f>
        <v>39</v>
      </c>
      <c r="AH37" s="72">
        <f t="shared" si="26"/>
        <v>-5.4096409999999997</v>
      </c>
      <c r="AI37" s="78">
        <f t="shared" ref="AI37" si="257">IF(AH37="","",RANK(AH37,AH$5:AH$74))</f>
        <v>31</v>
      </c>
      <c r="AJ37" s="72">
        <f t="shared" si="28"/>
        <v>9.4617179999999994</v>
      </c>
      <c r="AK37" s="78">
        <f t="shared" ref="AK37" si="258">IF(AJ37="","",RANK(AJ37,AJ$5:AJ$74))</f>
        <v>6</v>
      </c>
      <c r="AL37" s="72">
        <f t="shared" si="30"/>
        <v>11.714926999999999</v>
      </c>
      <c r="AM37" s="78">
        <f t="shared" ref="AM37" si="259">IF(AL37="","",RANK(AL37,AL$5:AL$74))</f>
        <v>2</v>
      </c>
      <c r="AN37" s="72">
        <f t="shared" si="32"/>
        <v>19.843895</v>
      </c>
      <c r="AO37" s="78">
        <f t="shared" ref="AO37" si="260">IF(AN37="","",RANK(AN37,AN$5:AN$74))</f>
        <v>1</v>
      </c>
      <c r="AP37" s="72">
        <f t="shared" si="34"/>
        <v>15.166415000000001</v>
      </c>
      <c r="AQ37" s="78">
        <f t="shared" si="52"/>
        <v>3</v>
      </c>
      <c r="AR37" s="72" t="str">
        <f t="shared" si="35"/>
        <v/>
      </c>
      <c r="AS37" s="78" t="str">
        <f t="shared" si="52"/>
        <v/>
      </c>
    </row>
    <row r="38" spans="1:45" x14ac:dyDescent="0.2">
      <c r="A38" s="44" t="s">
        <v>1135</v>
      </c>
      <c r="B38" s="45">
        <v>-2.6729240000000001</v>
      </c>
      <c r="C38" s="46">
        <v>17</v>
      </c>
      <c r="D38" s="45">
        <v>-1.3268599999999999</v>
      </c>
      <c r="E38" s="46">
        <v>60</v>
      </c>
      <c r="F38" s="45">
        <v>-1.8020229999999999</v>
      </c>
      <c r="G38" s="46">
        <v>32</v>
      </c>
      <c r="H38" s="45">
        <v>6.8869999999999999E-3</v>
      </c>
      <c r="I38" s="46">
        <v>13</v>
      </c>
      <c r="J38" s="45">
        <v>-2.6729240000000001</v>
      </c>
      <c r="K38" s="46">
        <v>17</v>
      </c>
      <c r="L38" s="45"/>
      <c r="M38" s="46"/>
      <c r="N38" s="45"/>
      <c r="O38" s="46"/>
      <c r="P38" s="45"/>
      <c r="Q38" s="46"/>
      <c r="R38" s="45"/>
      <c r="S38" s="46"/>
      <c r="T38" s="45"/>
      <c r="U38" s="46"/>
      <c r="V38" s="47">
        <v>35877839</v>
      </c>
      <c r="W38" s="48">
        <v>42037</v>
      </c>
      <c r="X38" s="45"/>
      <c r="Z38" s="72">
        <f t="shared" si="18"/>
        <v>-2.6729240000000001</v>
      </c>
      <c r="AA38" s="78">
        <f t="shared" ref="AA38" si="261">IF(Z38="","",RANK(Z38,Z$5:Z$74))</f>
        <v>19</v>
      </c>
      <c r="AB38" s="72">
        <f t="shared" si="20"/>
        <v>-1.3268599999999999</v>
      </c>
      <c r="AC38" s="78">
        <f t="shared" ref="AC38" si="262">IF(AB38="","",RANK(AB38,AB$5:AB$74))</f>
        <v>62</v>
      </c>
      <c r="AD38" s="72">
        <f t="shared" si="22"/>
        <v>-1.8020229999999999</v>
      </c>
      <c r="AE38" s="78">
        <f t="shared" ref="AE38" si="263">IF(AD38="","",RANK(AD38,AD$5:AD$74))</f>
        <v>34</v>
      </c>
      <c r="AF38" s="72">
        <f t="shared" si="24"/>
        <v>6.8869999999999999E-3</v>
      </c>
      <c r="AG38" s="78">
        <f t="shared" ref="AG38" si="264">IF(AF38="","",RANK(AF38,AF$5:AF$74))</f>
        <v>14</v>
      </c>
      <c r="AH38" s="72">
        <f t="shared" si="26"/>
        <v>-2.6729240000000001</v>
      </c>
      <c r="AI38" s="78">
        <f t="shared" ref="AI38" si="265">IF(AH38="","",RANK(AH38,AH$5:AH$74))</f>
        <v>19</v>
      </c>
      <c r="AJ38" s="72" t="str">
        <f t="shared" si="28"/>
        <v/>
      </c>
      <c r="AK38" s="78" t="str">
        <f t="shared" ref="AK38" si="266">IF(AJ38="","",RANK(AJ38,AJ$5:AJ$74))</f>
        <v/>
      </c>
      <c r="AL38" s="72" t="str">
        <f t="shared" si="30"/>
        <v/>
      </c>
      <c r="AM38" s="78" t="str">
        <f t="shared" ref="AM38" si="267">IF(AL38="","",RANK(AL38,AL$5:AL$74))</f>
        <v/>
      </c>
      <c r="AN38" s="72" t="str">
        <f t="shared" si="32"/>
        <v/>
      </c>
      <c r="AO38" s="78" t="str">
        <f t="shared" ref="AO38" si="268">IF(AN38="","",RANK(AN38,AN$5:AN$74))</f>
        <v/>
      </c>
      <c r="AP38" s="72" t="str">
        <f t="shared" si="34"/>
        <v/>
      </c>
      <c r="AQ38" s="78" t="str">
        <f t="shared" si="52"/>
        <v/>
      </c>
      <c r="AR38" s="72" t="str">
        <f t="shared" si="35"/>
        <v/>
      </c>
      <c r="AS38" s="78" t="str">
        <f t="shared" si="52"/>
        <v/>
      </c>
    </row>
    <row r="39" spans="1:45" x14ac:dyDescent="0.2">
      <c r="A39" s="44" t="s">
        <v>1136</v>
      </c>
      <c r="B39" s="45"/>
      <c r="C39" s="46"/>
      <c r="D39" s="45">
        <v>0.84033999999999998</v>
      </c>
      <c r="E39" s="46">
        <v>9</v>
      </c>
      <c r="F39" s="45">
        <v>1.1525890000000001</v>
      </c>
      <c r="G39" s="46">
        <v>8</v>
      </c>
      <c r="H39" s="45">
        <v>-1.139418</v>
      </c>
      <c r="I39" s="46">
        <v>23</v>
      </c>
      <c r="J39" s="45"/>
      <c r="K39" s="46"/>
      <c r="L39" s="45"/>
      <c r="M39" s="46"/>
      <c r="N39" s="45"/>
      <c r="O39" s="46"/>
      <c r="P39" s="45"/>
      <c r="Q39" s="46"/>
      <c r="R39" s="45"/>
      <c r="S39" s="46"/>
      <c r="T39" s="45"/>
      <c r="U39" s="46"/>
      <c r="V39" s="47">
        <v>497778479</v>
      </c>
      <c r="W39" s="48">
        <v>42461</v>
      </c>
      <c r="X39" s="45"/>
      <c r="Z39" s="72" t="str">
        <f t="shared" si="18"/>
        <v/>
      </c>
      <c r="AA39" s="78" t="str">
        <f t="shared" ref="AA39" si="269">IF(Z39="","",RANK(Z39,Z$5:Z$74))</f>
        <v/>
      </c>
      <c r="AB39" s="72">
        <f t="shared" si="20"/>
        <v>0.84033999999999998</v>
      </c>
      <c r="AC39" s="78">
        <f t="shared" ref="AC39" si="270">IF(AB39="","",RANK(AB39,AB$5:AB$74))</f>
        <v>11</v>
      </c>
      <c r="AD39" s="72">
        <f t="shared" si="22"/>
        <v>1.1525890000000001</v>
      </c>
      <c r="AE39" s="78">
        <f t="shared" ref="AE39" si="271">IF(AD39="","",RANK(AD39,AD$5:AD$74))</f>
        <v>9</v>
      </c>
      <c r="AF39" s="72">
        <f t="shared" si="24"/>
        <v>-1.139418</v>
      </c>
      <c r="AG39" s="78">
        <f t="shared" ref="AG39" si="272">IF(AF39="","",RANK(AF39,AF$5:AF$74))</f>
        <v>24</v>
      </c>
      <c r="AH39" s="72" t="str">
        <f t="shared" si="26"/>
        <v/>
      </c>
      <c r="AI39" s="78" t="str">
        <f t="shared" ref="AI39" si="273">IF(AH39="","",RANK(AH39,AH$5:AH$74))</f>
        <v/>
      </c>
      <c r="AJ39" s="72" t="str">
        <f t="shared" si="28"/>
        <v/>
      </c>
      <c r="AK39" s="78" t="str">
        <f t="shared" ref="AK39" si="274">IF(AJ39="","",RANK(AJ39,AJ$5:AJ$74))</f>
        <v/>
      </c>
      <c r="AL39" s="72" t="str">
        <f t="shared" si="30"/>
        <v/>
      </c>
      <c r="AM39" s="78" t="str">
        <f t="shared" ref="AM39" si="275">IF(AL39="","",RANK(AL39,AL$5:AL$74))</f>
        <v/>
      </c>
      <c r="AN39" s="72" t="str">
        <f t="shared" si="32"/>
        <v/>
      </c>
      <c r="AO39" s="78" t="str">
        <f t="shared" ref="AO39" si="276">IF(AN39="","",RANK(AN39,AN$5:AN$74))</f>
        <v/>
      </c>
      <c r="AP39" s="72" t="str">
        <f t="shared" si="34"/>
        <v/>
      </c>
      <c r="AQ39" s="78" t="str">
        <f t="shared" si="52"/>
        <v/>
      </c>
      <c r="AR39" s="72" t="str">
        <f t="shared" si="35"/>
        <v/>
      </c>
      <c r="AS39" s="78" t="str">
        <f t="shared" si="52"/>
        <v/>
      </c>
    </row>
    <row r="40" spans="1:45" x14ac:dyDescent="0.2">
      <c r="A40" s="44" t="s">
        <v>1137</v>
      </c>
      <c r="B40" s="45"/>
      <c r="C40" s="46"/>
      <c r="D40" s="45">
        <v>1.4349700000000001</v>
      </c>
      <c r="E40" s="46">
        <v>4</v>
      </c>
      <c r="F40" s="45">
        <v>0.48392400000000002</v>
      </c>
      <c r="G40" s="46">
        <v>11</v>
      </c>
      <c r="H40" s="45">
        <v>-1.01312</v>
      </c>
      <c r="I40" s="46">
        <v>22</v>
      </c>
      <c r="J40" s="45"/>
      <c r="K40" s="46"/>
      <c r="L40" s="45"/>
      <c r="M40" s="46"/>
      <c r="N40" s="45"/>
      <c r="O40" s="46"/>
      <c r="P40" s="45"/>
      <c r="Q40" s="46"/>
      <c r="R40" s="45"/>
      <c r="S40" s="46"/>
      <c r="T40" s="45"/>
      <c r="U40" s="46"/>
      <c r="V40" s="47">
        <v>51130196</v>
      </c>
      <c r="W40" s="48">
        <v>42524</v>
      </c>
      <c r="X40" s="45"/>
      <c r="Z40" s="72" t="str">
        <f t="shared" si="18"/>
        <v/>
      </c>
      <c r="AA40" s="78" t="str">
        <f t="shared" ref="AA40" si="277">IF(Z40="","",RANK(Z40,Z$5:Z$74))</f>
        <v/>
      </c>
      <c r="AB40" s="72">
        <f t="shared" si="20"/>
        <v>1.4349700000000001</v>
      </c>
      <c r="AC40" s="78">
        <f t="shared" ref="AC40" si="278">IF(AB40="","",RANK(AB40,AB$5:AB$74))</f>
        <v>6</v>
      </c>
      <c r="AD40" s="72">
        <f t="shared" si="22"/>
        <v>0.48392400000000002</v>
      </c>
      <c r="AE40" s="78">
        <f t="shared" ref="AE40" si="279">IF(AD40="","",RANK(AD40,AD$5:AD$74))</f>
        <v>12</v>
      </c>
      <c r="AF40" s="72">
        <f t="shared" si="24"/>
        <v>-1.01312</v>
      </c>
      <c r="AG40" s="78">
        <f t="shared" ref="AG40" si="280">IF(AF40="","",RANK(AF40,AF$5:AF$74))</f>
        <v>23</v>
      </c>
      <c r="AH40" s="72" t="str">
        <f t="shared" si="26"/>
        <v/>
      </c>
      <c r="AI40" s="78" t="str">
        <f t="shared" ref="AI40" si="281">IF(AH40="","",RANK(AH40,AH$5:AH$74))</f>
        <v/>
      </c>
      <c r="AJ40" s="72" t="str">
        <f t="shared" si="28"/>
        <v/>
      </c>
      <c r="AK40" s="78" t="str">
        <f t="shared" ref="AK40" si="282">IF(AJ40="","",RANK(AJ40,AJ$5:AJ$74))</f>
        <v/>
      </c>
      <c r="AL40" s="72" t="str">
        <f t="shared" si="30"/>
        <v/>
      </c>
      <c r="AM40" s="78" t="str">
        <f t="shared" ref="AM40" si="283">IF(AL40="","",RANK(AL40,AL$5:AL$74))</f>
        <v/>
      </c>
      <c r="AN40" s="72" t="str">
        <f t="shared" si="32"/>
        <v/>
      </c>
      <c r="AO40" s="78" t="str">
        <f t="shared" ref="AO40" si="284">IF(AN40="","",RANK(AN40,AN$5:AN$74))</f>
        <v/>
      </c>
      <c r="AP40" s="72" t="str">
        <f t="shared" si="34"/>
        <v/>
      </c>
      <c r="AQ40" s="78" t="str">
        <f t="shared" si="52"/>
        <v/>
      </c>
      <c r="AR40" s="72" t="str">
        <f t="shared" si="35"/>
        <v/>
      </c>
      <c r="AS40" s="78" t="str">
        <f t="shared" si="52"/>
        <v/>
      </c>
    </row>
    <row r="41" spans="1:45" x14ac:dyDescent="0.2">
      <c r="A41" s="44" t="s">
        <v>1138</v>
      </c>
      <c r="B41" s="45">
        <v>-8.9077300000000008</v>
      </c>
      <c r="C41" s="46">
        <v>39</v>
      </c>
      <c r="D41" s="45">
        <v>0.21493999999999999</v>
      </c>
      <c r="E41" s="46">
        <v>24</v>
      </c>
      <c r="F41" s="45">
        <v>-4.5390759999999997</v>
      </c>
      <c r="G41" s="46">
        <v>57</v>
      </c>
      <c r="H41" s="45">
        <v>-9.4286080000000005</v>
      </c>
      <c r="I41" s="46">
        <v>60</v>
      </c>
      <c r="J41" s="45">
        <v>-8.9077300000000008</v>
      </c>
      <c r="K41" s="46">
        <v>39</v>
      </c>
      <c r="L41" s="45">
        <v>7.422866</v>
      </c>
      <c r="M41" s="46">
        <v>10</v>
      </c>
      <c r="N41" s="45">
        <v>8.6513200000000001</v>
      </c>
      <c r="O41" s="46">
        <v>8</v>
      </c>
      <c r="P41" s="45">
        <v>14.434659999999999</v>
      </c>
      <c r="Q41" s="46">
        <v>8</v>
      </c>
      <c r="R41" s="45">
        <v>12.69514</v>
      </c>
      <c r="S41" s="46">
        <v>8</v>
      </c>
      <c r="T41" s="45">
        <v>8.3373249999999999</v>
      </c>
      <c r="U41" s="46">
        <v>6</v>
      </c>
      <c r="V41" s="47">
        <v>827595233</v>
      </c>
      <c r="W41" s="48">
        <v>37165</v>
      </c>
      <c r="X41" s="45">
        <v>10.856745</v>
      </c>
      <c r="Z41" s="72">
        <f t="shared" si="18"/>
        <v>-8.9077300000000008</v>
      </c>
      <c r="AA41" s="78">
        <f t="shared" ref="AA41" si="285">IF(Z41="","",RANK(Z41,Z$5:Z$74))</f>
        <v>41</v>
      </c>
      <c r="AB41" s="72">
        <f t="shared" si="20"/>
        <v>0.21493999999999999</v>
      </c>
      <c r="AC41" s="78">
        <f t="shared" ref="AC41" si="286">IF(AB41="","",RANK(AB41,AB$5:AB$74))</f>
        <v>26</v>
      </c>
      <c r="AD41" s="72">
        <f t="shared" si="22"/>
        <v>-4.5390759999999997</v>
      </c>
      <c r="AE41" s="78">
        <f t="shared" ref="AE41" si="287">IF(AD41="","",RANK(AD41,AD$5:AD$74))</f>
        <v>59</v>
      </c>
      <c r="AF41" s="72">
        <f t="shared" si="24"/>
        <v>-9.4286080000000005</v>
      </c>
      <c r="AG41" s="78">
        <f t="shared" ref="AG41" si="288">IF(AF41="","",RANK(AF41,AF$5:AF$74))</f>
        <v>62</v>
      </c>
      <c r="AH41" s="72">
        <f t="shared" si="26"/>
        <v>-8.9077300000000008</v>
      </c>
      <c r="AI41" s="78">
        <f t="shared" ref="AI41" si="289">IF(AH41="","",RANK(AH41,AH$5:AH$74))</f>
        <v>41</v>
      </c>
      <c r="AJ41" s="72">
        <f t="shared" si="28"/>
        <v>7.422866</v>
      </c>
      <c r="AK41" s="78">
        <f t="shared" ref="AK41" si="290">IF(AJ41="","",RANK(AJ41,AJ$5:AJ$74))</f>
        <v>10</v>
      </c>
      <c r="AL41" s="72">
        <f t="shared" si="30"/>
        <v>8.6513200000000001</v>
      </c>
      <c r="AM41" s="78">
        <f t="shared" ref="AM41" si="291">IF(AL41="","",RANK(AL41,AL$5:AL$74))</f>
        <v>8</v>
      </c>
      <c r="AN41" s="72">
        <f t="shared" si="32"/>
        <v>14.434659999999999</v>
      </c>
      <c r="AO41" s="78">
        <f t="shared" ref="AO41" si="292">IF(AN41="","",RANK(AN41,AN$5:AN$74))</f>
        <v>8</v>
      </c>
      <c r="AP41" s="72">
        <f t="shared" si="34"/>
        <v>12.69514</v>
      </c>
      <c r="AQ41" s="78">
        <f t="shared" si="52"/>
        <v>9</v>
      </c>
      <c r="AR41" s="72">
        <f t="shared" si="35"/>
        <v>8.3373249999999999</v>
      </c>
      <c r="AS41" s="78">
        <f t="shared" si="52"/>
        <v>8</v>
      </c>
    </row>
    <row r="42" spans="1:45" x14ac:dyDescent="0.2">
      <c r="A42" s="44" t="s">
        <v>1139</v>
      </c>
      <c r="B42" s="45"/>
      <c r="C42" s="46"/>
      <c r="D42" s="45">
        <v>1.56504</v>
      </c>
      <c r="E42" s="46">
        <v>3</v>
      </c>
      <c r="F42" s="45">
        <v>-0.19971700000000001</v>
      </c>
      <c r="G42" s="46">
        <v>16</v>
      </c>
      <c r="H42" s="45">
        <v>1.663502</v>
      </c>
      <c r="I42" s="46">
        <v>6</v>
      </c>
      <c r="J42" s="45"/>
      <c r="K42" s="46"/>
      <c r="L42" s="45"/>
      <c r="M42" s="46"/>
      <c r="N42" s="45"/>
      <c r="O42" s="46"/>
      <c r="P42" s="45"/>
      <c r="Q42" s="46"/>
      <c r="R42" s="45"/>
      <c r="S42" s="46"/>
      <c r="T42" s="45"/>
      <c r="U42" s="46"/>
      <c r="V42" s="47">
        <v>60469633</v>
      </c>
      <c r="W42" s="48">
        <v>42452</v>
      </c>
      <c r="X42" s="45"/>
      <c r="Z42" s="72" t="str">
        <f t="shared" si="18"/>
        <v/>
      </c>
      <c r="AA42" s="78" t="str">
        <f t="shared" ref="AA42" si="293">IF(Z42="","",RANK(Z42,Z$5:Z$74))</f>
        <v/>
      </c>
      <c r="AB42" s="72">
        <f t="shared" si="20"/>
        <v>1.56504</v>
      </c>
      <c r="AC42" s="78">
        <f t="shared" ref="AC42" si="294">IF(AB42="","",RANK(AB42,AB$5:AB$74))</f>
        <v>5</v>
      </c>
      <c r="AD42" s="72">
        <f t="shared" si="22"/>
        <v>-0.19971700000000001</v>
      </c>
      <c r="AE42" s="78">
        <f t="shared" ref="AE42" si="295">IF(AD42="","",RANK(AD42,AD$5:AD$74))</f>
        <v>17</v>
      </c>
      <c r="AF42" s="72">
        <f t="shared" si="24"/>
        <v>1.663502</v>
      </c>
      <c r="AG42" s="78">
        <f t="shared" ref="AG42" si="296">IF(AF42="","",RANK(AF42,AF$5:AF$74))</f>
        <v>6</v>
      </c>
      <c r="AH42" s="72" t="str">
        <f t="shared" si="26"/>
        <v/>
      </c>
      <c r="AI42" s="78" t="str">
        <f t="shared" ref="AI42" si="297">IF(AH42="","",RANK(AH42,AH$5:AH$74))</f>
        <v/>
      </c>
      <c r="AJ42" s="72" t="str">
        <f t="shared" si="28"/>
        <v/>
      </c>
      <c r="AK42" s="78" t="str">
        <f t="shared" ref="AK42" si="298">IF(AJ42="","",RANK(AJ42,AJ$5:AJ$74))</f>
        <v/>
      </c>
      <c r="AL42" s="72" t="str">
        <f t="shared" si="30"/>
        <v/>
      </c>
      <c r="AM42" s="78" t="str">
        <f t="shared" ref="AM42" si="299">IF(AL42="","",RANK(AL42,AL$5:AL$74))</f>
        <v/>
      </c>
      <c r="AN42" s="72" t="str">
        <f t="shared" si="32"/>
        <v/>
      </c>
      <c r="AO42" s="78" t="str">
        <f t="shared" ref="AO42" si="300">IF(AN42="","",RANK(AN42,AN$5:AN$74))</f>
        <v/>
      </c>
      <c r="AP42" s="72" t="str">
        <f t="shared" si="34"/>
        <v/>
      </c>
      <c r="AQ42" s="78" t="str">
        <f t="shared" si="52"/>
        <v/>
      </c>
      <c r="AR42" s="72" t="str">
        <f t="shared" si="35"/>
        <v/>
      </c>
      <c r="AS42" s="78" t="str">
        <f t="shared" si="52"/>
        <v/>
      </c>
    </row>
    <row r="43" spans="1:45" x14ac:dyDescent="0.2">
      <c r="A43" s="44" t="s">
        <v>1140</v>
      </c>
      <c r="B43" s="45">
        <v>-3.6388660000000002</v>
      </c>
      <c r="C43" s="46">
        <v>22</v>
      </c>
      <c r="D43" s="45">
        <v>6.2609999999999999E-2</v>
      </c>
      <c r="E43" s="46">
        <v>28</v>
      </c>
      <c r="F43" s="45">
        <v>-0.87523700000000004</v>
      </c>
      <c r="G43" s="46">
        <v>23</v>
      </c>
      <c r="H43" s="45">
        <v>-1.0114799999999999</v>
      </c>
      <c r="I43" s="46">
        <v>21</v>
      </c>
      <c r="J43" s="45">
        <v>-3.6388660000000002</v>
      </c>
      <c r="K43" s="46">
        <v>22</v>
      </c>
      <c r="L43" s="45"/>
      <c r="M43" s="46"/>
      <c r="N43" s="45"/>
      <c r="O43" s="46"/>
      <c r="P43" s="45"/>
      <c r="Q43" s="46"/>
      <c r="R43" s="45"/>
      <c r="S43" s="46"/>
      <c r="T43" s="45"/>
      <c r="U43" s="46"/>
      <c r="V43" s="47">
        <v>73426066</v>
      </c>
      <c r="W43" s="48">
        <v>42044</v>
      </c>
      <c r="X43" s="45"/>
      <c r="Z43" s="72">
        <f t="shared" si="18"/>
        <v>-3.6388660000000002</v>
      </c>
      <c r="AA43" s="78">
        <f t="shared" ref="AA43" si="301">IF(Z43="","",RANK(Z43,Z$5:Z$74))</f>
        <v>24</v>
      </c>
      <c r="AB43" s="72">
        <f t="shared" si="20"/>
        <v>6.2609999999999999E-2</v>
      </c>
      <c r="AC43" s="78">
        <f t="shared" ref="AC43" si="302">IF(AB43="","",RANK(AB43,AB$5:AB$74))</f>
        <v>30</v>
      </c>
      <c r="AD43" s="72">
        <f t="shared" si="22"/>
        <v>-0.87523700000000004</v>
      </c>
      <c r="AE43" s="78">
        <f t="shared" ref="AE43" si="303">IF(AD43="","",RANK(AD43,AD$5:AD$74))</f>
        <v>25</v>
      </c>
      <c r="AF43" s="72">
        <f t="shared" si="24"/>
        <v>-1.0114799999999999</v>
      </c>
      <c r="AG43" s="78">
        <f t="shared" ref="AG43" si="304">IF(AF43="","",RANK(AF43,AF$5:AF$74))</f>
        <v>22</v>
      </c>
      <c r="AH43" s="72">
        <f t="shared" si="26"/>
        <v>-3.6388660000000002</v>
      </c>
      <c r="AI43" s="78">
        <f t="shared" ref="AI43" si="305">IF(AH43="","",RANK(AH43,AH$5:AH$74))</f>
        <v>24</v>
      </c>
      <c r="AJ43" s="72" t="str">
        <f t="shared" si="28"/>
        <v/>
      </c>
      <c r="AK43" s="78" t="str">
        <f t="shared" ref="AK43" si="306">IF(AJ43="","",RANK(AJ43,AJ$5:AJ$74))</f>
        <v/>
      </c>
      <c r="AL43" s="72" t="str">
        <f t="shared" si="30"/>
        <v/>
      </c>
      <c r="AM43" s="78" t="str">
        <f t="shared" ref="AM43" si="307">IF(AL43="","",RANK(AL43,AL$5:AL$74))</f>
        <v/>
      </c>
      <c r="AN43" s="72" t="str">
        <f t="shared" si="32"/>
        <v/>
      </c>
      <c r="AO43" s="78" t="str">
        <f t="shared" ref="AO43" si="308">IF(AN43="","",RANK(AN43,AN$5:AN$74))</f>
        <v/>
      </c>
      <c r="AP43" s="72" t="str">
        <f t="shared" si="34"/>
        <v/>
      </c>
      <c r="AQ43" s="78" t="str">
        <f t="shared" si="52"/>
        <v/>
      </c>
      <c r="AR43" s="72" t="str">
        <f t="shared" si="35"/>
        <v/>
      </c>
      <c r="AS43" s="78" t="str">
        <f t="shared" si="52"/>
        <v/>
      </c>
    </row>
    <row r="44" spans="1:45" x14ac:dyDescent="0.2">
      <c r="A44" s="44" t="s">
        <v>1141</v>
      </c>
      <c r="B44" s="45">
        <v>-13.163769</v>
      </c>
      <c r="C44" s="46">
        <v>48</v>
      </c>
      <c r="D44" s="45">
        <v>0.31058999999999998</v>
      </c>
      <c r="E44" s="46">
        <v>21</v>
      </c>
      <c r="F44" s="45">
        <v>0.76487099999999997</v>
      </c>
      <c r="G44" s="46">
        <v>10</v>
      </c>
      <c r="H44" s="45">
        <v>-2.3180519999999998</v>
      </c>
      <c r="I44" s="46">
        <v>35</v>
      </c>
      <c r="J44" s="45">
        <v>-13.163769</v>
      </c>
      <c r="K44" s="46">
        <v>48</v>
      </c>
      <c r="L44" s="45"/>
      <c r="M44" s="46"/>
      <c r="N44" s="45"/>
      <c r="O44" s="46"/>
      <c r="P44" s="45"/>
      <c r="Q44" s="46"/>
      <c r="R44" s="45"/>
      <c r="S44" s="46"/>
      <c r="T44" s="45"/>
      <c r="U44" s="46"/>
      <c r="V44" s="47">
        <v>17340</v>
      </c>
      <c r="W44" s="48">
        <v>42341</v>
      </c>
      <c r="X44" s="45"/>
      <c r="Z44" s="72">
        <f t="shared" si="18"/>
        <v>-13.163769</v>
      </c>
      <c r="AA44" s="78">
        <f t="shared" ref="AA44" si="309">IF(Z44="","",RANK(Z44,Z$5:Z$74))</f>
        <v>50</v>
      </c>
      <c r="AB44" s="72">
        <f t="shared" si="20"/>
        <v>0.31058999999999998</v>
      </c>
      <c r="AC44" s="78">
        <f t="shared" ref="AC44" si="310">IF(AB44="","",RANK(AB44,AB$5:AB$74))</f>
        <v>23</v>
      </c>
      <c r="AD44" s="72">
        <f t="shared" si="22"/>
        <v>0.76487099999999997</v>
      </c>
      <c r="AE44" s="78">
        <f t="shared" ref="AE44" si="311">IF(AD44="","",RANK(AD44,AD$5:AD$74))</f>
        <v>11</v>
      </c>
      <c r="AF44" s="72">
        <f t="shared" si="24"/>
        <v>-2.3180519999999998</v>
      </c>
      <c r="AG44" s="78">
        <f t="shared" ref="AG44" si="312">IF(AF44="","",RANK(AF44,AF$5:AF$74))</f>
        <v>36</v>
      </c>
      <c r="AH44" s="72">
        <f t="shared" si="26"/>
        <v>-13.163769</v>
      </c>
      <c r="AI44" s="78">
        <f t="shared" ref="AI44" si="313">IF(AH44="","",RANK(AH44,AH$5:AH$74))</f>
        <v>50</v>
      </c>
      <c r="AJ44" s="72" t="str">
        <f t="shared" si="28"/>
        <v/>
      </c>
      <c r="AK44" s="78" t="str">
        <f t="shared" ref="AK44" si="314">IF(AJ44="","",RANK(AJ44,AJ$5:AJ$74))</f>
        <v/>
      </c>
      <c r="AL44" s="72" t="str">
        <f t="shared" si="30"/>
        <v/>
      </c>
      <c r="AM44" s="78" t="str">
        <f t="shared" ref="AM44" si="315">IF(AL44="","",RANK(AL44,AL$5:AL$74))</f>
        <v/>
      </c>
      <c r="AN44" s="72" t="str">
        <f t="shared" si="32"/>
        <v/>
      </c>
      <c r="AO44" s="78" t="str">
        <f t="shared" ref="AO44" si="316">IF(AN44="","",RANK(AN44,AN$5:AN$74))</f>
        <v/>
      </c>
      <c r="AP44" s="72" t="str">
        <f t="shared" si="34"/>
        <v/>
      </c>
      <c r="AQ44" s="78" t="str">
        <f t="shared" si="52"/>
        <v/>
      </c>
      <c r="AR44" s="72" t="str">
        <f t="shared" si="35"/>
        <v/>
      </c>
      <c r="AS44" s="78" t="str">
        <f t="shared" si="52"/>
        <v/>
      </c>
    </row>
    <row r="45" spans="1:45" x14ac:dyDescent="0.2">
      <c r="A45" s="44" t="s">
        <v>1142</v>
      </c>
      <c r="B45" s="45">
        <v>-8.4838380000000004</v>
      </c>
      <c r="C45" s="46">
        <v>38</v>
      </c>
      <c r="D45" s="45">
        <v>-0.12217</v>
      </c>
      <c r="E45" s="46">
        <v>35</v>
      </c>
      <c r="F45" s="45">
        <v>-0.38818399999999997</v>
      </c>
      <c r="G45" s="46">
        <v>17</v>
      </c>
      <c r="H45" s="45">
        <v>-0.62897999999999998</v>
      </c>
      <c r="I45" s="46">
        <v>19</v>
      </c>
      <c r="J45" s="45">
        <v>-8.4838380000000004</v>
      </c>
      <c r="K45" s="46">
        <v>38</v>
      </c>
      <c r="L45" s="45"/>
      <c r="M45" s="46"/>
      <c r="N45" s="45"/>
      <c r="O45" s="46"/>
      <c r="P45" s="45"/>
      <c r="Q45" s="46"/>
      <c r="R45" s="45"/>
      <c r="S45" s="46"/>
      <c r="T45" s="45"/>
      <c r="U45" s="46"/>
      <c r="V45" s="47">
        <v>24515952</v>
      </c>
      <c r="W45" s="48">
        <v>39539</v>
      </c>
      <c r="X45" s="45"/>
      <c r="Z45" s="72">
        <f t="shared" si="18"/>
        <v>-8.4838380000000004</v>
      </c>
      <c r="AA45" s="78">
        <f t="shared" ref="AA45" si="317">IF(Z45="","",RANK(Z45,Z$5:Z$74))</f>
        <v>40</v>
      </c>
      <c r="AB45" s="72">
        <f t="shared" si="20"/>
        <v>-0.12217</v>
      </c>
      <c r="AC45" s="78">
        <f t="shared" ref="AC45" si="318">IF(AB45="","",RANK(AB45,AB$5:AB$74))</f>
        <v>37</v>
      </c>
      <c r="AD45" s="72">
        <f t="shared" si="22"/>
        <v>-0.38818399999999997</v>
      </c>
      <c r="AE45" s="78">
        <f t="shared" ref="AE45" si="319">IF(AD45="","",RANK(AD45,AD$5:AD$74))</f>
        <v>18</v>
      </c>
      <c r="AF45" s="72">
        <f t="shared" si="24"/>
        <v>-0.62897999999999998</v>
      </c>
      <c r="AG45" s="78">
        <f t="shared" ref="AG45" si="320">IF(AF45="","",RANK(AF45,AF$5:AF$74))</f>
        <v>20</v>
      </c>
      <c r="AH45" s="72">
        <f t="shared" si="26"/>
        <v>-8.4838380000000004</v>
      </c>
      <c r="AI45" s="78">
        <f t="shared" ref="AI45" si="321">IF(AH45="","",RANK(AH45,AH$5:AH$74))</f>
        <v>40</v>
      </c>
      <c r="AJ45" s="72" t="str">
        <f t="shared" si="28"/>
        <v/>
      </c>
      <c r="AK45" s="78" t="str">
        <f t="shared" ref="AK45" si="322">IF(AJ45="","",RANK(AJ45,AJ$5:AJ$74))</f>
        <v/>
      </c>
      <c r="AL45" s="72" t="str">
        <f t="shared" si="30"/>
        <v/>
      </c>
      <c r="AM45" s="78" t="str">
        <f t="shared" ref="AM45" si="323">IF(AL45="","",RANK(AL45,AL$5:AL$74))</f>
        <v/>
      </c>
      <c r="AN45" s="72" t="str">
        <f t="shared" si="32"/>
        <v/>
      </c>
      <c r="AO45" s="78" t="str">
        <f t="shared" ref="AO45" si="324">IF(AN45="","",RANK(AN45,AN$5:AN$74))</f>
        <v/>
      </c>
      <c r="AP45" s="72" t="str">
        <f t="shared" si="34"/>
        <v/>
      </c>
      <c r="AQ45" s="78" t="str">
        <f t="shared" si="52"/>
        <v/>
      </c>
      <c r="AR45" s="72" t="str">
        <f t="shared" si="35"/>
        <v/>
      </c>
      <c r="AS45" s="78" t="str">
        <f t="shared" si="52"/>
        <v/>
      </c>
    </row>
    <row r="46" spans="1:45" x14ac:dyDescent="0.2">
      <c r="A46" s="44" t="s">
        <v>1143</v>
      </c>
      <c r="B46" s="45">
        <v>-2.8640129999999999</v>
      </c>
      <c r="C46" s="46">
        <v>18</v>
      </c>
      <c r="D46" s="45">
        <v>0.17291000000000001</v>
      </c>
      <c r="E46" s="46">
        <v>26</v>
      </c>
      <c r="F46" s="45">
        <v>-1.8094440000000001</v>
      </c>
      <c r="G46" s="46">
        <v>33</v>
      </c>
      <c r="H46" s="45">
        <v>-2.109883</v>
      </c>
      <c r="I46" s="46">
        <v>32</v>
      </c>
      <c r="J46" s="45">
        <v>-2.8640129999999999</v>
      </c>
      <c r="K46" s="46">
        <v>18</v>
      </c>
      <c r="L46" s="45">
        <v>4.6030889999999998</v>
      </c>
      <c r="M46" s="46">
        <v>20</v>
      </c>
      <c r="N46" s="45">
        <v>6.1915930000000001</v>
      </c>
      <c r="O46" s="46">
        <v>23</v>
      </c>
      <c r="P46" s="45">
        <v>12.318282</v>
      </c>
      <c r="Q46" s="46">
        <v>12</v>
      </c>
      <c r="R46" s="45">
        <v>10.346505000000001</v>
      </c>
      <c r="S46" s="46">
        <v>11</v>
      </c>
      <c r="T46" s="45"/>
      <c r="U46" s="46"/>
      <c r="V46" s="47">
        <v>331967189</v>
      </c>
      <c r="W46" s="48">
        <v>40301</v>
      </c>
      <c r="X46" s="45">
        <v>7.5084609999999996</v>
      </c>
      <c r="Z46" s="72">
        <f t="shared" si="18"/>
        <v>-2.8640129999999999</v>
      </c>
      <c r="AA46" s="78">
        <f t="shared" ref="AA46" si="325">IF(Z46="","",RANK(Z46,Z$5:Z$74))</f>
        <v>20</v>
      </c>
      <c r="AB46" s="72">
        <f t="shared" si="20"/>
        <v>0.17291000000000001</v>
      </c>
      <c r="AC46" s="78">
        <f t="shared" ref="AC46" si="326">IF(AB46="","",RANK(AB46,AB$5:AB$74))</f>
        <v>28</v>
      </c>
      <c r="AD46" s="72">
        <f t="shared" si="22"/>
        <v>-1.8094440000000001</v>
      </c>
      <c r="AE46" s="78">
        <f t="shared" ref="AE46" si="327">IF(AD46="","",RANK(AD46,AD$5:AD$74))</f>
        <v>35</v>
      </c>
      <c r="AF46" s="72">
        <f t="shared" si="24"/>
        <v>-2.109883</v>
      </c>
      <c r="AG46" s="78">
        <f t="shared" ref="AG46" si="328">IF(AF46="","",RANK(AF46,AF$5:AF$74))</f>
        <v>33</v>
      </c>
      <c r="AH46" s="72">
        <f t="shared" si="26"/>
        <v>-2.8640129999999999</v>
      </c>
      <c r="AI46" s="78">
        <f t="shared" ref="AI46" si="329">IF(AH46="","",RANK(AH46,AH$5:AH$74))</f>
        <v>20</v>
      </c>
      <c r="AJ46" s="72">
        <f t="shared" si="28"/>
        <v>4.6030889999999998</v>
      </c>
      <c r="AK46" s="78">
        <f t="shared" ref="AK46" si="330">IF(AJ46="","",RANK(AJ46,AJ$5:AJ$74))</f>
        <v>21</v>
      </c>
      <c r="AL46" s="72">
        <f t="shared" si="30"/>
        <v>6.1915930000000001</v>
      </c>
      <c r="AM46" s="78">
        <f t="shared" ref="AM46" si="331">IF(AL46="","",RANK(AL46,AL$5:AL$74))</f>
        <v>24</v>
      </c>
      <c r="AN46" s="72">
        <f t="shared" si="32"/>
        <v>12.318282</v>
      </c>
      <c r="AO46" s="78">
        <f t="shared" ref="AO46" si="332">IF(AN46="","",RANK(AN46,AN$5:AN$74))</f>
        <v>13</v>
      </c>
      <c r="AP46" s="72">
        <f t="shared" si="34"/>
        <v>10.346505000000001</v>
      </c>
      <c r="AQ46" s="78">
        <f t="shared" si="52"/>
        <v>13</v>
      </c>
      <c r="AR46" s="72" t="str">
        <f t="shared" si="35"/>
        <v/>
      </c>
      <c r="AS46" s="78" t="str">
        <f t="shared" si="52"/>
        <v/>
      </c>
    </row>
    <row r="47" spans="1:45" x14ac:dyDescent="0.2">
      <c r="A47" s="44" t="s">
        <v>1144</v>
      </c>
      <c r="B47" s="45"/>
      <c r="C47" s="46"/>
      <c r="D47" s="45">
        <v>0.1658</v>
      </c>
      <c r="E47" s="46">
        <v>27</v>
      </c>
      <c r="F47" s="45">
        <v>-1.648347</v>
      </c>
      <c r="G47" s="46">
        <v>30</v>
      </c>
      <c r="H47" s="45"/>
      <c r="I47" s="46"/>
      <c r="J47" s="45"/>
      <c r="K47" s="46"/>
      <c r="L47" s="45"/>
      <c r="M47" s="46"/>
      <c r="N47" s="45"/>
      <c r="O47" s="46"/>
      <c r="P47" s="45"/>
      <c r="Q47" s="46"/>
      <c r="R47" s="45"/>
      <c r="S47" s="46"/>
      <c r="T47" s="45"/>
      <c r="U47" s="46"/>
      <c r="V47" s="47">
        <v>97833412</v>
      </c>
      <c r="W47" s="48">
        <v>42615</v>
      </c>
      <c r="X47" s="45"/>
      <c r="Z47" s="72" t="str">
        <f t="shared" si="18"/>
        <v/>
      </c>
      <c r="AA47" s="78" t="str">
        <f t="shared" ref="AA47" si="333">IF(Z47="","",RANK(Z47,Z$5:Z$74))</f>
        <v/>
      </c>
      <c r="AB47" s="72">
        <f t="shared" si="20"/>
        <v>0.1658</v>
      </c>
      <c r="AC47" s="78">
        <f t="shared" ref="AC47" si="334">IF(AB47="","",RANK(AB47,AB$5:AB$74))</f>
        <v>29</v>
      </c>
      <c r="AD47" s="72">
        <f t="shared" si="22"/>
        <v>-1.648347</v>
      </c>
      <c r="AE47" s="78">
        <f t="shared" ref="AE47" si="335">IF(AD47="","",RANK(AD47,AD$5:AD$74))</f>
        <v>32</v>
      </c>
      <c r="AF47" s="72" t="str">
        <f t="shared" si="24"/>
        <v/>
      </c>
      <c r="AG47" s="78" t="str">
        <f t="shared" ref="AG47" si="336">IF(AF47="","",RANK(AF47,AF$5:AF$74))</f>
        <v/>
      </c>
      <c r="AH47" s="72" t="str">
        <f t="shared" si="26"/>
        <v/>
      </c>
      <c r="AI47" s="78" t="str">
        <f t="shared" ref="AI47" si="337">IF(AH47="","",RANK(AH47,AH$5:AH$74))</f>
        <v/>
      </c>
      <c r="AJ47" s="72" t="str">
        <f t="shared" si="28"/>
        <v/>
      </c>
      <c r="AK47" s="78" t="str">
        <f t="shared" ref="AK47" si="338">IF(AJ47="","",RANK(AJ47,AJ$5:AJ$74))</f>
        <v/>
      </c>
      <c r="AL47" s="72" t="str">
        <f t="shared" si="30"/>
        <v/>
      </c>
      <c r="AM47" s="78" t="str">
        <f t="shared" ref="AM47" si="339">IF(AL47="","",RANK(AL47,AL$5:AL$74))</f>
        <v/>
      </c>
      <c r="AN47" s="72" t="str">
        <f t="shared" si="32"/>
        <v/>
      </c>
      <c r="AO47" s="78" t="str">
        <f t="shared" ref="AO47" si="340">IF(AN47="","",RANK(AN47,AN$5:AN$74))</f>
        <v/>
      </c>
      <c r="AP47" s="72" t="str">
        <f t="shared" si="34"/>
        <v/>
      </c>
      <c r="AQ47" s="78" t="str">
        <f t="shared" si="52"/>
        <v/>
      </c>
      <c r="AR47" s="72" t="str">
        <f t="shared" si="35"/>
        <v/>
      </c>
      <c r="AS47" s="78" t="str">
        <f t="shared" si="52"/>
        <v/>
      </c>
    </row>
    <row r="48" spans="1:45" x14ac:dyDescent="0.2">
      <c r="A48" s="23" t="s">
        <v>1145</v>
      </c>
      <c r="B48" s="24">
        <v>0.52865899999999999</v>
      </c>
      <c r="C48" s="25">
        <v>8</v>
      </c>
      <c r="D48" s="24">
        <v>-0.90464999999999995</v>
      </c>
      <c r="E48" s="25">
        <v>51</v>
      </c>
      <c r="F48" s="24">
        <v>2.9152589999999998</v>
      </c>
      <c r="G48" s="25">
        <v>2</v>
      </c>
      <c r="H48" s="24">
        <v>3.3687109999999998</v>
      </c>
      <c r="I48" s="25">
        <v>4</v>
      </c>
      <c r="J48" s="24">
        <v>0.52865899999999999</v>
      </c>
      <c r="K48" s="25">
        <v>8</v>
      </c>
      <c r="L48" s="24">
        <v>10.760978</v>
      </c>
      <c r="M48" s="25">
        <v>4</v>
      </c>
      <c r="N48" s="24">
        <v>10.312963999999999</v>
      </c>
      <c r="O48" s="25">
        <v>6</v>
      </c>
      <c r="P48" s="24">
        <v>17.096491</v>
      </c>
      <c r="Q48" s="25">
        <v>5</v>
      </c>
      <c r="R48" s="24">
        <v>14.455385</v>
      </c>
      <c r="S48" s="25">
        <v>4</v>
      </c>
      <c r="T48" s="24">
        <v>10.922597</v>
      </c>
      <c r="U48" s="25">
        <v>4</v>
      </c>
      <c r="V48" s="26">
        <v>1007470781</v>
      </c>
      <c r="W48" s="27">
        <v>38628</v>
      </c>
      <c r="X48" s="24">
        <v>10.147363</v>
      </c>
      <c r="Z48" s="72">
        <f t="shared" si="18"/>
        <v>0.52865899999999999</v>
      </c>
      <c r="AA48" s="78">
        <f t="shared" ref="AA48" si="341">IF(Z48="","",RANK(Z48,Z$5:Z$74))</f>
        <v>9</v>
      </c>
      <c r="AB48" s="72">
        <f t="shared" si="20"/>
        <v>-0.90464999999999995</v>
      </c>
      <c r="AC48" s="78">
        <f t="shared" ref="AC48" si="342">IF(AB48="","",RANK(AB48,AB$5:AB$74))</f>
        <v>53</v>
      </c>
      <c r="AD48" s="72">
        <f t="shared" si="22"/>
        <v>2.9152589999999998</v>
      </c>
      <c r="AE48" s="78">
        <f t="shared" ref="AE48" si="343">IF(AD48="","",RANK(AD48,AD$5:AD$74))</f>
        <v>3</v>
      </c>
      <c r="AF48" s="72">
        <f t="shared" si="24"/>
        <v>3.3687109999999998</v>
      </c>
      <c r="AG48" s="78">
        <f t="shared" ref="AG48" si="344">IF(AF48="","",RANK(AF48,AF$5:AF$74))</f>
        <v>4</v>
      </c>
      <c r="AH48" s="72">
        <f t="shared" si="26"/>
        <v>0.52865899999999999</v>
      </c>
      <c r="AI48" s="78">
        <f t="shared" ref="AI48" si="345">IF(AH48="","",RANK(AH48,AH$5:AH$74))</f>
        <v>9</v>
      </c>
      <c r="AJ48" s="72">
        <f t="shared" si="28"/>
        <v>10.760978</v>
      </c>
      <c r="AK48" s="78">
        <f t="shared" ref="AK48" si="346">IF(AJ48="","",RANK(AJ48,AJ$5:AJ$74))</f>
        <v>4</v>
      </c>
      <c r="AL48" s="72">
        <f t="shared" si="30"/>
        <v>10.312963999999999</v>
      </c>
      <c r="AM48" s="78">
        <f t="shared" ref="AM48" si="347">IF(AL48="","",RANK(AL48,AL$5:AL$74))</f>
        <v>6</v>
      </c>
      <c r="AN48" s="72">
        <f t="shared" si="32"/>
        <v>17.096491</v>
      </c>
      <c r="AO48" s="78">
        <f t="shared" ref="AO48" si="348">IF(AN48="","",RANK(AN48,AN$5:AN$74))</f>
        <v>5</v>
      </c>
      <c r="AP48" s="72">
        <f t="shared" si="34"/>
        <v>14.455385</v>
      </c>
      <c r="AQ48" s="78">
        <f t="shared" si="52"/>
        <v>4</v>
      </c>
      <c r="AR48" s="72">
        <f t="shared" si="35"/>
        <v>10.922597</v>
      </c>
      <c r="AS48" s="78">
        <f t="shared" si="52"/>
        <v>4</v>
      </c>
    </row>
    <row r="49" spans="1:45" x14ac:dyDescent="0.2">
      <c r="A49" s="44" t="s">
        <v>1146</v>
      </c>
      <c r="B49" s="45"/>
      <c r="C49" s="46"/>
      <c r="D49" s="45">
        <v>-0.29013</v>
      </c>
      <c r="E49" s="46">
        <v>41</v>
      </c>
      <c r="F49" s="45">
        <v>-0.90019199999999999</v>
      </c>
      <c r="G49" s="46">
        <v>24</v>
      </c>
      <c r="H49" s="45"/>
      <c r="I49" s="46"/>
      <c r="J49" s="45"/>
      <c r="K49" s="46"/>
      <c r="L49" s="45"/>
      <c r="M49" s="46"/>
      <c r="N49" s="45"/>
      <c r="O49" s="46"/>
      <c r="P49" s="45"/>
      <c r="Q49" s="46"/>
      <c r="R49" s="45"/>
      <c r="S49" s="46"/>
      <c r="T49" s="45"/>
      <c r="U49" s="46"/>
      <c r="V49" s="47">
        <v>368657802</v>
      </c>
      <c r="W49" s="48">
        <v>42614</v>
      </c>
      <c r="X49" s="45"/>
      <c r="Z49" s="72" t="str">
        <f t="shared" si="18"/>
        <v/>
      </c>
      <c r="AA49" s="78" t="str">
        <f t="shared" ref="AA49" si="349">IF(Z49="","",RANK(Z49,Z$5:Z$74))</f>
        <v/>
      </c>
      <c r="AB49" s="72">
        <f t="shared" si="20"/>
        <v>-0.29013</v>
      </c>
      <c r="AC49" s="78">
        <f t="shared" ref="AC49" si="350">IF(AB49="","",RANK(AB49,AB$5:AB$74))</f>
        <v>43</v>
      </c>
      <c r="AD49" s="72">
        <f t="shared" si="22"/>
        <v>-0.90019199999999999</v>
      </c>
      <c r="AE49" s="78">
        <f t="shared" ref="AE49" si="351">IF(AD49="","",RANK(AD49,AD$5:AD$74))</f>
        <v>26</v>
      </c>
      <c r="AF49" s="72" t="str">
        <f t="shared" si="24"/>
        <v/>
      </c>
      <c r="AG49" s="78" t="str">
        <f t="shared" ref="AG49" si="352">IF(AF49="","",RANK(AF49,AF$5:AF$74))</f>
        <v/>
      </c>
      <c r="AH49" s="72" t="str">
        <f t="shared" si="26"/>
        <v/>
      </c>
      <c r="AI49" s="78" t="str">
        <f t="shared" ref="AI49" si="353">IF(AH49="","",RANK(AH49,AH$5:AH$74))</f>
        <v/>
      </c>
      <c r="AJ49" s="72" t="str">
        <f t="shared" si="28"/>
        <v/>
      </c>
      <c r="AK49" s="78" t="str">
        <f t="shared" ref="AK49" si="354">IF(AJ49="","",RANK(AJ49,AJ$5:AJ$74))</f>
        <v/>
      </c>
      <c r="AL49" s="72" t="str">
        <f t="shared" si="30"/>
        <v/>
      </c>
      <c r="AM49" s="78" t="str">
        <f t="shared" ref="AM49" si="355">IF(AL49="","",RANK(AL49,AL$5:AL$74))</f>
        <v/>
      </c>
      <c r="AN49" s="72" t="str">
        <f t="shared" si="32"/>
        <v/>
      </c>
      <c r="AO49" s="78" t="str">
        <f t="shared" ref="AO49" si="356">IF(AN49="","",RANK(AN49,AN$5:AN$74))</f>
        <v/>
      </c>
      <c r="AP49" s="72" t="str">
        <f t="shared" si="34"/>
        <v/>
      </c>
      <c r="AQ49" s="78" t="str">
        <f t="shared" si="52"/>
        <v/>
      </c>
      <c r="AR49" s="72" t="str">
        <f t="shared" si="35"/>
        <v/>
      </c>
      <c r="AS49" s="78" t="str">
        <f t="shared" si="52"/>
        <v/>
      </c>
    </row>
    <row r="50" spans="1:45" x14ac:dyDescent="0.2">
      <c r="A50" s="44" t="s">
        <v>1147</v>
      </c>
      <c r="B50" s="45">
        <v>-1.0764279999999999</v>
      </c>
      <c r="C50" s="46">
        <v>10</v>
      </c>
      <c r="D50" s="45">
        <v>0.37709999999999999</v>
      </c>
      <c r="E50" s="46">
        <v>20</v>
      </c>
      <c r="F50" s="45">
        <v>-2.649378</v>
      </c>
      <c r="G50" s="46">
        <v>46</v>
      </c>
      <c r="H50" s="45">
        <v>-2.1682619999999999</v>
      </c>
      <c r="I50" s="46">
        <v>33</v>
      </c>
      <c r="J50" s="45">
        <v>-1.0764279999999999</v>
      </c>
      <c r="K50" s="46">
        <v>10</v>
      </c>
      <c r="L50" s="45">
        <v>4.636228</v>
      </c>
      <c r="M50" s="46">
        <v>19</v>
      </c>
      <c r="N50" s="45">
        <v>6.2060979999999999</v>
      </c>
      <c r="O50" s="46">
        <v>22</v>
      </c>
      <c r="P50" s="45"/>
      <c r="Q50" s="46"/>
      <c r="R50" s="45"/>
      <c r="S50" s="46"/>
      <c r="T50" s="45"/>
      <c r="U50" s="46"/>
      <c r="V50" s="47">
        <v>192637113</v>
      </c>
      <c r="W50" s="48">
        <v>40969</v>
      </c>
      <c r="X50" s="45">
        <v>5.9296379999999997</v>
      </c>
      <c r="Z50" s="72">
        <f t="shared" si="18"/>
        <v>-1.0764279999999999</v>
      </c>
      <c r="AA50" s="78">
        <f t="shared" ref="AA50" si="357">IF(Z50="","",RANK(Z50,Z$5:Z$74))</f>
        <v>11</v>
      </c>
      <c r="AB50" s="72">
        <f t="shared" si="20"/>
        <v>0.37709999999999999</v>
      </c>
      <c r="AC50" s="78">
        <f t="shared" ref="AC50" si="358">IF(AB50="","",RANK(AB50,AB$5:AB$74))</f>
        <v>22</v>
      </c>
      <c r="AD50" s="72">
        <f t="shared" si="22"/>
        <v>-2.649378</v>
      </c>
      <c r="AE50" s="78">
        <f t="shared" ref="AE50" si="359">IF(AD50="","",RANK(AD50,AD$5:AD$74))</f>
        <v>48</v>
      </c>
      <c r="AF50" s="72">
        <f t="shared" si="24"/>
        <v>-2.1682619999999999</v>
      </c>
      <c r="AG50" s="78">
        <f t="shared" ref="AG50" si="360">IF(AF50="","",RANK(AF50,AF$5:AF$74))</f>
        <v>34</v>
      </c>
      <c r="AH50" s="72">
        <f t="shared" si="26"/>
        <v>-1.0764279999999999</v>
      </c>
      <c r="AI50" s="78">
        <f t="shared" ref="AI50" si="361">IF(AH50="","",RANK(AH50,AH$5:AH$74))</f>
        <v>11</v>
      </c>
      <c r="AJ50" s="72">
        <f t="shared" si="28"/>
        <v>4.636228</v>
      </c>
      <c r="AK50" s="78">
        <f t="shared" ref="AK50" si="362">IF(AJ50="","",RANK(AJ50,AJ$5:AJ$74))</f>
        <v>20</v>
      </c>
      <c r="AL50" s="72">
        <f t="shared" si="30"/>
        <v>6.2060979999999999</v>
      </c>
      <c r="AM50" s="78">
        <f t="shared" ref="AM50" si="363">IF(AL50="","",RANK(AL50,AL$5:AL$74))</f>
        <v>23</v>
      </c>
      <c r="AN50" s="72" t="str">
        <f t="shared" si="32"/>
        <v/>
      </c>
      <c r="AO50" s="78" t="str">
        <f t="shared" ref="AO50" si="364">IF(AN50="","",RANK(AN50,AN$5:AN$74))</f>
        <v/>
      </c>
      <c r="AP50" s="72" t="str">
        <f t="shared" si="34"/>
        <v/>
      </c>
      <c r="AQ50" s="78" t="str">
        <f t="shared" si="52"/>
        <v/>
      </c>
      <c r="AR50" s="72" t="str">
        <f t="shared" si="35"/>
        <v/>
      </c>
      <c r="AS50" s="78" t="str">
        <f t="shared" si="52"/>
        <v/>
      </c>
    </row>
    <row r="51" spans="1:45" x14ac:dyDescent="0.2">
      <c r="A51" s="44" t="s">
        <v>1148</v>
      </c>
      <c r="B51" s="45"/>
      <c r="C51" s="46"/>
      <c r="D51" s="45">
        <v>1.3520000000000001E-2</v>
      </c>
      <c r="E51" s="46">
        <v>30</v>
      </c>
      <c r="F51" s="45"/>
      <c r="G51" s="46"/>
      <c r="H51" s="45"/>
      <c r="I51" s="46"/>
      <c r="J51" s="45"/>
      <c r="K51" s="46"/>
      <c r="L51" s="45"/>
      <c r="M51" s="46"/>
      <c r="N51" s="45"/>
      <c r="O51" s="46"/>
      <c r="P51" s="45"/>
      <c r="Q51" s="46"/>
      <c r="R51" s="45"/>
      <c r="S51" s="46"/>
      <c r="T51" s="45"/>
      <c r="U51" s="46"/>
      <c r="V51" s="47">
        <v>34085047</v>
      </c>
      <c r="W51" s="48">
        <v>42684</v>
      </c>
      <c r="X51" s="45"/>
      <c r="Z51" s="72" t="str">
        <f t="shared" si="18"/>
        <v/>
      </c>
      <c r="AA51" s="78" t="str">
        <f t="shared" ref="AA51" si="365">IF(Z51="","",RANK(Z51,Z$5:Z$74))</f>
        <v/>
      </c>
      <c r="AB51" s="72">
        <f t="shared" si="20"/>
        <v>1.3520000000000001E-2</v>
      </c>
      <c r="AC51" s="78">
        <f t="shared" ref="AC51" si="366">IF(AB51="","",RANK(AB51,AB$5:AB$74))</f>
        <v>32</v>
      </c>
      <c r="AD51" s="72" t="str">
        <f t="shared" si="22"/>
        <v/>
      </c>
      <c r="AE51" s="78" t="str">
        <f t="shared" ref="AE51" si="367">IF(AD51="","",RANK(AD51,AD$5:AD$74))</f>
        <v/>
      </c>
      <c r="AF51" s="72" t="str">
        <f t="shared" si="24"/>
        <v/>
      </c>
      <c r="AG51" s="78" t="str">
        <f t="shared" ref="AG51" si="368">IF(AF51="","",RANK(AF51,AF$5:AF$74))</f>
        <v/>
      </c>
      <c r="AH51" s="72" t="str">
        <f t="shared" si="26"/>
        <v/>
      </c>
      <c r="AI51" s="78" t="str">
        <f t="shared" ref="AI51" si="369">IF(AH51="","",RANK(AH51,AH$5:AH$74))</f>
        <v/>
      </c>
      <c r="AJ51" s="72" t="str">
        <f t="shared" si="28"/>
        <v/>
      </c>
      <c r="AK51" s="78" t="str">
        <f t="shared" ref="AK51" si="370">IF(AJ51="","",RANK(AJ51,AJ$5:AJ$74))</f>
        <v/>
      </c>
      <c r="AL51" s="72" t="str">
        <f t="shared" si="30"/>
        <v/>
      </c>
      <c r="AM51" s="78" t="str">
        <f t="shared" ref="AM51" si="371">IF(AL51="","",RANK(AL51,AL$5:AL$74))</f>
        <v/>
      </c>
      <c r="AN51" s="72" t="str">
        <f t="shared" si="32"/>
        <v/>
      </c>
      <c r="AO51" s="78" t="str">
        <f t="shared" ref="AO51" si="372">IF(AN51="","",RANK(AN51,AN$5:AN$74))</f>
        <v/>
      </c>
      <c r="AP51" s="72" t="str">
        <f t="shared" si="34"/>
        <v/>
      </c>
      <c r="AQ51" s="78" t="str">
        <f t="shared" si="52"/>
        <v/>
      </c>
      <c r="AR51" s="72" t="str">
        <f t="shared" si="35"/>
        <v/>
      </c>
      <c r="AS51" s="78" t="str">
        <f t="shared" si="52"/>
        <v/>
      </c>
    </row>
    <row r="52" spans="1:45" x14ac:dyDescent="0.2">
      <c r="A52" s="44" t="s">
        <v>1149</v>
      </c>
      <c r="B52" s="45">
        <v>-3.6394929999999999</v>
      </c>
      <c r="C52" s="46">
        <v>23</v>
      </c>
      <c r="D52" s="45">
        <v>0.82120000000000004</v>
      </c>
      <c r="E52" s="46">
        <v>10</v>
      </c>
      <c r="F52" s="45">
        <v>-0.92764599999999997</v>
      </c>
      <c r="G52" s="46">
        <v>25</v>
      </c>
      <c r="H52" s="45">
        <v>-0.59857700000000003</v>
      </c>
      <c r="I52" s="46">
        <v>18</v>
      </c>
      <c r="J52" s="45">
        <v>-3.6394929999999999</v>
      </c>
      <c r="K52" s="46">
        <v>23</v>
      </c>
      <c r="L52" s="45">
        <v>5.5377219999999996</v>
      </c>
      <c r="M52" s="46">
        <v>15</v>
      </c>
      <c r="N52" s="45">
        <v>7.5321189999999998</v>
      </c>
      <c r="O52" s="46">
        <v>17</v>
      </c>
      <c r="P52" s="45"/>
      <c r="Q52" s="46"/>
      <c r="R52" s="45"/>
      <c r="S52" s="46"/>
      <c r="T52" s="45"/>
      <c r="U52" s="46"/>
      <c r="V52" s="47">
        <v>442002352</v>
      </c>
      <c r="W52" s="48">
        <v>41456</v>
      </c>
      <c r="X52" s="45">
        <v>8.0059310000000004</v>
      </c>
      <c r="Z52" s="72">
        <f t="shared" si="18"/>
        <v>-3.6394929999999999</v>
      </c>
      <c r="AA52" s="78">
        <f t="shared" ref="AA52" si="373">IF(Z52="","",RANK(Z52,Z$5:Z$74))</f>
        <v>25</v>
      </c>
      <c r="AB52" s="72">
        <f t="shared" si="20"/>
        <v>0.82120000000000004</v>
      </c>
      <c r="AC52" s="78">
        <f t="shared" ref="AC52" si="374">IF(AB52="","",RANK(AB52,AB$5:AB$74))</f>
        <v>12</v>
      </c>
      <c r="AD52" s="72">
        <f t="shared" si="22"/>
        <v>-0.92764599999999997</v>
      </c>
      <c r="AE52" s="78">
        <f t="shared" ref="AE52" si="375">IF(AD52="","",RANK(AD52,AD$5:AD$74))</f>
        <v>27</v>
      </c>
      <c r="AF52" s="72">
        <f t="shared" si="24"/>
        <v>-0.59857700000000003</v>
      </c>
      <c r="AG52" s="78">
        <f t="shared" ref="AG52" si="376">IF(AF52="","",RANK(AF52,AF$5:AF$74))</f>
        <v>19</v>
      </c>
      <c r="AH52" s="72">
        <f t="shared" si="26"/>
        <v>-3.6394929999999999</v>
      </c>
      <c r="AI52" s="78">
        <f t="shared" ref="AI52" si="377">IF(AH52="","",RANK(AH52,AH$5:AH$74))</f>
        <v>25</v>
      </c>
      <c r="AJ52" s="72">
        <f t="shared" si="28"/>
        <v>5.5377219999999996</v>
      </c>
      <c r="AK52" s="78">
        <f t="shared" ref="AK52" si="378">IF(AJ52="","",RANK(AJ52,AJ$5:AJ$74))</f>
        <v>16</v>
      </c>
      <c r="AL52" s="72">
        <f t="shared" si="30"/>
        <v>7.5321189999999998</v>
      </c>
      <c r="AM52" s="78">
        <f t="shared" ref="AM52" si="379">IF(AL52="","",RANK(AL52,AL$5:AL$74))</f>
        <v>18</v>
      </c>
      <c r="AN52" s="72" t="str">
        <f t="shared" si="32"/>
        <v/>
      </c>
      <c r="AO52" s="78" t="str">
        <f t="shared" ref="AO52" si="380">IF(AN52="","",RANK(AN52,AN$5:AN$74))</f>
        <v/>
      </c>
      <c r="AP52" s="72" t="str">
        <f t="shared" si="34"/>
        <v/>
      </c>
      <c r="AQ52" s="78" t="str">
        <f t="shared" si="52"/>
        <v/>
      </c>
      <c r="AR52" s="72" t="str">
        <f t="shared" si="35"/>
        <v/>
      </c>
      <c r="AS52" s="78" t="str">
        <f t="shared" si="52"/>
        <v/>
      </c>
    </row>
    <row r="53" spans="1:45" x14ac:dyDescent="0.2">
      <c r="A53" s="44" t="s">
        <v>1150</v>
      </c>
      <c r="B53" s="45">
        <v>-1.985995</v>
      </c>
      <c r="C53" s="46">
        <v>13</v>
      </c>
      <c r="D53" s="45">
        <v>0.19877</v>
      </c>
      <c r="E53" s="46">
        <v>25</v>
      </c>
      <c r="F53" s="45">
        <v>-2.7584819999999999</v>
      </c>
      <c r="G53" s="46">
        <v>47</v>
      </c>
      <c r="H53" s="45">
        <v>-1.2164189999999999</v>
      </c>
      <c r="I53" s="46">
        <v>24</v>
      </c>
      <c r="J53" s="45">
        <v>-1.985995</v>
      </c>
      <c r="K53" s="46">
        <v>13</v>
      </c>
      <c r="L53" s="45"/>
      <c r="M53" s="46"/>
      <c r="N53" s="45"/>
      <c r="O53" s="46"/>
      <c r="P53" s="45"/>
      <c r="Q53" s="46"/>
      <c r="R53" s="45"/>
      <c r="S53" s="46"/>
      <c r="T53" s="45"/>
      <c r="U53" s="46"/>
      <c r="V53" s="47">
        <v>34980677</v>
      </c>
      <c r="W53" s="48">
        <v>42216</v>
      </c>
      <c r="X53" s="45"/>
      <c r="Z53" s="72">
        <f t="shared" si="18"/>
        <v>-1.985995</v>
      </c>
      <c r="AA53" s="78">
        <f t="shared" ref="AA53" si="381">IF(Z53="","",RANK(Z53,Z$5:Z$74))</f>
        <v>15</v>
      </c>
      <c r="AB53" s="72">
        <f t="shared" si="20"/>
        <v>0.19877</v>
      </c>
      <c r="AC53" s="78">
        <f t="shared" ref="AC53" si="382">IF(AB53="","",RANK(AB53,AB$5:AB$74))</f>
        <v>27</v>
      </c>
      <c r="AD53" s="72">
        <f t="shared" si="22"/>
        <v>-2.7584819999999999</v>
      </c>
      <c r="AE53" s="78">
        <f t="shared" ref="AE53" si="383">IF(AD53="","",RANK(AD53,AD$5:AD$74))</f>
        <v>49</v>
      </c>
      <c r="AF53" s="72">
        <f t="shared" si="24"/>
        <v>-1.2164189999999999</v>
      </c>
      <c r="AG53" s="78">
        <f t="shared" ref="AG53" si="384">IF(AF53="","",RANK(AF53,AF$5:AF$74))</f>
        <v>25</v>
      </c>
      <c r="AH53" s="72">
        <f t="shared" si="26"/>
        <v>-1.985995</v>
      </c>
      <c r="AI53" s="78">
        <f t="shared" ref="AI53" si="385">IF(AH53="","",RANK(AH53,AH$5:AH$74))</f>
        <v>15</v>
      </c>
      <c r="AJ53" s="72" t="str">
        <f t="shared" si="28"/>
        <v/>
      </c>
      <c r="AK53" s="78" t="str">
        <f t="shared" ref="AK53" si="386">IF(AJ53="","",RANK(AJ53,AJ$5:AJ$74))</f>
        <v/>
      </c>
      <c r="AL53" s="72" t="str">
        <f t="shared" si="30"/>
        <v/>
      </c>
      <c r="AM53" s="78" t="str">
        <f t="shared" ref="AM53" si="387">IF(AL53="","",RANK(AL53,AL$5:AL$74))</f>
        <v/>
      </c>
      <c r="AN53" s="72" t="str">
        <f t="shared" si="32"/>
        <v/>
      </c>
      <c r="AO53" s="78" t="str">
        <f t="shared" ref="AO53" si="388">IF(AN53="","",RANK(AN53,AN$5:AN$74))</f>
        <v/>
      </c>
      <c r="AP53" s="72" t="str">
        <f t="shared" si="34"/>
        <v/>
      </c>
      <c r="AQ53" s="78" t="str">
        <f t="shared" si="52"/>
        <v/>
      </c>
      <c r="AR53" s="72" t="str">
        <f t="shared" si="35"/>
        <v/>
      </c>
      <c r="AS53" s="78" t="str">
        <f t="shared" si="52"/>
        <v/>
      </c>
    </row>
    <row r="54" spans="1:45" x14ac:dyDescent="0.2">
      <c r="A54" s="44" t="s">
        <v>1151</v>
      </c>
      <c r="B54" s="45">
        <v>-1.99</v>
      </c>
      <c r="C54" s="46">
        <v>14</v>
      </c>
      <c r="D54" s="45">
        <v>0.24221000000000001</v>
      </c>
      <c r="E54" s="46">
        <v>23</v>
      </c>
      <c r="F54" s="45">
        <v>-2.621848</v>
      </c>
      <c r="G54" s="46">
        <v>45</v>
      </c>
      <c r="H54" s="45">
        <v>-1.5052410000000001</v>
      </c>
      <c r="I54" s="46">
        <v>27</v>
      </c>
      <c r="J54" s="45">
        <v>-1.99</v>
      </c>
      <c r="K54" s="46">
        <v>14</v>
      </c>
      <c r="L54" s="45"/>
      <c r="M54" s="46"/>
      <c r="N54" s="45"/>
      <c r="O54" s="46"/>
      <c r="P54" s="45"/>
      <c r="Q54" s="46"/>
      <c r="R54" s="45"/>
      <c r="S54" s="46"/>
      <c r="T54" s="45"/>
      <c r="U54" s="46"/>
      <c r="V54" s="47">
        <v>34980677</v>
      </c>
      <c r="W54" s="48">
        <v>42216</v>
      </c>
      <c r="X54" s="45"/>
      <c r="Z54" s="72">
        <f t="shared" si="18"/>
        <v>-1.99</v>
      </c>
      <c r="AA54" s="78">
        <f t="shared" ref="AA54" si="389">IF(Z54="","",RANK(Z54,Z$5:Z$74))</f>
        <v>16</v>
      </c>
      <c r="AB54" s="72">
        <f t="shared" si="20"/>
        <v>0.24221000000000001</v>
      </c>
      <c r="AC54" s="78">
        <f t="shared" ref="AC54" si="390">IF(AB54="","",RANK(AB54,AB$5:AB$74))</f>
        <v>25</v>
      </c>
      <c r="AD54" s="72">
        <f t="shared" si="22"/>
        <v>-2.621848</v>
      </c>
      <c r="AE54" s="78">
        <f t="shared" ref="AE54" si="391">IF(AD54="","",RANK(AD54,AD$5:AD$74))</f>
        <v>47</v>
      </c>
      <c r="AF54" s="72">
        <f t="shared" si="24"/>
        <v>-1.5052410000000001</v>
      </c>
      <c r="AG54" s="78">
        <f t="shared" ref="AG54" si="392">IF(AF54="","",RANK(AF54,AF$5:AF$74))</f>
        <v>28</v>
      </c>
      <c r="AH54" s="72">
        <f t="shared" si="26"/>
        <v>-1.99</v>
      </c>
      <c r="AI54" s="78">
        <f t="shared" ref="AI54" si="393">IF(AH54="","",RANK(AH54,AH$5:AH$74))</f>
        <v>16</v>
      </c>
      <c r="AJ54" s="72" t="str">
        <f t="shared" si="28"/>
        <v/>
      </c>
      <c r="AK54" s="78" t="str">
        <f t="shared" ref="AK54" si="394">IF(AJ54="","",RANK(AJ54,AJ$5:AJ$74))</f>
        <v/>
      </c>
      <c r="AL54" s="72" t="str">
        <f t="shared" si="30"/>
        <v/>
      </c>
      <c r="AM54" s="78" t="str">
        <f t="shared" ref="AM54" si="395">IF(AL54="","",RANK(AL54,AL$5:AL$74))</f>
        <v/>
      </c>
      <c r="AN54" s="72" t="str">
        <f t="shared" si="32"/>
        <v/>
      </c>
      <c r="AO54" s="78" t="str">
        <f t="shared" ref="AO54" si="396">IF(AN54="","",RANK(AN54,AN$5:AN$74))</f>
        <v/>
      </c>
      <c r="AP54" s="72" t="str">
        <f t="shared" si="34"/>
        <v/>
      </c>
      <c r="AQ54" s="78" t="str">
        <f t="shared" si="52"/>
        <v/>
      </c>
      <c r="AR54" s="72" t="str">
        <f t="shared" si="35"/>
        <v/>
      </c>
      <c r="AS54" s="78" t="str">
        <f t="shared" si="52"/>
        <v/>
      </c>
    </row>
    <row r="55" spans="1:45" x14ac:dyDescent="0.2">
      <c r="A55" s="44" t="s">
        <v>1152</v>
      </c>
      <c r="B55" s="45">
        <v>-6.4215980000000004</v>
      </c>
      <c r="C55" s="46">
        <v>33</v>
      </c>
      <c r="D55" s="45">
        <v>-1.1210899999999999</v>
      </c>
      <c r="E55" s="46">
        <v>52</v>
      </c>
      <c r="F55" s="45">
        <v>-5.0610609999999996</v>
      </c>
      <c r="G55" s="46">
        <v>61</v>
      </c>
      <c r="H55" s="45">
        <v>-7.6932470000000004</v>
      </c>
      <c r="I55" s="46">
        <v>58</v>
      </c>
      <c r="J55" s="45">
        <v>-6.4215980000000004</v>
      </c>
      <c r="K55" s="46">
        <v>33</v>
      </c>
      <c r="L55" s="45">
        <v>5.0682770000000001</v>
      </c>
      <c r="M55" s="46">
        <v>17</v>
      </c>
      <c r="N55" s="45">
        <v>5.5445989999999998</v>
      </c>
      <c r="O55" s="46">
        <v>25</v>
      </c>
      <c r="P55" s="45">
        <v>11.534090000000001</v>
      </c>
      <c r="Q55" s="46">
        <v>15</v>
      </c>
      <c r="R55" s="45">
        <v>9.3670899999999993</v>
      </c>
      <c r="S55" s="46">
        <v>14</v>
      </c>
      <c r="T55" s="45">
        <v>5.2211949999999998</v>
      </c>
      <c r="U55" s="46">
        <v>8</v>
      </c>
      <c r="V55" s="47">
        <v>103002726</v>
      </c>
      <c r="W55" s="48">
        <v>39055</v>
      </c>
      <c r="X55" s="45">
        <v>8.9929039999999993</v>
      </c>
      <c r="Z55" s="72">
        <f t="shared" si="18"/>
        <v>-6.4215980000000004</v>
      </c>
      <c r="AA55" s="78">
        <f t="shared" ref="AA55" si="397">IF(Z55="","",RANK(Z55,Z$5:Z$74))</f>
        <v>35</v>
      </c>
      <c r="AB55" s="72">
        <f t="shared" si="20"/>
        <v>-1.1210899999999999</v>
      </c>
      <c r="AC55" s="78">
        <f t="shared" ref="AC55" si="398">IF(AB55="","",RANK(AB55,AB$5:AB$74))</f>
        <v>54</v>
      </c>
      <c r="AD55" s="72">
        <f t="shared" si="22"/>
        <v>-5.0610609999999996</v>
      </c>
      <c r="AE55" s="78">
        <f t="shared" ref="AE55" si="399">IF(AD55="","",RANK(AD55,AD$5:AD$74))</f>
        <v>63</v>
      </c>
      <c r="AF55" s="72">
        <f t="shared" si="24"/>
        <v>-7.6932470000000004</v>
      </c>
      <c r="AG55" s="78">
        <f t="shared" ref="AG55" si="400">IF(AF55="","",RANK(AF55,AF$5:AF$74))</f>
        <v>60</v>
      </c>
      <c r="AH55" s="72">
        <f t="shared" si="26"/>
        <v>-6.4215980000000004</v>
      </c>
      <c r="AI55" s="78">
        <f t="shared" ref="AI55" si="401">IF(AH55="","",RANK(AH55,AH$5:AH$74))</f>
        <v>35</v>
      </c>
      <c r="AJ55" s="72">
        <f t="shared" si="28"/>
        <v>5.0682770000000001</v>
      </c>
      <c r="AK55" s="78">
        <f t="shared" ref="AK55" si="402">IF(AJ55="","",RANK(AJ55,AJ$5:AJ$74))</f>
        <v>18</v>
      </c>
      <c r="AL55" s="72">
        <f t="shared" si="30"/>
        <v>5.5445989999999998</v>
      </c>
      <c r="AM55" s="78">
        <f t="shared" ref="AM55" si="403">IF(AL55="","",RANK(AL55,AL$5:AL$74))</f>
        <v>27</v>
      </c>
      <c r="AN55" s="72">
        <f t="shared" si="32"/>
        <v>11.534090000000001</v>
      </c>
      <c r="AO55" s="78">
        <f t="shared" ref="AO55" si="404">IF(AN55="","",RANK(AN55,AN$5:AN$74))</f>
        <v>16</v>
      </c>
      <c r="AP55" s="72">
        <f t="shared" si="34"/>
        <v>9.3670899999999993</v>
      </c>
      <c r="AQ55" s="78">
        <f t="shared" si="52"/>
        <v>16</v>
      </c>
      <c r="AR55" s="72">
        <f t="shared" si="35"/>
        <v>5.2211949999999998</v>
      </c>
      <c r="AS55" s="78">
        <f t="shared" si="52"/>
        <v>10</v>
      </c>
    </row>
    <row r="56" spans="1:45" x14ac:dyDescent="0.2">
      <c r="A56" s="44" t="s">
        <v>1153</v>
      </c>
      <c r="B56" s="45">
        <v>-7.0826019999999996</v>
      </c>
      <c r="C56" s="46">
        <v>34</v>
      </c>
      <c r="D56" s="45">
        <v>-1.5077499999999999</v>
      </c>
      <c r="E56" s="46">
        <v>61</v>
      </c>
      <c r="F56" s="45">
        <v>-0.847912</v>
      </c>
      <c r="G56" s="46">
        <v>22</v>
      </c>
      <c r="H56" s="45">
        <v>-4.0129739999999998</v>
      </c>
      <c r="I56" s="46">
        <v>48</v>
      </c>
      <c r="J56" s="45">
        <v>-7.0826019999999996</v>
      </c>
      <c r="K56" s="46">
        <v>34</v>
      </c>
      <c r="L56" s="45"/>
      <c r="M56" s="46"/>
      <c r="N56" s="45"/>
      <c r="O56" s="46"/>
      <c r="P56" s="45"/>
      <c r="Q56" s="46"/>
      <c r="R56" s="45"/>
      <c r="S56" s="46"/>
      <c r="T56" s="45"/>
      <c r="U56" s="46"/>
      <c r="V56" s="47">
        <v>213932657</v>
      </c>
      <c r="W56" s="48">
        <v>42353</v>
      </c>
      <c r="X56" s="45"/>
      <c r="Z56" s="72">
        <f t="shared" si="18"/>
        <v>-7.0826019999999996</v>
      </c>
      <c r="AA56" s="78">
        <f t="shared" ref="AA56" si="405">IF(Z56="","",RANK(Z56,Z$5:Z$74))</f>
        <v>36</v>
      </c>
      <c r="AB56" s="72">
        <f t="shared" si="20"/>
        <v>-1.5077499999999999</v>
      </c>
      <c r="AC56" s="78">
        <f t="shared" ref="AC56" si="406">IF(AB56="","",RANK(AB56,AB$5:AB$74))</f>
        <v>63</v>
      </c>
      <c r="AD56" s="72">
        <f t="shared" si="22"/>
        <v>-0.847912</v>
      </c>
      <c r="AE56" s="78">
        <f t="shared" ref="AE56" si="407">IF(AD56="","",RANK(AD56,AD$5:AD$74))</f>
        <v>24</v>
      </c>
      <c r="AF56" s="72">
        <f t="shared" si="24"/>
        <v>-4.0129739999999998</v>
      </c>
      <c r="AG56" s="78">
        <f t="shared" ref="AG56" si="408">IF(AF56="","",RANK(AF56,AF$5:AF$74))</f>
        <v>49</v>
      </c>
      <c r="AH56" s="72">
        <f t="shared" si="26"/>
        <v>-7.0826019999999996</v>
      </c>
      <c r="AI56" s="78">
        <f t="shared" ref="AI56" si="409">IF(AH56="","",RANK(AH56,AH$5:AH$74))</f>
        <v>36</v>
      </c>
      <c r="AJ56" s="72" t="str">
        <f t="shared" si="28"/>
        <v/>
      </c>
      <c r="AK56" s="78" t="str">
        <f t="shared" ref="AK56" si="410">IF(AJ56="","",RANK(AJ56,AJ$5:AJ$74))</f>
        <v/>
      </c>
      <c r="AL56" s="72" t="str">
        <f t="shared" si="30"/>
        <v/>
      </c>
      <c r="AM56" s="78" t="str">
        <f t="shared" ref="AM56" si="411">IF(AL56="","",RANK(AL56,AL$5:AL$74))</f>
        <v/>
      </c>
      <c r="AN56" s="72" t="str">
        <f t="shared" si="32"/>
        <v/>
      </c>
      <c r="AO56" s="78" t="str">
        <f t="shared" ref="AO56" si="412">IF(AN56="","",RANK(AN56,AN$5:AN$74))</f>
        <v/>
      </c>
      <c r="AP56" s="72" t="str">
        <f t="shared" si="34"/>
        <v/>
      </c>
      <c r="AQ56" s="78" t="str">
        <f t="shared" si="52"/>
        <v/>
      </c>
      <c r="AR56" s="72" t="str">
        <f t="shared" si="35"/>
        <v/>
      </c>
      <c r="AS56" s="78" t="str">
        <f t="shared" si="52"/>
        <v/>
      </c>
    </row>
    <row r="57" spans="1:45" x14ac:dyDescent="0.2">
      <c r="A57" s="44" t="s">
        <v>1154</v>
      </c>
      <c r="B57" s="45"/>
      <c r="C57" s="46"/>
      <c r="D57" s="45">
        <v>0.51148000000000005</v>
      </c>
      <c r="E57" s="46">
        <v>18</v>
      </c>
      <c r="F57" s="45">
        <v>-3.0019230000000001</v>
      </c>
      <c r="G57" s="46">
        <v>48</v>
      </c>
      <c r="H57" s="45"/>
      <c r="I57" s="46"/>
      <c r="J57" s="45"/>
      <c r="K57" s="46"/>
      <c r="L57" s="45"/>
      <c r="M57" s="46"/>
      <c r="N57" s="45"/>
      <c r="O57" s="46"/>
      <c r="P57" s="45"/>
      <c r="Q57" s="46"/>
      <c r="R57" s="45"/>
      <c r="S57" s="46"/>
      <c r="T57" s="45"/>
      <c r="U57" s="46"/>
      <c r="V57" s="47">
        <v>176064668</v>
      </c>
      <c r="W57" s="48">
        <v>42599</v>
      </c>
      <c r="X57" s="45"/>
      <c r="Z57" s="72" t="str">
        <f t="shared" si="18"/>
        <v/>
      </c>
      <c r="AA57" s="78" t="str">
        <f t="shared" ref="AA57" si="413">IF(Z57="","",RANK(Z57,Z$5:Z$74))</f>
        <v/>
      </c>
      <c r="AB57" s="72">
        <f t="shared" si="20"/>
        <v>0.51148000000000005</v>
      </c>
      <c r="AC57" s="78">
        <f t="shared" ref="AC57" si="414">IF(AB57="","",RANK(AB57,AB$5:AB$74))</f>
        <v>20</v>
      </c>
      <c r="AD57" s="72">
        <f t="shared" si="22"/>
        <v>-3.0019230000000001</v>
      </c>
      <c r="AE57" s="78">
        <f t="shared" ref="AE57" si="415">IF(AD57="","",RANK(AD57,AD$5:AD$74))</f>
        <v>50</v>
      </c>
      <c r="AF57" s="72" t="str">
        <f t="shared" si="24"/>
        <v/>
      </c>
      <c r="AG57" s="78" t="str">
        <f t="shared" ref="AG57" si="416">IF(AF57="","",RANK(AF57,AF$5:AF$74))</f>
        <v/>
      </c>
      <c r="AH57" s="72" t="str">
        <f t="shared" si="26"/>
        <v/>
      </c>
      <c r="AI57" s="78" t="str">
        <f t="shared" ref="AI57" si="417">IF(AH57="","",RANK(AH57,AH$5:AH$74))</f>
        <v/>
      </c>
      <c r="AJ57" s="72" t="str">
        <f t="shared" si="28"/>
        <v/>
      </c>
      <c r="AK57" s="78" t="str">
        <f t="shared" ref="AK57" si="418">IF(AJ57="","",RANK(AJ57,AJ$5:AJ$74))</f>
        <v/>
      </c>
      <c r="AL57" s="72" t="str">
        <f t="shared" si="30"/>
        <v/>
      </c>
      <c r="AM57" s="78" t="str">
        <f t="shared" ref="AM57" si="419">IF(AL57="","",RANK(AL57,AL$5:AL$74))</f>
        <v/>
      </c>
      <c r="AN57" s="72" t="str">
        <f t="shared" si="32"/>
        <v/>
      </c>
      <c r="AO57" s="78" t="str">
        <f t="shared" ref="AO57" si="420">IF(AN57="","",RANK(AN57,AN$5:AN$74))</f>
        <v/>
      </c>
      <c r="AP57" s="72" t="str">
        <f t="shared" si="34"/>
        <v/>
      </c>
      <c r="AQ57" s="78" t="str">
        <f t="shared" si="52"/>
        <v/>
      </c>
      <c r="AR57" s="72" t="str">
        <f t="shared" si="35"/>
        <v/>
      </c>
      <c r="AS57" s="78" t="str">
        <f t="shared" si="52"/>
        <v/>
      </c>
    </row>
    <row r="58" spans="1:45" x14ac:dyDescent="0.2">
      <c r="A58" s="44" t="s">
        <v>1155</v>
      </c>
      <c r="B58" s="45">
        <v>-3.3224100000000001</v>
      </c>
      <c r="C58" s="46">
        <v>20</v>
      </c>
      <c r="D58" s="45">
        <v>-2.469E-2</v>
      </c>
      <c r="E58" s="46">
        <v>31</v>
      </c>
      <c r="F58" s="45">
        <v>-0.485431</v>
      </c>
      <c r="G58" s="46">
        <v>18</v>
      </c>
      <c r="H58" s="45">
        <v>-3.6955279999999999</v>
      </c>
      <c r="I58" s="46">
        <v>43</v>
      </c>
      <c r="J58" s="45">
        <v>-3.3224100000000001</v>
      </c>
      <c r="K58" s="46">
        <v>20</v>
      </c>
      <c r="L58" s="45">
        <v>9.7128940000000004</v>
      </c>
      <c r="M58" s="46">
        <v>5</v>
      </c>
      <c r="N58" s="45">
        <v>11.586738</v>
      </c>
      <c r="O58" s="46">
        <v>3</v>
      </c>
      <c r="P58" s="45">
        <v>17.67501</v>
      </c>
      <c r="Q58" s="46">
        <v>3</v>
      </c>
      <c r="R58" s="45"/>
      <c r="S58" s="46"/>
      <c r="T58" s="45"/>
      <c r="U58" s="46"/>
      <c r="V58" s="47">
        <v>433490745</v>
      </c>
      <c r="W58" s="48">
        <v>38666</v>
      </c>
      <c r="X58" s="45">
        <v>9.8027460000000008</v>
      </c>
      <c r="Z58" s="72">
        <f t="shared" si="18"/>
        <v>-3.3224100000000001</v>
      </c>
      <c r="AA58" s="78">
        <f t="shared" ref="AA58" si="421">IF(Z58="","",RANK(Z58,Z$5:Z$74))</f>
        <v>22</v>
      </c>
      <c r="AB58" s="72">
        <f t="shared" si="20"/>
        <v>-2.469E-2</v>
      </c>
      <c r="AC58" s="78">
        <f t="shared" ref="AC58" si="422">IF(AB58="","",RANK(AB58,AB$5:AB$74))</f>
        <v>33</v>
      </c>
      <c r="AD58" s="72">
        <f t="shared" si="22"/>
        <v>-0.485431</v>
      </c>
      <c r="AE58" s="78">
        <f t="shared" ref="AE58" si="423">IF(AD58="","",RANK(AD58,AD$5:AD$74))</f>
        <v>20</v>
      </c>
      <c r="AF58" s="72">
        <f t="shared" si="24"/>
        <v>-3.6955279999999999</v>
      </c>
      <c r="AG58" s="78">
        <f t="shared" ref="AG58" si="424">IF(AF58="","",RANK(AF58,AF$5:AF$74))</f>
        <v>44</v>
      </c>
      <c r="AH58" s="72">
        <f t="shared" si="26"/>
        <v>-3.3224100000000001</v>
      </c>
      <c r="AI58" s="78">
        <f t="shared" ref="AI58" si="425">IF(AH58="","",RANK(AH58,AH$5:AH$74))</f>
        <v>22</v>
      </c>
      <c r="AJ58" s="72">
        <f t="shared" si="28"/>
        <v>9.7128940000000004</v>
      </c>
      <c r="AK58" s="78">
        <f t="shared" ref="AK58" si="426">IF(AJ58="","",RANK(AJ58,AJ$5:AJ$74))</f>
        <v>5</v>
      </c>
      <c r="AL58" s="72">
        <f t="shared" si="30"/>
        <v>11.586738</v>
      </c>
      <c r="AM58" s="78">
        <f t="shared" ref="AM58" si="427">IF(AL58="","",RANK(AL58,AL$5:AL$74))</f>
        <v>3</v>
      </c>
      <c r="AN58" s="72">
        <f t="shared" si="32"/>
        <v>17.67501</v>
      </c>
      <c r="AO58" s="78">
        <f t="shared" ref="AO58" si="428">IF(AN58="","",RANK(AN58,AN$5:AN$74))</f>
        <v>3</v>
      </c>
      <c r="AP58" s="72" t="str">
        <f t="shared" si="34"/>
        <v/>
      </c>
      <c r="AQ58" s="78" t="str">
        <f t="shared" si="52"/>
        <v/>
      </c>
      <c r="AR58" s="72" t="str">
        <f t="shared" si="35"/>
        <v/>
      </c>
      <c r="AS58" s="78" t="str">
        <f t="shared" si="52"/>
        <v/>
      </c>
    </row>
    <row r="59" spans="1:45" x14ac:dyDescent="0.2">
      <c r="A59" s="44" t="s">
        <v>1156</v>
      </c>
      <c r="B59" s="45"/>
      <c r="C59" s="46"/>
      <c r="D59" s="45">
        <v>0.27717999999999998</v>
      </c>
      <c r="E59" s="46">
        <v>22</v>
      </c>
      <c r="F59" s="45">
        <v>-1.373175</v>
      </c>
      <c r="G59" s="46">
        <v>28</v>
      </c>
      <c r="H59" s="45">
        <v>-1.5399499999999999</v>
      </c>
      <c r="I59" s="46">
        <v>28</v>
      </c>
      <c r="J59" s="45"/>
      <c r="K59" s="46"/>
      <c r="L59" s="45"/>
      <c r="M59" s="46"/>
      <c r="N59" s="45"/>
      <c r="O59" s="46"/>
      <c r="P59" s="45"/>
      <c r="Q59" s="46"/>
      <c r="R59" s="45"/>
      <c r="S59" s="46"/>
      <c r="T59" s="45"/>
      <c r="U59" s="46"/>
      <c r="V59" s="47">
        <v>164221051</v>
      </c>
      <c r="W59" s="48">
        <v>42499</v>
      </c>
      <c r="X59" s="45"/>
      <c r="Z59" s="72" t="str">
        <f t="shared" si="18"/>
        <v/>
      </c>
      <c r="AA59" s="78" t="str">
        <f t="shared" ref="AA59" si="429">IF(Z59="","",RANK(Z59,Z$5:Z$74))</f>
        <v/>
      </c>
      <c r="AB59" s="72">
        <f t="shared" si="20"/>
        <v>0.27717999999999998</v>
      </c>
      <c r="AC59" s="78">
        <f t="shared" ref="AC59" si="430">IF(AB59="","",RANK(AB59,AB$5:AB$74))</f>
        <v>24</v>
      </c>
      <c r="AD59" s="72">
        <f t="shared" si="22"/>
        <v>-1.373175</v>
      </c>
      <c r="AE59" s="78">
        <f t="shared" ref="AE59" si="431">IF(AD59="","",RANK(AD59,AD$5:AD$74))</f>
        <v>30</v>
      </c>
      <c r="AF59" s="72">
        <f t="shared" si="24"/>
        <v>-1.5399499999999999</v>
      </c>
      <c r="AG59" s="78">
        <f t="shared" ref="AG59" si="432">IF(AF59="","",RANK(AF59,AF$5:AF$74))</f>
        <v>29</v>
      </c>
      <c r="AH59" s="72" t="str">
        <f t="shared" si="26"/>
        <v/>
      </c>
      <c r="AI59" s="78" t="str">
        <f t="shared" ref="AI59" si="433">IF(AH59="","",RANK(AH59,AH$5:AH$74))</f>
        <v/>
      </c>
      <c r="AJ59" s="72" t="str">
        <f t="shared" si="28"/>
        <v/>
      </c>
      <c r="AK59" s="78" t="str">
        <f t="shared" ref="AK59" si="434">IF(AJ59="","",RANK(AJ59,AJ$5:AJ$74))</f>
        <v/>
      </c>
      <c r="AL59" s="72" t="str">
        <f t="shared" si="30"/>
        <v/>
      </c>
      <c r="AM59" s="78" t="str">
        <f t="shared" ref="AM59" si="435">IF(AL59="","",RANK(AL59,AL$5:AL$74))</f>
        <v/>
      </c>
      <c r="AN59" s="72" t="str">
        <f t="shared" si="32"/>
        <v/>
      </c>
      <c r="AO59" s="78" t="str">
        <f t="shared" ref="AO59" si="436">IF(AN59="","",RANK(AN59,AN$5:AN$74))</f>
        <v/>
      </c>
      <c r="AP59" s="72" t="str">
        <f t="shared" si="34"/>
        <v/>
      </c>
      <c r="AQ59" s="78" t="str">
        <f t="shared" si="52"/>
        <v/>
      </c>
      <c r="AR59" s="72" t="str">
        <f t="shared" si="35"/>
        <v/>
      </c>
      <c r="AS59" s="78" t="str">
        <f t="shared" si="52"/>
        <v/>
      </c>
    </row>
    <row r="60" spans="1:45" x14ac:dyDescent="0.2">
      <c r="A60" s="44" t="s">
        <v>1157</v>
      </c>
      <c r="B60" s="45"/>
      <c r="C60" s="46"/>
      <c r="D60" s="45">
        <v>-0.13514000000000001</v>
      </c>
      <c r="E60" s="46">
        <v>37</v>
      </c>
      <c r="F60" s="45">
        <v>-3.0477370000000001</v>
      </c>
      <c r="G60" s="46">
        <v>50</v>
      </c>
      <c r="H60" s="45"/>
      <c r="I60" s="46"/>
      <c r="J60" s="45"/>
      <c r="K60" s="46"/>
      <c r="L60" s="45"/>
      <c r="M60" s="46"/>
      <c r="N60" s="45"/>
      <c r="O60" s="46"/>
      <c r="P60" s="45"/>
      <c r="Q60" s="46"/>
      <c r="R60" s="45"/>
      <c r="S60" s="46"/>
      <c r="T60" s="45"/>
      <c r="U60" s="46"/>
      <c r="V60" s="47">
        <v>147192148</v>
      </c>
      <c r="W60" s="48">
        <v>42641</v>
      </c>
      <c r="X60" s="45"/>
      <c r="Z60" s="72" t="str">
        <f t="shared" si="18"/>
        <v/>
      </c>
      <c r="AA60" s="78" t="str">
        <f t="shared" ref="AA60" si="437">IF(Z60="","",RANK(Z60,Z$5:Z$74))</f>
        <v/>
      </c>
      <c r="AB60" s="72">
        <f t="shared" si="20"/>
        <v>-0.13514000000000001</v>
      </c>
      <c r="AC60" s="78">
        <f t="shared" ref="AC60" si="438">IF(AB60="","",RANK(AB60,AB$5:AB$74))</f>
        <v>39</v>
      </c>
      <c r="AD60" s="72">
        <f t="shared" si="22"/>
        <v>-3.0477370000000001</v>
      </c>
      <c r="AE60" s="78">
        <f t="shared" ref="AE60" si="439">IF(AD60="","",RANK(AD60,AD$5:AD$74))</f>
        <v>52</v>
      </c>
      <c r="AF60" s="72" t="str">
        <f t="shared" si="24"/>
        <v/>
      </c>
      <c r="AG60" s="78" t="str">
        <f t="shared" ref="AG60" si="440">IF(AF60="","",RANK(AF60,AF$5:AF$74))</f>
        <v/>
      </c>
      <c r="AH60" s="72" t="str">
        <f t="shared" si="26"/>
        <v/>
      </c>
      <c r="AI60" s="78" t="str">
        <f t="shared" ref="AI60" si="441">IF(AH60="","",RANK(AH60,AH$5:AH$74))</f>
        <v/>
      </c>
      <c r="AJ60" s="72" t="str">
        <f t="shared" si="28"/>
        <v/>
      </c>
      <c r="AK60" s="78" t="str">
        <f t="shared" ref="AK60" si="442">IF(AJ60="","",RANK(AJ60,AJ$5:AJ$74))</f>
        <v/>
      </c>
      <c r="AL60" s="72" t="str">
        <f t="shared" si="30"/>
        <v/>
      </c>
      <c r="AM60" s="78" t="str">
        <f t="shared" ref="AM60" si="443">IF(AL60="","",RANK(AL60,AL$5:AL$74))</f>
        <v/>
      </c>
      <c r="AN60" s="72" t="str">
        <f t="shared" si="32"/>
        <v/>
      </c>
      <c r="AO60" s="78" t="str">
        <f t="shared" ref="AO60" si="444">IF(AN60="","",RANK(AN60,AN$5:AN$74))</f>
        <v/>
      </c>
      <c r="AP60" s="72" t="str">
        <f t="shared" si="34"/>
        <v/>
      </c>
      <c r="AQ60" s="78" t="str">
        <f t="shared" si="52"/>
        <v/>
      </c>
      <c r="AR60" s="72" t="str">
        <f t="shared" si="35"/>
        <v/>
      </c>
      <c r="AS60" s="78" t="str">
        <f t="shared" si="52"/>
        <v/>
      </c>
    </row>
    <row r="61" spans="1:45" x14ac:dyDescent="0.2">
      <c r="A61" s="44" t="s">
        <v>1158</v>
      </c>
      <c r="B61" s="45">
        <v>11.875491999999999</v>
      </c>
      <c r="C61" s="46">
        <v>3</v>
      </c>
      <c r="D61" s="45">
        <v>0.58026</v>
      </c>
      <c r="E61" s="46">
        <v>16</v>
      </c>
      <c r="F61" s="45">
        <v>2.4434469999999999</v>
      </c>
      <c r="G61" s="46">
        <v>5</v>
      </c>
      <c r="H61" s="45">
        <v>2.867219</v>
      </c>
      <c r="I61" s="46">
        <v>5</v>
      </c>
      <c r="J61" s="45">
        <v>11.875491999999999</v>
      </c>
      <c r="K61" s="46">
        <v>3</v>
      </c>
      <c r="L61" s="45">
        <v>10.98751</v>
      </c>
      <c r="M61" s="46">
        <v>3</v>
      </c>
      <c r="N61" s="45"/>
      <c r="O61" s="46"/>
      <c r="P61" s="45"/>
      <c r="Q61" s="46"/>
      <c r="R61" s="45"/>
      <c r="S61" s="46"/>
      <c r="T61" s="45"/>
      <c r="U61" s="46"/>
      <c r="V61" s="47">
        <v>284022940</v>
      </c>
      <c r="W61" s="48">
        <v>41901</v>
      </c>
      <c r="X61" s="45"/>
      <c r="Z61" s="72">
        <f t="shared" si="18"/>
        <v>11.875491999999999</v>
      </c>
      <c r="AA61" s="78">
        <f t="shared" ref="AA61" si="445">IF(Z61="","",RANK(Z61,Z$5:Z$74))</f>
        <v>3</v>
      </c>
      <c r="AB61" s="72">
        <f t="shared" si="20"/>
        <v>0.58026</v>
      </c>
      <c r="AC61" s="78">
        <f t="shared" ref="AC61" si="446">IF(AB61="","",RANK(AB61,AB$5:AB$74))</f>
        <v>18</v>
      </c>
      <c r="AD61" s="72">
        <f t="shared" si="22"/>
        <v>2.4434469999999999</v>
      </c>
      <c r="AE61" s="78">
        <f t="shared" ref="AE61" si="447">IF(AD61="","",RANK(AD61,AD$5:AD$74))</f>
        <v>6</v>
      </c>
      <c r="AF61" s="72">
        <f t="shared" si="24"/>
        <v>2.867219</v>
      </c>
      <c r="AG61" s="78">
        <f t="shared" ref="AG61" si="448">IF(AF61="","",RANK(AF61,AF$5:AF$74))</f>
        <v>5</v>
      </c>
      <c r="AH61" s="72">
        <f t="shared" si="26"/>
        <v>11.875491999999999</v>
      </c>
      <c r="AI61" s="78">
        <f t="shared" ref="AI61" si="449">IF(AH61="","",RANK(AH61,AH$5:AH$74))</f>
        <v>3</v>
      </c>
      <c r="AJ61" s="72">
        <f t="shared" si="28"/>
        <v>10.98751</v>
      </c>
      <c r="AK61" s="78">
        <f t="shared" ref="AK61" si="450">IF(AJ61="","",RANK(AJ61,AJ$5:AJ$74))</f>
        <v>3</v>
      </c>
      <c r="AL61" s="72" t="str">
        <f t="shared" si="30"/>
        <v/>
      </c>
      <c r="AM61" s="78" t="str">
        <f t="shared" ref="AM61" si="451">IF(AL61="","",RANK(AL61,AL$5:AL$74))</f>
        <v/>
      </c>
      <c r="AN61" s="72" t="str">
        <f t="shared" si="32"/>
        <v/>
      </c>
      <c r="AO61" s="78" t="str">
        <f t="shared" ref="AO61" si="452">IF(AN61="","",RANK(AN61,AN$5:AN$74))</f>
        <v/>
      </c>
      <c r="AP61" s="72" t="str">
        <f t="shared" si="34"/>
        <v/>
      </c>
      <c r="AQ61" s="78" t="str">
        <f t="shared" si="52"/>
        <v/>
      </c>
      <c r="AR61" s="72" t="str">
        <f t="shared" si="35"/>
        <v/>
      </c>
      <c r="AS61" s="78" t="str">
        <f t="shared" si="52"/>
        <v/>
      </c>
    </row>
    <row r="62" spans="1:45" x14ac:dyDescent="0.2">
      <c r="A62" s="44" t="s">
        <v>1159</v>
      </c>
      <c r="B62" s="45">
        <v>-12.264576</v>
      </c>
      <c r="C62" s="46">
        <v>47</v>
      </c>
      <c r="D62" s="45">
        <v>-1.21008</v>
      </c>
      <c r="E62" s="46">
        <v>56</v>
      </c>
      <c r="F62" s="45">
        <v>-4.8825880000000002</v>
      </c>
      <c r="G62" s="46">
        <v>60</v>
      </c>
      <c r="H62" s="45">
        <v>-5.5237420000000004</v>
      </c>
      <c r="I62" s="46">
        <v>55</v>
      </c>
      <c r="J62" s="45">
        <v>-12.264576</v>
      </c>
      <c r="K62" s="46">
        <v>47</v>
      </c>
      <c r="L62" s="45">
        <v>3.752599</v>
      </c>
      <c r="M62" s="46">
        <v>27</v>
      </c>
      <c r="N62" s="45">
        <v>6.7018069999999996</v>
      </c>
      <c r="O62" s="46">
        <v>18</v>
      </c>
      <c r="P62" s="45">
        <v>12.559011999999999</v>
      </c>
      <c r="Q62" s="46">
        <v>11</v>
      </c>
      <c r="R62" s="45">
        <v>11.279901000000001</v>
      </c>
      <c r="S62" s="46">
        <v>9</v>
      </c>
      <c r="T62" s="45"/>
      <c r="U62" s="46"/>
      <c r="V62" s="47">
        <v>55176642</v>
      </c>
      <c r="W62" s="48">
        <v>39406</v>
      </c>
      <c r="X62" s="45">
        <v>10.372456</v>
      </c>
      <c r="Z62" s="72">
        <f t="shared" si="18"/>
        <v>-12.264576</v>
      </c>
      <c r="AA62" s="78">
        <f t="shared" ref="AA62" si="453">IF(Z62="","",RANK(Z62,Z$5:Z$74))</f>
        <v>49</v>
      </c>
      <c r="AB62" s="72">
        <f t="shared" si="20"/>
        <v>-1.21008</v>
      </c>
      <c r="AC62" s="78">
        <f t="shared" ref="AC62" si="454">IF(AB62="","",RANK(AB62,AB$5:AB$74))</f>
        <v>58</v>
      </c>
      <c r="AD62" s="72">
        <f t="shared" si="22"/>
        <v>-4.8825880000000002</v>
      </c>
      <c r="AE62" s="78">
        <f t="shared" ref="AE62" si="455">IF(AD62="","",RANK(AD62,AD$5:AD$74))</f>
        <v>62</v>
      </c>
      <c r="AF62" s="72">
        <f t="shared" si="24"/>
        <v>-5.5237420000000004</v>
      </c>
      <c r="AG62" s="78">
        <f t="shared" ref="AG62" si="456">IF(AF62="","",RANK(AF62,AF$5:AF$74))</f>
        <v>57</v>
      </c>
      <c r="AH62" s="72">
        <f t="shared" si="26"/>
        <v>-12.264576</v>
      </c>
      <c r="AI62" s="78">
        <f t="shared" ref="AI62" si="457">IF(AH62="","",RANK(AH62,AH$5:AH$74))</f>
        <v>49</v>
      </c>
      <c r="AJ62" s="72">
        <f t="shared" si="28"/>
        <v>3.752599</v>
      </c>
      <c r="AK62" s="78">
        <f t="shared" ref="AK62" si="458">IF(AJ62="","",RANK(AJ62,AJ$5:AJ$74))</f>
        <v>28</v>
      </c>
      <c r="AL62" s="72">
        <f t="shared" si="30"/>
        <v>6.7018069999999996</v>
      </c>
      <c r="AM62" s="78">
        <f t="shared" ref="AM62" si="459">IF(AL62="","",RANK(AL62,AL$5:AL$74))</f>
        <v>19</v>
      </c>
      <c r="AN62" s="72">
        <f t="shared" si="32"/>
        <v>12.559011999999999</v>
      </c>
      <c r="AO62" s="78">
        <f t="shared" ref="AO62" si="460">IF(AN62="","",RANK(AN62,AN$5:AN$74))</f>
        <v>12</v>
      </c>
      <c r="AP62" s="72">
        <f t="shared" si="34"/>
        <v>11.279901000000001</v>
      </c>
      <c r="AQ62" s="78">
        <f t="shared" si="52"/>
        <v>10</v>
      </c>
      <c r="AR62" s="72" t="str">
        <f t="shared" si="35"/>
        <v/>
      </c>
      <c r="AS62" s="78" t="str">
        <f t="shared" si="52"/>
        <v/>
      </c>
    </row>
    <row r="63" spans="1:45" x14ac:dyDescent="0.2">
      <c r="A63" s="44" t="s">
        <v>1160</v>
      </c>
      <c r="B63" s="45">
        <v>-10.826654</v>
      </c>
      <c r="C63" s="46">
        <v>46</v>
      </c>
      <c r="D63" s="45">
        <v>-1.3250500000000001</v>
      </c>
      <c r="E63" s="46">
        <v>59</v>
      </c>
      <c r="F63" s="45">
        <v>-2.315906</v>
      </c>
      <c r="G63" s="46">
        <v>42</v>
      </c>
      <c r="H63" s="45">
        <v>-3.9067349999999998</v>
      </c>
      <c r="I63" s="46">
        <v>46</v>
      </c>
      <c r="J63" s="45">
        <v>-10.826654</v>
      </c>
      <c r="K63" s="46">
        <v>46</v>
      </c>
      <c r="L63" s="45"/>
      <c r="M63" s="46"/>
      <c r="N63" s="45"/>
      <c r="O63" s="46"/>
      <c r="P63" s="45"/>
      <c r="Q63" s="46"/>
      <c r="R63" s="45"/>
      <c r="S63" s="46"/>
      <c r="T63" s="45"/>
      <c r="U63" s="46"/>
      <c r="V63" s="47">
        <v>21809669</v>
      </c>
      <c r="W63" s="48">
        <v>42248</v>
      </c>
      <c r="X63" s="45"/>
      <c r="Z63" s="72">
        <f t="shared" si="18"/>
        <v>-10.826654</v>
      </c>
      <c r="AA63" s="78">
        <f t="shared" ref="AA63" si="461">IF(Z63="","",RANK(Z63,Z$5:Z$74))</f>
        <v>48</v>
      </c>
      <c r="AB63" s="72">
        <f t="shared" si="20"/>
        <v>-1.3250500000000001</v>
      </c>
      <c r="AC63" s="78">
        <f t="shared" ref="AC63" si="462">IF(AB63="","",RANK(AB63,AB$5:AB$74))</f>
        <v>61</v>
      </c>
      <c r="AD63" s="72">
        <f t="shared" si="22"/>
        <v>-2.315906</v>
      </c>
      <c r="AE63" s="78">
        <f t="shared" ref="AE63" si="463">IF(AD63="","",RANK(AD63,AD$5:AD$74))</f>
        <v>44</v>
      </c>
      <c r="AF63" s="72">
        <f t="shared" si="24"/>
        <v>-3.9067349999999998</v>
      </c>
      <c r="AG63" s="78">
        <f t="shared" ref="AG63" si="464">IF(AF63="","",RANK(AF63,AF$5:AF$74))</f>
        <v>47</v>
      </c>
      <c r="AH63" s="72">
        <f t="shared" si="26"/>
        <v>-10.826654</v>
      </c>
      <c r="AI63" s="78">
        <f t="shared" ref="AI63" si="465">IF(AH63="","",RANK(AH63,AH$5:AH$74))</f>
        <v>48</v>
      </c>
      <c r="AJ63" s="72" t="str">
        <f t="shared" si="28"/>
        <v/>
      </c>
      <c r="AK63" s="78" t="str">
        <f t="shared" ref="AK63" si="466">IF(AJ63="","",RANK(AJ63,AJ$5:AJ$74))</f>
        <v/>
      </c>
      <c r="AL63" s="72" t="str">
        <f t="shared" si="30"/>
        <v/>
      </c>
      <c r="AM63" s="78" t="str">
        <f t="shared" ref="AM63" si="467">IF(AL63="","",RANK(AL63,AL$5:AL$74))</f>
        <v/>
      </c>
      <c r="AN63" s="72" t="str">
        <f t="shared" si="32"/>
        <v/>
      </c>
      <c r="AO63" s="78" t="str">
        <f t="shared" ref="AO63" si="468">IF(AN63="","",RANK(AN63,AN$5:AN$74))</f>
        <v/>
      </c>
      <c r="AP63" s="72" t="str">
        <f t="shared" si="34"/>
        <v/>
      </c>
      <c r="AQ63" s="78" t="str">
        <f t="shared" si="52"/>
        <v/>
      </c>
      <c r="AR63" s="72" t="str">
        <f t="shared" si="35"/>
        <v/>
      </c>
      <c r="AS63" s="78" t="str">
        <f t="shared" si="52"/>
        <v/>
      </c>
    </row>
    <row r="64" spans="1:45" x14ac:dyDescent="0.2">
      <c r="A64" s="44" t="s">
        <v>1161</v>
      </c>
      <c r="B64" s="45"/>
      <c r="C64" s="46"/>
      <c r="D64" s="45"/>
      <c r="E64" s="46"/>
      <c r="F64" s="45"/>
      <c r="G64" s="46"/>
      <c r="H64" s="45"/>
      <c r="I64" s="46"/>
      <c r="J64" s="45"/>
      <c r="K64" s="46"/>
      <c r="L64" s="45"/>
      <c r="M64" s="46"/>
      <c r="N64" s="45"/>
      <c r="O64" s="46"/>
      <c r="P64" s="45"/>
      <c r="Q64" s="46"/>
      <c r="R64" s="45"/>
      <c r="S64" s="46"/>
      <c r="T64" s="45"/>
      <c r="U64" s="46"/>
      <c r="V64" s="47">
        <v>57995155</v>
      </c>
      <c r="W64" s="48">
        <v>42705</v>
      </c>
      <c r="X64" s="45"/>
      <c r="Z64" s="72" t="str">
        <f t="shared" si="18"/>
        <v/>
      </c>
      <c r="AA64" s="78" t="str">
        <f t="shared" ref="AA64" si="469">IF(Z64="","",RANK(Z64,Z$5:Z$74))</f>
        <v/>
      </c>
      <c r="AB64" s="72" t="str">
        <f t="shared" si="20"/>
        <v/>
      </c>
      <c r="AC64" s="78" t="str">
        <f t="shared" ref="AC64" si="470">IF(AB64="","",RANK(AB64,AB$5:AB$74))</f>
        <v/>
      </c>
      <c r="AD64" s="72" t="str">
        <f t="shared" si="22"/>
        <v/>
      </c>
      <c r="AE64" s="78" t="str">
        <f t="shared" ref="AE64" si="471">IF(AD64="","",RANK(AD64,AD$5:AD$74))</f>
        <v/>
      </c>
      <c r="AF64" s="72" t="str">
        <f t="shared" si="24"/>
        <v/>
      </c>
      <c r="AG64" s="78" t="str">
        <f t="shared" ref="AG64" si="472">IF(AF64="","",RANK(AF64,AF$5:AF$74))</f>
        <v/>
      </c>
      <c r="AH64" s="72" t="str">
        <f t="shared" si="26"/>
        <v/>
      </c>
      <c r="AI64" s="78" t="str">
        <f t="shared" ref="AI64" si="473">IF(AH64="","",RANK(AH64,AH$5:AH$74))</f>
        <v/>
      </c>
      <c r="AJ64" s="72" t="str">
        <f t="shared" si="28"/>
        <v/>
      </c>
      <c r="AK64" s="78" t="str">
        <f t="shared" ref="AK64" si="474">IF(AJ64="","",RANK(AJ64,AJ$5:AJ$74))</f>
        <v/>
      </c>
      <c r="AL64" s="72" t="str">
        <f t="shared" si="30"/>
        <v/>
      </c>
      <c r="AM64" s="78" t="str">
        <f t="shared" ref="AM64" si="475">IF(AL64="","",RANK(AL64,AL$5:AL$74))</f>
        <v/>
      </c>
      <c r="AN64" s="72" t="str">
        <f t="shared" si="32"/>
        <v/>
      </c>
      <c r="AO64" s="78" t="str">
        <f t="shared" ref="AO64" si="476">IF(AN64="","",RANK(AN64,AN$5:AN$74))</f>
        <v/>
      </c>
      <c r="AP64" s="72" t="str">
        <f t="shared" si="34"/>
        <v/>
      </c>
      <c r="AQ64" s="78" t="str">
        <f t="shared" si="52"/>
        <v/>
      </c>
      <c r="AR64" s="72" t="str">
        <f t="shared" si="35"/>
        <v/>
      </c>
      <c r="AS64" s="78" t="str">
        <f t="shared" si="52"/>
        <v/>
      </c>
    </row>
    <row r="65" spans="1:45" x14ac:dyDescent="0.2">
      <c r="A65" s="44" t="s">
        <v>1162</v>
      </c>
      <c r="B65" s="45">
        <v>-8.4048449999999999</v>
      </c>
      <c r="C65" s="46">
        <v>37</v>
      </c>
      <c r="D65" s="45">
        <v>-0.76322000000000001</v>
      </c>
      <c r="E65" s="46">
        <v>48</v>
      </c>
      <c r="F65" s="45">
        <v>-5.0767749999999996</v>
      </c>
      <c r="G65" s="46">
        <v>62</v>
      </c>
      <c r="H65" s="45">
        <v>-5.5049580000000002</v>
      </c>
      <c r="I65" s="46">
        <v>54</v>
      </c>
      <c r="J65" s="45">
        <v>-8.4048449999999999</v>
      </c>
      <c r="K65" s="46">
        <v>37</v>
      </c>
      <c r="L65" s="45">
        <v>4.5919280000000002</v>
      </c>
      <c r="M65" s="46">
        <v>21</v>
      </c>
      <c r="N65" s="45"/>
      <c r="O65" s="46"/>
      <c r="P65" s="45"/>
      <c r="Q65" s="46"/>
      <c r="R65" s="45"/>
      <c r="S65" s="46"/>
      <c r="T65" s="45"/>
      <c r="U65" s="46"/>
      <c r="V65" s="47">
        <v>105400760</v>
      </c>
      <c r="W65" s="48">
        <v>41948</v>
      </c>
      <c r="X65" s="45"/>
      <c r="Z65" s="72">
        <f t="shared" si="18"/>
        <v>-8.4048449999999999</v>
      </c>
      <c r="AA65" s="78">
        <f t="shared" ref="AA65" si="477">IF(Z65="","",RANK(Z65,Z$5:Z$74))</f>
        <v>39</v>
      </c>
      <c r="AB65" s="72">
        <f t="shared" si="20"/>
        <v>-0.76322000000000001</v>
      </c>
      <c r="AC65" s="78">
        <f t="shared" ref="AC65" si="478">IF(AB65="","",RANK(AB65,AB$5:AB$74))</f>
        <v>50</v>
      </c>
      <c r="AD65" s="72">
        <f t="shared" si="22"/>
        <v>-5.0767749999999996</v>
      </c>
      <c r="AE65" s="78">
        <f t="shared" ref="AE65" si="479">IF(AD65="","",RANK(AD65,AD$5:AD$74))</f>
        <v>64</v>
      </c>
      <c r="AF65" s="72">
        <f t="shared" si="24"/>
        <v>-5.5049580000000002</v>
      </c>
      <c r="AG65" s="78">
        <f t="shared" ref="AG65" si="480">IF(AF65="","",RANK(AF65,AF$5:AF$74))</f>
        <v>56</v>
      </c>
      <c r="AH65" s="72">
        <f t="shared" si="26"/>
        <v>-8.4048449999999999</v>
      </c>
      <c r="AI65" s="78">
        <f t="shared" ref="AI65" si="481">IF(AH65="","",RANK(AH65,AH$5:AH$74))</f>
        <v>39</v>
      </c>
      <c r="AJ65" s="72">
        <f t="shared" si="28"/>
        <v>4.5919280000000002</v>
      </c>
      <c r="AK65" s="78">
        <f t="shared" ref="AK65" si="482">IF(AJ65="","",RANK(AJ65,AJ$5:AJ$74))</f>
        <v>22</v>
      </c>
      <c r="AL65" s="72" t="str">
        <f t="shared" si="30"/>
        <v/>
      </c>
      <c r="AM65" s="78" t="str">
        <f t="shared" ref="AM65" si="483">IF(AL65="","",RANK(AL65,AL$5:AL$74))</f>
        <v/>
      </c>
      <c r="AN65" s="72" t="str">
        <f t="shared" si="32"/>
        <v/>
      </c>
      <c r="AO65" s="78" t="str">
        <f t="shared" ref="AO65" si="484">IF(AN65="","",RANK(AN65,AN$5:AN$74))</f>
        <v/>
      </c>
      <c r="AP65" s="72" t="str">
        <f t="shared" si="34"/>
        <v/>
      </c>
      <c r="AQ65" s="78" t="str">
        <f t="shared" si="52"/>
        <v/>
      </c>
      <c r="AR65" s="72" t="str">
        <f t="shared" si="35"/>
        <v/>
      </c>
      <c r="AS65" s="78" t="str">
        <f t="shared" si="52"/>
        <v/>
      </c>
    </row>
    <row r="66" spans="1:45" x14ac:dyDescent="0.2">
      <c r="A66" s="44" t="s">
        <v>1163</v>
      </c>
      <c r="B66" s="45">
        <v>24.344491999999999</v>
      </c>
      <c r="C66" s="46">
        <v>2</v>
      </c>
      <c r="D66" s="45">
        <v>0.90459999999999996</v>
      </c>
      <c r="E66" s="46">
        <v>8</v>
      </c>
      <c r="F66" s="45">
        <v>2.350759</v>
      </c>
      <c r="G66" s="46">
        <v>6</v>
      </c>
      <c r="H66" s="45">
        <v>9.6948880000000006</v>
      </c>
      <c r="I66" s="46">
        <v>2</v>
      </c>
      <c r="J66" s="45">
        <v>24.344491999999999</v>
      </c>
      <c r="K66" s="46">
        <v>2</v>
      </c>
      <c r="L66" s="45">
        <v>-9.9356E-2</v>
      </c>
      <c r="M66" s="46">
        <v>34</v>
      </c>
      <c r="N66" s="45">
        <v>0.101105</v>
      </c>
      <c r="O66" s="46">
        <v>28</v>
      </c>
      <c r="P66" s="45">
        <v>7.5522910000000003</v>
      </c>
      <c r="Q66" s="46">
        <v>18</v>
      </c>
      <c r="R66" s="45">
        <v>8.3622270000000007</v>
      </c>
      <c r="S66" s="46">
        <v>16</v>
      </c>
      <c r="T66" s="45"/>
      <c r="U66" s="46"/>
      <c r="V66" s="47">
        <v>1272143227</v>
      </c>
      <c r="W66" s="48">
        <v>37714</v>
      </c>
      <c r="X66" s="45">
        <v>11.896153</v>
      </c>
      <c r="Z66" s="72">
        <f t="shared" si="18"/>
        <v>24.344491999999999</v>
      </c>
      <c r="AA66" s="78">
        <f t="shared" ref="AA66" si="485">IF(Z66="","",RANK(Z66,Z$5:Z$74))</f>
        <v>2</v>
      </c>
      <c r="AB66" s="72">
        <f t="shared" si="20"/>
        <v>0.90459999999999996</v>
      </c>
      <c r="AC66" s="78">
        <f t="shared" ref="AC66" si="486">IF(AB66="","",RANK(AB66,AB$5:AB$74))</f>
        <v>10</v>
      </c>
      <c r="AD66" s="72">
        <f t="shared" si="22"/>
        <v>2.350759</v>
      </c>
      <c r="AE66" s="78">
        <f t="shared" ref="AE66" si="487">IF(AD66="","",RANK(AD66,AD$5:AD$74))</f>
        <v>7</v>
      </c>
      <c r="AF66" s="72">
        <f t="shared" si="24"/>
        <v>9.6948880000000006</v>
      </c>
      <c r="AG66" s="78">
        <f t="shared" ref="AG66" si="488">IF(AF66="","",RANK(AF66,AF$5:AF$74))</f>
        <v>2</v>
      </c>
      <c r="AH66" s="72">
        <f t="shared" si="26"/>
        <v>24.344491999999999</v>
      </c>
      <c r="AI66" s="78">
        <f t="shared" ref="AI66" si="489">IF(AH66="","",RANK(AH66,AH$5:AH$74))</f>
        <v>2</v>
      </c>
      <c r="AJ66" s="72">
        <f t="shared" si="28"/>
        <v>-9.9356E-2</v>
      </c>
      <c r="AK66" s="78">
        <f t="shared" ref="AK66" si="490">IF(AJ66="","",RANK(AJ66,AJ$5:AJ$74))</f>
        <v>36</v>
      </c>
      <c r="AL66" s="72">
        <f t="shared" si="30"/>
        <v>0.101105</v>
      </c>
      <c r="AM66" s="78">
        <f t="shared" ref="AM66" si="491">IF(AL66="","",RANK(AL66,AL$5:AL$74))</f>
        <v>30</v>
      </c>
      <c r="AN66" s="72">
        <f t="shared" si="32"/>
        <v>7.5522910000000003</v>
      </c>
      <c r="AO66" s="78">
        <f t="shared" ref="AO66" si="492">IF(AN66="","",RANK(AN66,AN$5:AN$74))</f>
        <v>20</v>
      </c>
      <c r="AP66" s="72">
        <f t="shared" si="34"/>
        <v>8.3622270000000007</v>
      </c>
      <c r="AQ66" s="78">
        <f t="shared" si="52"/>
        <v>18</v>
      </c>
      <c r="AR66" s="72" t="str">
        <f t="shared" si="35"/>
        <v/>
      </c>
      <c r="AS66" s="78" t="str">
        <f t="shared" si="52"/>
        <v/>
      </c>
    </row>
    <row r="67" spans="1:45" x14ac:dyDescent="0.2">
      <c r="A67" s="44" t="s">
        <v>1164</v>
      </c>
      <c r="B67" s="45">
        <v>-1.2760009999999999</v>
      </c>
      <c r="C67" s="46">
        <v>11</v>
      </c>
      <c r="D67" s="45">
        <v>0.90722000000000003</v>
      </c>
      <c r="E67" s="46">
        <v>7</v>
      </c>
      <c r="F67" s="45">
        <v>-0.83142700000000003</v>
      </c>
      <c r="G67" s="46">
        <v>21</v>
      </c>
      <c r="H67" s="45">
        <v>0.56776400000000005</v>
      </c>
      <c r="I67" s="46">
        <v>11</v>
      </c>
      <c r="J67" s="45">
        <v>-1.2760009999999999</v>
      </c>
      <c r="K67" s="46">
        <v>11</v>
      </c>
      <c r="L67" s="45">
        <v>4.4188590000000003</v>
      </c>
      <c r="M67" s="46">
        <v>22</v>
      </c>
      <c r="N67" s="45"/>
      <c r="O67" s="46"/>
      <c r="P67" s="45"/>
      <c r="Q67" s="46"/>
      <c r="R67" s="45"/>
      <c r="S67" s="46"/>
      <c r="T67" s="45"/>
      <c r="U67" s="46"/>
      <c r="V67" s="47">
        <v>64198135</v>
      </c>
      <c r="W67" s="48">
        <v>41913</v>
      </c>
      <c r="X67" s="45"/>
      <c r="Z67" s="72">
        <f t="shared" si="18"/>
        <v>-1.2760009999999999</v>
      </c>
      <c r="AA67" s="78">
        <f t="shared" ref="AA67" si="493">IF(Z67="","",RANK(Z67,Z$5:Z$74))</f>
        <v>13</v>
      </c>
      <c r="AB67" s="72">
        <f t="shared" si="20"/>
        <v>0.90722000000000003</v>
      </c>
      <c r="AC67" s="78">
        <f t="shared" ref="AC67" si="494">IF(AB67="","",RANK(AB67,AB$5:AB$74))</f>
        <v>9</v>
      </c>
      <c r="AD67" s="72">
        <f t="shared" si="22"/>
        <v>-0.83142700000000003</v>
      </c>
      <c r="AE67" s="78">
        <f t="shared" ref="AE67" si="495">IF(AD67="","",RANK(AD67,AD$5:AD$74))</f>
        <v>23</v>
      </c>
      <c r="AF67" s="72">
        <f t="shared" si="24"/>
        <v>0.56776400000000005</v>
      </c>
      <c r="AG67" s="78">
        <f t="shared" ref="AG67" si="496">IF(AF67="","",RANK(AF67,AF$5:AF$74))</f>
        <v>12</v>
      </c>
      <c r="AH67" s="72">
        <f t="shared" si="26"/>
        <v>-1.2760009999999999</v>
      </c>
      <c r="AI67" s="78">
        <f t="shared" ref="AI67" si="497">IF(AH67="","",RANK(AH67,AH$5:AH$74))</f>
        <v>13</v>
      </c>
      <c r="AJ67" s="72">
        <f t="shared" si="28"/>
        <v>4.4188590000000003</v>
      </c>
      <c r="AK67" s="78">
        <f t="shared" ref="AK67" si="498">IF(AJ67="","",RANK(AJ67,AJ$5:AJ$74))</f>
        <v>23</v>
      </c>
      <c r="AL67" s="72" t="str">
        <f t="shared" si="30"/>
        <v/>
      </c>
      <c r="AM67" s="78" t="str">
        <f t="shared" ref="AM67" si="499">IF(AL67="","",RANK(AL67,AL$5:AL$74))</f>
        <v/>
      </c>
      <c r="AN67" s="72" t="str">
        <f t="shared" si="32"/>
        <v/>
      </c>
      <c r="AO67" s="78" t="str">
        <f t="shared" ref="AO67" si="500">IF(AN67="","",RANK(AN67,AN$5:AN$74))</f>
        <v/>
      </c>
      <c r="AP67" s="72" t="str">
        <f t="shared" si="34"/>
        <v/>
      </c>
      <c r="AQ67" s="78" t="str">
        <f t="shared" si="52"/>
        <v/>
      </c>
      <c r="AR67" s="72" t="str">
        <f t="shared" si="35"/>
        <v/>
      </c>
      <c r="AS67" s="78" t="str">
        <f t="shared" si="52"/>
        <v/>
      </c>
    </row>
    <row r="68" spans="1:45" x14ac:dyDescent="0.2">
      <c r="A68" s="44" t="s">
        <v>1165</v>
      </c>
      <c r="B68" s="45"/>
      <c r="C68" s="46"/>
      <c r="D68" s="45">
        <v>-0.36647000000000002</v>
      </c>
      <c r="E68" s="46">
        <v>42</v>
      </c>
      <c r="F68" s="45">
        <v>-4.1138130000000004</v>
      </c>
      <c r="G68" s="46">
        <v>55</v>
      </c>
      <c r="H68" s="45">
        <v>-3.6908099999999999</v>
      </c>
      <c r="I68" s="46">
        <v>42</v>
      </c>
      <c r="J68" s="45"/>
      <c r="K68" s="46"/>
      <c r="L68" s="45"/>
      <c r="M68" s="46"/>
      <c r="N68" s="45"/>
      <c r="O68" s="46"/>
      <c r="P68" s="45"/>
      <c r="Q68" s="46"/>
      <c r="R68" s="45"/>
      <c r="S68" s="46"/>
      <c r="T68" s="45"/>
      <c r="U68" s="46"/>
      <c r="V68" s="47">
        <v>2554121746</v>
      </c>
      <c r="W68" s="48">
        <v>42374</v>
      </c>
      <c r="X68" s="45"/>
      <c r="Z68" s="72" t="str">
        <f t="shared" si="18"/>
        <v/>
      </c>
      <c r="AA68" s="78" t="str">
        <f t="shared" ref="AA68" si="501">IF(Z68="","",RANK(Z68,Z$5:Z$74))</f>
        <v/>
      </c>
      <c r="AB68" s="72">
        <f t="shared" si="20"/>
        <v>-0.36647000000000002</v>
      </c>
      <c r="AC68" s="78">
        <f t="shared" ref="AC68" si="502">IF(AB68="","",RANK(AB68,AB$5:AB$74))</f>
        <v>44</v>
      </c>
      <c r="AD68" s="72">
        <f t="shared" si="22"/>
        <v>-4.1138130000000004</v>
      </c>
      <c r="AE68" s="78">
        <f t="shared" ref="AE68" si="503">IF(AD68="","",RANK(AD68,AD$5:AD$74))</f>
        <v>57</v>
      </c>
      <c r="AF68" s="72">
        <f t="shared" si="24"/>
        <v>-3.6908099999999999</v>
      </c>
      <c r="AG68" s="78">
        <f t="shared" ref="AG68" si="504">IF(AF68="","",RANK(AF68,AF$5:AF$74))</f>
        <v>43</v>
      </c>
      <c r="AH68" s="72" t="str">
        <f t="shared" si="26"/>
        <v/>
      </c>
      <c r="AI68" s="78" t="str">
        <f t="shared" ref="AI68" si="505">IF(AH68="","",RANK(AH68,AH$5:AH$74))</f>
        <v/>
      </c>
      <c r="AJ68" s="72" t="str">
        <f t="shared" si="28"/>
        <v/>
      </c>
      <c r="AK68" s="78" t="str">
        <f t="shared" ref="AK68" si="506">IF(AJ68="","",RANK(AJ68,AJ$5:AJ$74))</f>
        <v/>
      </c>
      <c r="AL68" s="72" t="str">
        <f t="shared" si="30"/>
        <v/>
      </c>
      <c r="AM68" s="78" t="str">
        <f t="shared" ref="AM68" si="507">IF(AL68="","",RANK(AL68,AL$5:AL$74))</f>
        <v/>
      </c>
      <c r="AN68" s="72" t="str">
        <f t="shared" si="32"/>
        <v/>
      </c>
      <c r="AO68" s="78" t="str">
        <f t="shared" ref="AO68" si="508">IF(AN68="","",RANK(AN68,AN$5:AN$74))</f>
        <v/>
      </c>
      <c r="AP68" s="72" t="str">
        <f t="shared" si="34"/>
        <v/>
      </c>
      <c r="AQ68" s="78" t="str">
        <f t="shared" si="52"/>
        <v/>
      </c>
      <c r="AR68" s="72" t="str">
        <f t="shared" si="35"/>
        <v/>
      </c>
      <c r="AS68" s="78" t="str">
        <f t="shared" si="52"/>
        <v/>
      </c>
    </row>
    <row r="69" spans="1:45" x14ac:dyDescent="0.2">
      <c r="A69" s="44" t="s">
        <v>1166</v>
      </c>
      <c r="B69" s="45"/>
      <c r="C69" s="46"/>
      <c r="D69" s="45">
        <v>-0.84331999999999996</v>
      </c>
      <c r="E69" s="46">
        <v>50</v>
      </c>
      <c r="F69" s="45">
        <v>-3.0276730000000001</v>
      </c>
      <c r="G69" s="46">
        <v>49</v>
      </c>
      <c r="H69" s="45">
        <v>-6.2951790000000001</v>
      </c>
      <c r="I69" s="46">
        <v>57</v>
      </c>
      <c r="J69" s="45"/>
      <c r="K69" s="46"/>
      <c r="L69" s="45"/>
      <c r="M69" s="46"/>
      <c r="N69" s="45"/>
      <c r="O69" s="46"/>
      <c r="P69" s="45"/>
      <c r="Q69" s="46"/>
      <c r="R69" s="45"/>
      <c r="S69" s="46"/>
      <c r="T69" s="45"/>
      <c r="U69" s="46"/>
      <c r="V69" s="47">
        <v>106803405</v>
      </c>
      <c r="W69" s="48">
        <v>42381</v>
      </c>
      <c r="X69" s="45"/>
      <c r="Z69" s="72" t="str">
        <f t="shared" si="18"/>
        <v/>
      </c>
      <c r="AA69" s="78" t="str">
        <f t="shared" ref="AA69" si="509">IF(Z69="","",RANK(Z69,Z$5:Z$74))</f>
        <v/>
      </c>
      <c r="AB69" s="72">
        <f t="shared" si="20"/>
        <v>-0.84331999999999996</v>
      </c>
      <c r="AC69" s="78">
        <f t="shared" ref="AC69" si="510">IF(AB69="","",RANK(AB69,AB$5:AB$74))</f>
        <v>52</v>
      </c>
      <c r="AD69" s="72">
        <f t="shared" si="22"/>
        <v>-3.0276730000000001</v>
      </c>
      <c r="AE69" s="78">
        <f t="shared" ref="AE69" si="511">IF(AD69="","",RANK(AD69,AD$5:AD$74))</f>
        <v>51</v>
      </c>
      <c r="AF69" s="72">
        <f t="shared" si="24"/>
        <v>-6.2951790000000001</v>
      </c>
      <c r="AG69" s="78">
        <f t="shared" ref="AG69" si="512">IF(AF69="","",RANK(AF69,AF$5:AF$74))</f>
        <v>59</v>
      </c>
      <c r="AH69" s="72" t="str">
        <f t="shared" si="26"/>
        <v/>
      </c>
      <c r="AI69" s="78" t="str">
        <f t="shared" ref="AI69" si="513">IF(AH69="","",RANK(AH69,AH$5:AH$74))</f>
        <v/>
      </c>
      <c r="AJ69" s="72" t="str">
        <f t="shared" si="28"/>
        <v/>
      </c>
      <c r="AK69" s="78" t="str">
        <f t="shared" ref="AK69" si="514">IF(AJ69="","",RANK(AJ69,AJ$5:AJ$74))</f>
        <v/>
      </c>
      <c r="AL69" s="72" t="str">
        <f t="shared" si="30"/>
        <v/>
      </c>
      <c r="AM69" s="78" t="str">
        <f t="shared" ref="AM69" si="515">IF(AL69="","",RANK(AL69,AL$5:AL$74))</f>
        <v/>
      </c>
      <c r="AN69" s="72" t="str">
        <f t="shared" si="32"/>
        <v/>
      </c>
      <c r="AO69" s="78" t="str">
        <f t="shared" ref="AO69" si="516">IF(AN69="","",RANK(AN69,AN$5:AN$74))</f>
        <v/>
      </c>
      <c r="AP69" s="72" t="str">
        <f t="shared" si="34"/>
        <v/>
      </c>
      <c r="AQ69" s="78" t="str">
        <f t="shared" si="52"/>
        <v/>
      </c>
      <c r="AR69" s="72" t="str">
        <f t="shared" si="35"/>
        <v/>
      </c>
      <c r="AS69" s="78" t="str">
        <f t="shared" si="52"/>
        <v/>
      </c>
    </row>
    <row r="70" spans="1:45" x14ac:dyDescent="0.2">
      <c r="A70" s="44" t="s">
        <v>1167</v>
      </c>
      <c r="B70" s="45"/>
      <c r="C70" s="46"/>
      <c r="D70" s="45">
        <v>0.03</v>
      </c>
      <c r="E70" s="46">
        <v>29</v>
      </c>
      <c r="F70" s="45"/>
      <c r="G70" s="46"/>
      <c r="H70" s="45"/>
      <c r="I70" s="46"/>
      <c r="J70" s="45"/>
      <c r="K70" s="46"/>
      <c r="L70" s="45"/>
      <c r="M70" s="46"/>
      <c r="N70" s="45"/>
      <c r="O70" s="46"/>
      <c r="P70" s="45"/>
      <c r="Q70" s="46"/>
      <c r="R70" s="45"/>
      <c r="S70" s="46"/>
      <c r="T70" s="45"/>
      <c r="U70" s="46"/>
      <c r="V70" s="47">
        <v>20278931</v>
      </c>
      <c r="W70" s="48">
        <v>42678</v>
      </c>
      <c r="X70" s="45"/>
      <c r="Z70" s="72" t="str">
        <f t="shared" si="18"/>
        <v/>
      </c>
      <c r="AA70" s="78" t="str">
        <f t="shared" ref="AA70" si="517">IF(Z70="","",RANK(Z70,Z$5:Z$74))</f>
        <v/>
      </c>
      <c r="AB70" s="72">
        <f t="shared" si="20"/>
        <v>0.03</v>
      </c>
      <c r="AC70" s="78">
        <f t="shared" ref="AC70" si="518">IF(AB70="","",RANK(AB70,AB$5:AB$74))</f>
        <v>31</v>
      </c>
      <c r="AD70" s="72" t="str">
        <f t="shared" si="22"/>
        <v/>
      </c>
      <c r="AE70" s="78" t="str">
        <f t="shared" ref="AE70" si="519">IF(AD70="","",RANK(AD70,AD$5:AD$74))</f>
        <v/>
      </c>
      <c r="AF70" s="72" t="str">
        <f t="shared" si="24"/>
        <v/>
      </c>
      <c r="AG70" s="78" t="str">
        <f t="shared" ref="AG70" si="520">IF(AF70="","",RANK(AF70,AF$5:AF$74))</f>
        <v/>
      </c>
      <c r="AH70" s="72" t="str">
        <f t="shared" si="26"/>
        <v/>
      </c>
      <c r="AI70" s="78" t="str">
        <f t="shared" ref="AI70" si="521">IF(AH70="","",RANK(AH70,AH$5:AH$74))</f>
        <v/>
      </c>
      <c r="AJ70" s="72" t="str">
        <f t="shared" si="28"/>
        <v/>
      </c>
      <c r="AK70" s="78" t="str">
        <f t="shared" ref="AK70" si="522">IF(AJ70="","",RANK(AJ70,AJ$5:AJ$74))</f>
        <v/>
      </c>
      <c r="AL70" s="72" t="str">
        <f t="shared" si="30"/>
        <v/>
      </c>
      <c r="AM70" s="78" t="str">
        <f t="shared" ref="AM70" si="523">IF(AL70="","",RANK(AL70,AL$5:AL$74))</f>
        <v/>
      </c>
      <c r="AN70" s="72" t="str">
        <f t="shared" si="32"/>
        <v/>
      </c>
      <c r="AO70" s="78" t="str">
        <f t="shared" ref="AO70" si="524">IF(AN70="","",RANK(AN70,AN$5:AN$74))</f>
        <v/>
      </c>
      <c r="AP70" s="72" t="str">
        <f t="shared" si="34"/>
        <v/>
      </c>
      <c r="AQ70" s="78" t="str">
        <f t="shared" si="52"/>
        <v/>
      </c>
      <c r="AR70" s="72" t="str">
        <f t="shared" si="35"/>
        <v/>
      </c>
      <c r="AS70" s="78" t="str">
        <f t="shared" si="52"/>
        <v/>
      </c>
    </row>
    <row r="71" spans="1:45" x14ac:dyDescent="0.2">
      <c r="A71" s="44" t="s">
        <v>1168</v>
      </c>
      <c r="B71" s="45">
        <v>-9.0362240000000007</v>
      </c>
      <c r="C71" s="46">
        <v>41</v>
      </c>
      <c r="D71" s="45">
        <v>-1.1647700000000001</v>
      </c>
      <c r="E71" s="46">
        <v>55</v>
      </c>
      <c r="F71" s="45">
        <v>-4.2527160000000004</v>
      </c>
      <c r="G71" s="46">
        <v>56</v>
      </c>
      <c r="H71" s="45">
        <v>-4.6030709999999999</v>
      </c>
      <c r="I71" s="46">
        <v>50</v>
      </c>
      <c r="J71" s="45">
        <v>-9.0362240000000007</v>
      </c>
      <c r="K71" s="46">
        <v>41</v>
      </c>
      <c r="L71" s="45">
        <v>4.2694210000000004</v>
      </c>
      <c r="M71" s="46">
        <v>23</v>
      </c>
      <c r="N71" s="45">
        <v>7.5488299999999997</v>
      </c>
      <c r="O71" s="46">
        <v>16</v>
      </c>
      <c r="P71" s="45">
        <v>11.956567</v>
      </c>
      <c r="Q71" s="46">
        <v>14</v>
      </c>
      <c r="R71" s="45"/>
      <c r="S71" s="46"/>
      <c r="T71" s="45"/>
      <c r="U71" s="46"/>
      <c r="V71" s="47">
        <v>160896399</v>
      </c>
      <c r="W71" s="48">
        <v>40787</v>
      </c>
      <c r="X71" s="45">
        <v>10.995934</v>
      </c>
      <c r="Z71" s="72">
        <f t="shared" si="18"/>
        <v>-9.0362240000000007</v>
      </c>
      <c r="AA71" s="78">
        <f t="shared" ref="AA71" si="525">IF(Z71="","",RANK(Z71,Z$5:Z$74))</f>
        <v>43</v>
      </c>
      <c r="AB71" s="72">
        <f t="shared" si="20"/>
        <v>-1.1647700000000001</v>
      </c>
      <c r="AC71" s="78">
        <f t="shared" ref="AC71" si="526">IF(AB71="","",RANK(AB71,AB$5:AB$74))</f>
        <v>57</v>
      </c>
      <c r="AD71" s="72">
        <f t="shared" si="22"/>
        <v>-4.2527160000000004</v>
      </c>
      <c r="AE71" s="78">
        <f t="shared" ref="AE71" si="527">IF(AD71="","",RANK(AD71,AD$5:AD$74))</f>
        <v>58</v>
      </c>
      <c r="AF71" s="72">
        <f t="shared" si="24"/>
        <v>-4.6030709999999999</v>
      </c>
      <c r="AG71" s="78">
        <f t="shared" ref="AG71" si="528">IF(AF71="","",RANK(AF71,AF$5:AF$74))</f>
        <v>52</v>
      </c>
      <c r="AH71" s="72">
        <f t="shared" si="26"/>
        <v>-9.0362240000000007</v>
      </c>
      <c r="AI71" s="78">
        <f t="shared" ref="AI71" si="529">IF(AH71="","",RANK(AH71,AH$5:AH$74))</f>
        <v>43</v>
      </c>
      <c r="AJ71" s="72">
        <f t="shared" si="28"/>
        <v>4.2694210000000004</v>
      </c>
      <c r="AK71" s="78">
        <f t="shared" ref="AK71" si="530">IF(AJ71="","",RANK(AJ71,AJ$5:AJ$74))</f>
        <v>24</v>
      </c>
      <c r="AL71" s="72">
        <f t="shared" si="30"/>
        <v>7.5488299999999997</v>
      </c>
      <c r="AM71" s="78">
        <f t="shared" ref="AM71" si="531">IF(AL71="","",RANK(AL71,AL$5:AL$74))</f>
        <v>17</v>
      </c>
      <c r="AN71" s="72">
        <f t="shared" si="32"/>
        <v>11.956567</v>
      </c>
      <c r="AO71" s="78">
        <f t="shared" ref="AO71" si="532">IF(AN71="","",RANK(AN71,AN$5:AN$74))</f>
        <v>15</v>
      </c>
      <c r="AP71" s="72" t="str">
        <f t="shared" si="34"/>
        <v/>
      </c>
      <c r="AQ71" s="78" t="str">
        <f t="shared" si="52"/>
        <v/>
      </c>
      <c r="AR71" s="72" t="str">
        <f t="shared" si="35"/>
        <v/>
      </c>
      <c r="AS71" s="78" t="str">
        <f t="shared" si="52"/>
        <v/>
      </c>
    </row>
    <row r="72" spans="1:45" x14ac:dyDescent="0.2">
      <c r="A72" s="44" t="s">
        <v>1169</v>
      </c>
      <c r="B72" s="45">
        <v>-8.2028660000000002</v>
      </c>
      <c r="C72" s="46">
        <v>36</v>
      </c>
      <c r="D72" s="45">
        <v>-0.12559000000000001</v>
      </c>
      <c r="E72" s="46">
        <v>36</v>
      </c>
      <c r="F72" s="45">
        <v>-2.51302</v>
      </c>
      <c r="G72" s="46">
        <v>44</v>
      </c>
      <c r="H72" s="45">
        <v>-3.824643</v>
      </c>
      <c r="I72" s="46">
        <v>44</v>
      </c>
      <c r="J72" s="45">
        <v>-8.2028660000000002</v>
      </c>
      <c r="K72" s="46">
        <v>36</v>
      </c>
      <c r="L72" s="45">
        <v>4.1509859999999996</v>
      </c>
      <c r="M72" s="46">
        <v>25</v>
      </c>
      <c r="N72" s="45">
        <v>6.5607870000000004</v>
      </c>
      <c r="O72" s="46">
        <v>20</v>
      </c>
      <c r="P72" s="45"/>
      <c r="Q72" s="46"/>
      <c r="R72" s="45"/>
      <c r="S72" s="46"/>
      <c r="T72" s="45"/>
      <c r="U72" s="46"/>
      <c r="V72" s="47">
        <v>72442807</v>
      </c>
      <c r="W72" s="48">
        <v>41548</v>
      </c>
      <c r="X72" s="45">
        <v>7.9975170000000002</v>
      </c>
      <c r="Z72" s="72">
        <f t="shared" ref="Z72:Z74" si="533">IF(C72="","",B72)</f>
        <v>-8.2028660000000002</v>
      </c>
      <c r="AA72" s="78">
        <f t="shared" ref="AA72" si="534">IF(Z72="","",RANK(Z72,Z$5:Z$74))</f>
        <v>38</v>
      </c>
      <c r="AB72" s="72">
        <f t="shared" ref="AB72:AB74" si="535">IF(E72="","",D72)</f>
        <v>-0.12559000000000001</v>
      </c>
      <c r="AC72" s="78">
        <f t="shared" ref="AC72" si="536">IF(AB72="","",RANK(AB72,AB$5:AB$74))</f>
        <v>38</v>
      </c>
      <c r="AD72" s="72">
        <f t="shared" ref="AD72:AD74" si="537">IF(G72="","",F72)</f>
        <v>-2.51302</v>
      </c>
      <c r="AE72" s="78">
        <f t="shared" ref="AE72" si="538">IF(AD72="","",RANK(AD72,AD$5:AD$74))</f>
        <v>46</v>
      </c>
      <c r="AF72" s="72">
        <f t="shared" ref="AF72:AF74" si="539">IF(I72="","",H72)</f>
        <v>-3.824643</v>
      </c>
      <c r="AG72" s="78">
        <f t="shared" ref="AG72" si="540">IF(AF72="","",RANK(AF72,AF$5:AF$74))</f>
        <v>45</v>
      </c>
      <c r="AH72" s="72">
        <f t="shared" ref="AH72:AH74" si="541">IF(K72="","",J72)</f>
        <v>-8.2028660000000002</v>
      </c>
      <c r="AI72" s="78">
        <f t="shared" ref="AI72" si="542">IF(AH72="","",RANK(AH72,AH$5:AH$74))</f>
        <v>38</v>
      </c>
      <c r="AJ72" s="72">
        <f t="shared" ref="AJ72:AJ74" si="543">IF(M72="","",L72)</f>
        <v>4.1509859999999996</v>
      </c>
      <c r="AK72" s="78">
        <f t="shared" ref="AK72" si="544">IF(AJ72="","",RANK(AJ72,AJ$5:AJ$74))</f>
        <v>26</v>
      </c>
      <c r="AL72" s="72">
        <f t="shared" ref="AL72:AL74" si="545">IF(O72="","",N72)</f>
        <v>6.5607870000000004</v>
      </c>
      <c r="AM72" s="78">
        <f t="shared" ref="AM72" si="546">IF(AL72="","",RANK(AL72,AL$5:AL$74))</f>
        <v>21</v>
      </c>
      <c r="AN72" s="72" t="str">
        <f t="shared" ref="AN72:AN74" si="547">IF(Q72="","",P72)</f>
        <v/>
      </c>
      <c r="AO72" s="78" t="str">
        <f t="shared" ref="AO72" si="548">IF(AN72="","",RANK(AN72,AN$5:AN$74))</f>
        <v/>
      </c>
      <c r="AP72" s="72" t="str">
        <f t="shared" ref="AP72:AP74" si="549">IF(S72="","",R72)</f>
        <v/>
      </c>
      <c r="AQ72" s="78" t="str">
        <f t="shared" si="52"/>
        <v/>
      </c>
      <c r="AR72" s="72" t="str">
        <f t="shared" ref="AR72:AR74" si="550">IF(U72="","",T72)</f>
        <v/>
      </c>
      <c r="AS72" s="78" t="str">
        <f t="shared" si="52"/>
        <v/>
      </c>
    </row>
    <row r="73" spans="1:45" x14ac:dyDescent="0.2">
      <c r="A73" s="44" t="s">
        <v>1170</v>
      </c>
      <c r="B73" s="45">
        <v>1.0115019999999999</v>
      </c>
      <c r="C73" s="46">
        <v>6</v>
      </c>
      <c r="D73" s="45">
        <v>-0.11277</v>
      </c>
      <c r="E73" s="46">
        <v>34</v>
      </c>
      <c r="F73" s="45">
        <v>-2.2661720000000001</v>
      </c>
      <c r="G73" s="46">
        <v>41</v>
      </c>
      <c r="H73" s="45">
        <v>-2.919575</v>
      </c>
      <c r="I73" s="46">
        <v>39</v>
      </c>
      <c r="J73" s="45">
        <v>1.0115019999999999</v>
      </c>
      <c r="K73" s="46">
        <v>6</v>
      </c>
      <c r="L73" s="45">
        <v>1.3650260000000001</v>
      </c>
      <c r="M73" s="46">
        <v>31</v>
      </c>
      <c r="N73" s="45"/>
      <c r="O73" s="46"/>
      <c r="P73" s="45"/>
      <c r="Q73" s="46"/>
      <c r="R73" s="45"/>
      <c r="S73" s="46"/>
      <c r="T73" s="45"/>
      <c r="U73" s="46"/>
      <c r="V73" s="47">
        <v>918095357</v>
      </c>
      <c r="W73" s="48">
        <v>41946</v>
      </c>
      <c r="X73" s="45"/>
      <c r="Z73" s="72">
        <f t="shared" si="533"/>
        <v>1.0115019999999999</v>
      </c>
      <c r="AA73" s="78">
        <f t="shared" ref="AA73" si="551">IF(Z73="","",RANK(Z73,Z$5:Z$74))</f>
        <v>7</v>
      </c>
      <c r="AB73" s="72">
        <f t="shared" si="535"/>
        <v>-0.11277</v>
      </c>
      <c r="AC73" s="78">
        <f t="shared" ref="AC73" si="552">IF(AB73="","",RANK(AB73,AB$5:AB$74))</f>
        <v>36</v>
      </c>
      <c r="AD73" s="72">
        <f t="shared" si="537"/>
        <v>-2.2661720000000001</v>
      </c>
      <c r="AE73" s="78">
        <f t="shared" ref="AE73" si="553">IF(AD73="","",RANK(AD73,AD$5:AD$74))</f>
        <v>43</v>
      </c>
      <c r="AF73" s="72">
        <f t="shared" si="539"/>
        <v>-2.919575</v>
      </c>
      <c r="AG73" s="78">
        <f t="shared" ref="AG73" si="554">IF(AF73="","",RANK(AF73,AF$5:AF$74))</f>
        <v>40</v>
      </c>
      <c r="AH73" s="72">
        <f t="shared" si="541"/>
        <v>1.0115019999999999</v>
      </c>
      <c r="AI73" s="78">
        <f t="shared" ref="AI73" si="555">IF(AH73="","",RANK(AH73,AH$5:AH$74))</f>
        <v>7</v>
      </c>
      <c r="AJ73" s="72">
        <f t="shared" si="543"/>
        <v>1.3650260000000001</v>
      </c>
      <c r="AK73" s="78">
        <f t="shared" ref="AK73" si="556">IF(AJ73="","",RANK(AJ73,AJ$5:AJ$74))</f>
        <v>33</v>
      </c>
      <c r="AL73" s="72" t="str">
        <f t="shared" si="545"/>
        <v/>
      </c>
      <c r="AM73" s="78" t="str">
        <f t="shared" ref="AM73" si="557">IF(AL73="","",RANK(AL73,AL$5:AL$74))</f>
        <v/>
      </c>
      <c r="AN73" s="72" t="str">
        <f t="shared" si="547"/>
        <v/>
      </c>
      <c r="AO73" s="78" t="str">
        <f t="shared" ref="AO73" si="558">IF(AN73="","",RANK(AN73,AN$5:AN$74))</f>
        <v/>
      </c>
      <c r="AP73" s="72" t="str">
        <f t="shared" si="549"/>
        <v/>
      </c>
      <c r="AQ73" s="78" t="str">
        <f t="shared" si="52"/>
        <v/>
      </c>
      <c r="AR73" s="72" t="str">
        <f t="shared" si="550"/>
        <v/>
      </c>
      <c r="AS73" s="78" t="str">
        <f t="shared" si="52"/>
        <v/>
      </c>
    </row>
    <row r="74" spans="1:45" x14ac:dyDescent="0.2">
      <c r="A74" s="44" t="s">
        <v>1171</v>
      </c>
      <c r="B74" s="45">
        <v>-10.357469</v>
      </c>
      <c r="C74" s="46">
        <v>44</v>
      </c>
      <c r="D74" s="45">
        <v>-0.63766</v>
      </c>
      <c r="E74" s="46">
        <v>45</v>
      </c>
      <c r="F74" s="45">
        <v>-3.16194</v>
      </c>
      <c r="G74" s="46">
        <v>51</v>
      </c>
      <c r="H74" s="45">
        <v>-3.8336009999999998</v>
      </c>
      <c r="I74" s="46">
        <v>45</v>
      </c>
      <c r="J74" s="45">
        <v>-10.357469</v>
      </c>
      <c r="K74" s="46">
        <v>44</v>
      </c>
      <c r="L74" s="45"/>
      <c r="M74" s="46"/>
      <c r="N74" s="45"/>
      <c r="O74" s="46"/>
      <c r="P74" s="45"/>
      <c r="Q74" s="46"/>
      <c r="R74" s="45"/>
      <c r="S74" s="46"/>
      <c r="T74" s="45"/>
      <c r="U74" s="46"/>
      <c r="V74" s="47">
        <v>126841286</v>
      </c>
      <c r="W74" s="48">
        <v>42019</v>
      </c>
      <c r="X74" s="45"/>
      <c r="Z74" s="72">
        <f t="shared" si="533"/>
        <v>-10.357469</v>
      </c>
      <c r="AA74" s="78">
        <f t="shared" ref="AA74" si="559">IF(Z74="","",RANK(Z74,Z$5:Z$74))</f>
        <v>46</v>
      </c>
      <c r="AB74" s="72">
        <f t="shared" si="535"/>
        <v>-0.63766</v>
      </c>
      <c r="AC74" s="78">
        <f t="shared" ref="AC74" si="560">IF(AB74="","",RANK(AB74,AB$5:AB$74))</f>
        <v>47</v>
      </c>
      <c r="AD74" s="72">
        <f t="shared" si="537"/>
        <v>-3.16194</v>
      </c>
      <c r="AE74" s="78">
        <f t="shared" ref="AE74" si="561">IF(AD74="","",RANK(AD74,AD$5:AD$74))</f>
        <v>53</v>
      </c>
      <c r="AF74" s="72">
        <f t="shared" si="539"/>
        <v>-3.8336009999999998</v>
      </c>
      <c r="AG74" s="78">
        <f t="shared" ref="AG74" si="562">IF(AF74="","",RANK(AF74,AF$5:AF$74))</f>
        <v>46</v>
      </c>
      <c r="AH74" s="72">
        <f t="shared" si="541"/>
        <v>-10.357469</v>
      </c>
      <c r="AI74" s="78">
        <f t="shared" ref="AI74" si="563">IF(AH74="","",RANK(AH74,AH$5:AH$74))</f>
        <v>46</v>
      </c>
      <c r="AJ74" s="72" t="str">
        <f t="shared" si="543"/>
        <v/>
      </c>
      <c r="AK74" s="78" t="str">
        <f t="shared" ref="AK74" si="564">IF(AJ74="","",RANK(AJ74,AJ$5:AJ$74))</f>
        <v/>
      </c>
      <c r="AL74" s="72" t="str">
        <f t="shared" si="545"/>
        <v/>
      </c>
      <c r="AM74" s="78" t="str">
        <f t="shared" ref="AM74" si="565">IF(AL74="","",RANK(AL74,AL$5:AL$74))</f>
        <v/>
      </c>
      <c r="AN74" s="72" t="str">
        <f t="shared" si="547"/>
        <v/>
      </c>
      <c r="AO74" s="78" t="str">
        <f t="shared" ref="AO74" si="566">IF(AN74="","",RANK(AN74,AN$5:AN$74))</f>
        <v/>
      </c>
      <c r="AP74" s="72" t="str">
        <f t="shared" si="549"/>
        <v/>
      </c>
      <c r="AQ74" s="78" t="str">
        <f t="shared" si="52"/>
        <v/>
      </c>
      <c r="AR74" s="72" t="str">
        <f t="shared" si="550"/>
        <v/>
      </c>
      <c r="AS74" s="78" t="str">
        <f t="shared" si="52"/>
        <v/>
      </c>
    </row>
    <row r="75" spans="1:45" x14ac:dyDescent="0.2">
      <c r="A75" s="49" t="s">
        <v>1103</v>
      </c>
      <c r="B75" s="50">
        <v>-4.1794169999999999</v>
      </c>
      <c r="C75" s="51"/>
      <c r="D75" s="50">
        <v>-0.16153000000000001</v>
      </c>
      <c r="E75" s="51"/>
      <c r="F75" s="50">
        <v>-1.42649</v>
      </c>
      <c r="G75" s="51"/>
      <c r="H75" s="50">
        <v>-1.5911740000000001</v>
      </c>
      <c r="I75" s="51"/>
      <c r="J75" s="50">
        <v>-4.1794169999999999</v>
      </c>
      <c r="K75" s="51"/>
      <c r="L75" s="50">
        <v>6.5764930000000001</v>
      </c>
      <c r="M75" s="51"/>
      <c r="N75" s="50">
        <v>7.9074949999999999</v>
      </c>
      <c r="O75" s="51"/>
      <c r="P75" s="50">
        <v>14.260018000000001</v>
      </c>
      <c r="Q75" s="51"/>
      <c r="R75" s="50">
        <v>12.158075</v>
      </c>
      <c r="S75" s="51"/>
      <c r="T75" s="50">
        <v>9.3530829999999998</v>
      </c>
      <c r="U75" s="51"/>
      <c r="V75" s="52"/>
      <c r="W75" s="53">
        <v>35185</v>
      </c>
      <c r="X75" s="50">
        <v>8.5078080000000007</v>
      </c>
      <c r="AA75" s="73"/>
      <c r="AB75" s="72"/>
      <c r="AC75" s="74"/>
      <c r="AD75" s="72"/>
      <c r="AR75" s="72">
        <f>T75</f>
        <v>9.3530829999999998</v>
      </c>
      <c r="AS75" s="78"/>
    </row>
    <row r="76" spans="1:45" x14ac:dyDescent="0.2">
      <c r="A76" s="49" t="s">
        <v>210</v>
      </c>
      <c r="B76" s="50">
        <v>-3.7473779999999999</v>
      </c>
      <c r="C76" s="51"/>
      <c r="D76" s="50">
        <v>-0.16152900000000001</v>
      </c>
      <c r="E76" s="51"/>
      <c r="F76" s="50">
        <v>-1.4076820000000001</v>
      </c>
      <c r="G76" s="51"/>
      <c r="H76" s="50">
        <v>-1.561266</v>
      </c>
      <c r="I76" s="51"/>
      <c r="J76" s="50">
        <v>-3.7473779999999999</v>
      </c>
      <c r="K76" s="51"/>
      <c r="L76" s="50">
        <v>5.8915369999999996</v>
      </c>
      <c r="M76" s="51"/>
      <c r="N76" s="50">
        <v>7.3112779999999997</v>
      </c>
      <c r="O76" s="51"/>
      <c r="P76" s="50">
        <v>13.948745000000001</v>
      </c>
      <c r="Q76" s="51"/>
      <c r="R76" s="50">
        <v>12.021008</v>
      </c>
      <c r="S76" s="51"/>
      <c r="T76" s="50">
        <v>9.7381220000000006</v>
      </c>
      <c r="U76" s="51"/>
      <c r="V76" s="52">
        <v>584710856.75</v>
      </c>
      <c r="W76" s="53"/>
      <c r="X76" s="50">
        <v>10.597856</v>
      </c>
      <c r="AA76" s="73"/>
      <c r="AB76" s="72"/>
      <c r="AC76" s="74"/>
      <c r="AD76" s="72"/>
      <c r="AR76" s="72">
        <f t="shared" ref="AR76:AR77" si="567">T76</f>
        <v>9.7381220000000006</v>
      </c>
      <c r="AS76" s="78"/>
    </row>
    <row r="77" spans="1:45" x14ac:dyDescent="0.2">
      <c r="A77" s="54" t="s">
        <v>211</v>
      </c>
      <c r="B77" s="51">
        <v>52</v>
      </c>
      <c r="C77" s="51"/>
      <c r="D77" s="51">
        <v>67</v>
      </c>
      <c r="E77" s="51"/>
      <c r="F77" s="51">
        <v>64</v>
      </c>
      <c r="G77" s="51"/>
      <c r="H77" s="51">
        <v>60</v>
      </c>
      <c r="I77" s="51"/>
      <c r="J77" s="51">
        <v>52</v>
      </c>
      <c r="K77" s="51"/>
      <c r="L77" s="51">
        <v>34</v>
      </c>
      <c r="M77" s="51"/>
      <c r="N77" s="51">
        <v>29</v>
      </c>
      <c r="O77" s="51"/>
      <c r="P77" s="51">
        <v>18</v>
      </c>
      <c r="Q77" s="51"/>
      <c r="R77" s="51">
        <v>16</v>
      </c>
      <c r="S77" s="51"/>
      <c r="T77" s="51">
        <v>8</v>
      </c>
      <c r="U77" s="51"/>
      <c r="V77" s="55">
        <v>68</v>
      </c>
      <c r="W77" s="51"/>
      <c r="X77" s="51">
        <v>29</v>
      </c>
      <c r="AA77" s="73"/>
      <c r="AB77" s="72"/>
      <c r="AC77" s="74"/>
      <c r="AD77" s="72"/>
      <c r="AR77" s="72">
        <f t="shared" si="567"/>
        <v>8</v>
      </c>
      <c r="AS77" s="78"/>
    </row>
    <row r="78" spans="1:45" x14ac:dyDescent="0.2">
      <c r="AA78" s="73"/>
      <c r="AB78" s="72"/>
      <c r="AC78" s="74"/>
      <c r="AD78" s="72"/>
      <c r="AR78" s="72"/>
    </row>
    <row r="79" spans="1:45" x14ac:dyDescent="0.2">
      <c r="AA79" s="73"/>
      <c r="AB79" s="72"/>
      <c r="AC79" s="74"/>
      <c r="AD79" s="72"/>
      <c r="AR79" s="72"/>
    </row>
    <row r="80" spans="1:45" x14ac:dyDescent="0.2">
      <c r="B80" s="73"/>
      <c r="C80" s="73"/>
      <c r="D80" s="73"/>
      <c r="E80" s="73"/>
      <c r="F80" s="73"/>
      <c r="G80" s="73"/>
      <c r="H80" s="73"/>
      <c r="I80" s="73"/>
      <c r="J80" s="73"/>
      <c r="K80" s="73"/>
      <c r="AA80" s="73"/>
      <c r="AB80" s="72"/>
      <c r="AC80" s="74"/>
      <c r="AD80" s="72"/>
      <c r="AR80" s="72"/>
    </row>
    <row r="81" spans="1:44" x14ac:dyDescent="0.2">
      <c r="AA81" s="73"/>
      <c r="AB81" s="72"/>
      <c r="AC81" s="74"/>
      <c r="AD81" s="72"/>
      <c r="AR81" s="72"/>
    </row>
    <row r="82" spans="1:44" x14ac:dyDescent="0.2">
      <c r="A82" s="72"/>
      <c r="B82" s="73" t="str">
        <f>B1</f>
        <v>YTD</v>
      </c>
      <c r="C82" s="73" t="str">
        <f>D1</f>
        <v>1 month</v>
      </c>
      <c r="D82" s="73" t="str">
        <f>F1</f>
        <v>3 months</v>
      </c>
      <c r="E82" s="73" t="str">
        <f>H1</f>
        <v>6 months</v>
      </c>
      <c r="F82" s="73" t="str">
        <f>J1</f>
        <v>1 year</v>
      </c>
      <c r="G82" s="73" t="str">
        <f>L1</f>
        <v>2 years</v>
      </c>
      <c r="H82" s="73" t="str">
        <f>N1</f>
        <v>3 years</v>
      </c>
      <c r="I82" s="73" t="str">
        <f>P1</f>
        <v>5 years</v>
      </c>
      <c r="J82" s="73" t="str">
        <f>R1</f>
        <v>7 years</v>
      </c>
      <c r="K82" s="73" t="str">
        <f>T1</f>
        <v>10 years</v>
      </c>
      <c r="AA82" s="73"/>
      <c r="AB82" s="72"/>
      <c r="AC82" s="74"/>
      <c r="AD82" s="72"/>
      <c r="AR82" s="72"/>
    </row>
    <row r="83" spans="1:44" x14ac:dyDescent="0.2">
      <c r="A83" s="72" t="str">
        <f>A76</f>
        <v>Peer Group Average</v>
      </c>
      <c r="B83" s="72">
        <f>B76</f>
        <v>-3.7473779999999999</v>
      </c>
      <c r="C83" s="72">
        <f>D76</f>
        <v>-0.16152900000000001</v>
      </c>
      <c r="D83" s="72">
        <f>F76</f>
        <v>-1.4076820000000001</v>
      </c>
      <c r="E83" s="72">
        <f>H76</f>
        <v>-1.561266</v>
      </c>
      <c r="F83" s="72">
        <f>J76</f>
        <v>-3.7473779999999999</v>
      </c>
      <c r="G83" s="72">
        <f>L76</f>
        <v>5.8915369999999996</v>
      </c>
      <c r="H83" s="72">
        <f>N76</f>
        <v>7.3112779999999997</v>
      </c>
      <c r="I83" s="72">
        <f>P76</f>
        <v>13.948745000000001</v>
      </c>
      <c r="J83" s="72">
        <f>R76</f>
        <v>12.021008</v>
      </c>
      <c r="K83" s="72">
        <f>T76</f>
        <v>9.7381220000000006</v>
      </c>
      <c r="AA83" s="73"/>
      <c r="AB83" s="72"/>
      <c r="AC83" s="74"/>
      <c r="AD83" s="72"/>
      <c r="AR83" s="72"/>
    </row>
    <row r="84" spans="1:44" x14ac:dyDescent="0.2">
      <c r="A84" s="72" t="s">
        <v>1685</v>
      </c>
      <c r="B84">
        <f>Z5</f>
        <v>5.8</v>
      </c>
      <c r="C84">
        <f>AB5</f>
        <v>22.84</v>
      </c>
      <c r="D84">
        <f>AD5</f>
        <v>3.93</v>
      </c>
      <c r="E84">
        <f>AF5</f>
        <v>0.82</v>
      </c>
      <c r="F84">
        <f>AH5</f>
        <v>5.8</v>
      </c>
      <c r="G84">
        <f>AJ5</f>
        <v>7.01</v>
      </c>
      <c r="H84">
        <f>AL5</f>
        <v>8.2899999999999991</v>
      </c>
      <c r="I84">
        <f>AN5</f>
        <v>13.42</v>
      </c>
      <c r="J84">
        <f>AP5</f>
        <v>13.066000000000001</v>
      </c>
      <c r="K84">
        <f>AR5</f>
        <v>10.5884</v>
      </c>
      <c r="AA84" s="73"/>
      <c r="AB84" s="72"/>
      <c r="AC84" s="74"/>
      <c r="AD84" s="72"/>
      <c r="AR84" s="72"/>
    </row>
    <row r="85" spans="1:44" x14ac:dyDescent="0.2">
      <c r="A85" s="72" t="s">
        <v>1686</v>
      </c>
      <c r="B85">
        <f>Z6</f>
        <v>-1.2515000000000001</v>
      </c>
      <c r="C85">
        <f>AB6</f>
        <v>10.5</v>
      </c>
      <c r="D85">
        <f>AD6</f>
        <v>-0.41</v>
      </c>
      <c r="E85">
        <f>AF6</f>
        <v>-4.3600000000000003</v>
      </c>
      <c r="F85">
        <f>AH6</f>
        <v>-1.25</v>
      </c>
      <c r="G85">
        <f>AJ6</f>
        <v>3.13</v>
      </c>
      <c r="H85">
        <f>AL6</f>
        <v>5.9180000000000001</v>
      </c>
      <c r="I85">
        <f>AN6</f>
        <v>11.42</v>
      </c>
      <c r="J85">
        <f>AP6</f>
        <v>10.66</v>
      </c>
      <c r="K85">
        <f>AR6</f>
        <v>10.628</v>
      </c>
      <c r="AA85" s="73"/>
      <c r="AB85" s="72"/>
      <c r="AC85" s="74"/>
      <c r="AD85" s="72"/>
      <c r="AR85" s="72"/>
    </row>
    <row r="86" spans="1:44" x14ac:dyDescent="0.2">
      <c r="AA86" s="73"/>
      <c r="AB86" s="72"/>
      <c r="AC86" s="74"/>
      <c r="AD86" s="72"/>
      <c r="AR86" s="72"/>
    </row>
    <row r="87" spans="1:44" x14ac:dyDescent="0.2">
      <c r="AA87" s="73"/>
      <c r="AB87" s="72"/>
      <c r="AC87" s="74"/>
      <c r="AD87" s="72"/>
    </row>
    <row r="88" spans="1:44" ht="15" x14ac:dyDescent="0.25">
      <c r="K88" s="80" t="s">
        <v>1680</v>
      </c>
      <c r="AA88" s="73"/>
      <c r="AB88" s="72"/>
      <c r="AC88" s="74"/>
      <c r="AD88" s="72"/>
    </row>
    <row r="89" spans="1:44" ht="15" x14ac:dyDescent="0.25">
      <c r="K89" s="81">
        <v>9.8439999999999994</v>
      </c>
      <c r="AA89" s="73"/>
      <c r="AB89" s="72"/>
      <c r="AC89" s="74"/>
      <c r="AD89" s="72"/>
    </row>
    <row r="90" spans="1:44" x14ac:dyDescent="0.2">
      <c r="AA90" s="73"/>
      <c r="AB90" s="72"/>
      <c r="AC90" s="74"/>
      <c r="AD90" s="72"/>
    </row>
    <row r="91" spans="1:44" x14ac:dyDescent="0.2">
      <c r="F91" t="s">
        <v>1679</v>
      </c>
      <c r="G91" t="s">
        <v>22</v>
      </c>
      <c r="H91" t="s">
        <v>1196</v>
      </c>
      <c r="I91" t="s">
        <v>24</v>
      </c>
      <c r="J91" t="s">
        <v>1196</v>
      </c>
      <c r="K91" t="s">
        <v>1681</v>
      </c>
      <c r="L91" t="s">
        <v>1196</v>
      </c>
      <c r="AA91" s="73"/>
      <c r="AB91" s="72"/>
      <c r="AC91" s="74"/>
      <c r="AD91" s="72"/>
    </row>
    <row r="92" spans="1:44" ht="15" x14ac:dyDescent="0.25">
      <c r="F92" s="79" t="s">
        <v>1682</v>
      </c>
      <c r="G92" s="79">
        <v>14.95</v>
      </c>
      <c r="H92" s="79">
        <f>RANK(G92,G$92:G$122)</f>
        <v>1</v>
      </c>
      <c r="I92" s="79">
        <v>9.2200000000000006</v>
      </c>
      <c r="J92" s="79">
        <f>RANK(I92,I$92:I$122,1)</f>
        <v>12</v>
      </c>
      <c r="K92" s="76">
        <f>(G92-$K$89)/I92</f>
        <v>0.55379609544468544</v>
      </c>
      <c r="L92" s="79">
        <f>RANK(K92,K$92:K$122)</f>
        <v>2</v>
      </c>
      <c r="AA92" s="73"/>
      <c r="AB92" s="72"/>
      <c r="AC92" s="74"/>
      <c r="AD92" s="72"/>
    </row>
    <row r="93" spans="1:44" ht="15" x14ac:dyDescent="0.25">
      <c r="A93" t="s">
        <v>21</v>
      </c>
      <c r="B93" s="72" t="s">
        <v>22</v>
      </c>
      <c r="C93" s="74" t="s">
        <v>1196</v>
      </c>
      <c r="D93" s="72" t="s">
        <v>24</v>
      </c>
      <c r="F93" s="79" t="s">
        <v>1678</v>
      </c>
      <c r="G93" s="79">
        <v>14.63</v>
      </c>
      <c r="H93" s="79">
        <f>RANK(G93,G$92:G$122)</f>
        <v>2</v>
      </c>
      <c r="I93" s="79">
        <v>7</v>
      </c>
      <c r="J93" s="79">
        <f>RANK(I93,I$92:I$122,1)</f>
        <v>4</v>
      </c>
      <c r="K93" s="76">
        <f>(G93-$K$89)/I93</f>
        <v>0.68371428571428594</v>
      </c>
      <c r="L93" s="79">
        <f>RANK(K93,K$92:K$122)</f>
        <v>1</v>
      </c>
      <c r="AA93" s="73"/>
      <c r="AB93" s="72"/>
      <c r="AC93" s="74"/>
      <c r="AD93" s="72"/>
    </row>
    <row r="94" spans="1:44" x14ac:dyDescent="0.2">
      <c r="A94" s="73" t="s">
        <v>1129</v>
      </c>
      <c r="B94" s="72">
        <v>11.728113</v>
      </c>
      <c r="C94" s="74">
        <v>1</v>
      </c>
      <c r="D94" s="72">
        <v>15.899151</v>
      </c>
      <c r="F94" s="73" t="s">
        <v>1129</v>
      </c>
      <c r="G94" s="72">
        <v>11.728113</v>
      </c>
      <c r="H94" s="74">
        <f>RANK(G94,G$92:G$122)</f>
        <v>3</v>
      </c>
      <c r="I94" s="72">
        <v>15.899151</v>
      </c>
      <c r="J94">
        <f>RANK(I94,I$92:I$122,1)</f>
        <v>29</v>
      </c>
      <c r="K94" s="72">
        <f>(G94-$K$89)/I94</f>
        <v>0.11850400062242324</v>
      </c>
      <c r="L94">
        <f>RANK(K94,K$92:K$122)</f>
        <v>5</v>
      </c>
      <c r="AA94" s="73"/>
      <c r="AB94" s="72"/>
      <c r="AC94" s="74"/>
      <c r="AD94" s="72"/>
    </row>
    <row r="95" spans="1:44" x14ac:dyDescent="0.2">
      <c r="A95" s="73" t="s">
        <v>1134</v>
      </c>
      <c r="B95" s="72">
        <v>11.714926999999999</v>
      </c>
      <c r="C95" s="74">
        <v>2</v>
      </c>
      <c r="D95" s="72">
        <v>14.001423000000001</v>
      </c>
      <c r="F95" s="73" t="s">
        <v>1134</v>
      </c>
      <c r="G95" s="72">
        <v>11.714926999999999</v>
      </c>
      <c r="H95" s="74">
        <f>RANK(G95,G$92:G$122)</f>
        <v>4</v>
      </c>
      <c r="I95" s="72">
        <v>14.001423000000001</v>
      </c>
      <c r="J95">
        <f>RANK(I95,I$92:I$122,1)</f>
        <v>28</v>
      </c>
      <c r="K95" s="72">
        <f>(G95-$K$89)/I95</f>
        <v>0.13362406092580731</v>
      </c>
      <c r="L95">
        <f>RANK(K95,K$92:K$122)</f>
        <v>4</v>
      </c>
      <c r="AA95" s="73"/>
      <c r="AB95" s="72"/>
      <c r="AC95" s="74"/>
      <c r="AD95" s="72"/>
    </row>
    <row r="96" spans="1:44" x14ac:dyDescent="0.2">
      <c r="A96" s="73" t="s">
        <v>1155</v>
      </c>
      <c r="B96" s="72">
        <v>11.586738</v>
      </c>
      <c r="C96" s="74">
        <v>3</v>
      </c>
      <c r="D96" s="72">
        <v>9.8027460000000008</v>
      </c>
      <c r="F96" s="73" t="s">
        <v>1155</v>
      </c>
      <c r="G96" s="72">
        <v>11.586738</v>
      </c>
      <c r="H96" s="74">
        <f>RANK(G96,G$92:G$122)</f>
        <v>5</v>
      </c>
      <c r="I96" s="72">
        <v>9.8027460000000008</v>
      </c>
      <c r="J96">
        <f>RANK(I96,I$92:I$122,1)</f>
        <v>15</v>
      </c>
      <c r="K96" s="72">
        <f>(G96-$K$89)/I96</f>
        <v>0.17778059331538335</v>
      </c>
      <c r="L96">
        <f>RANK(K96,K$92:K$122)</f>
        <v>3</v>
      </c>
      <c r="AA96" s="73"/>
      <c r="AB96" s="72"/>
      <c r="AC96" s="74"/>
      <c r="AD96" s="72"/>
    </row>
    <row r="97" spans="1:30" x14ac:dyDescent="0.2">
      <c r="A97" s="73" t="s">
        <v>1114</v>
      </c>
      <c r="B97" s="72">
        <v>11.314940999999999</v>
      </c>
      <c r="C97" s="74">
        <v>4</v>
      </c>
      <c r="D97" s="72">
        <v>19.342303999999999</v>
      </c>
      <c r="F97" s="73" t="s">
        <v>1114</v>
      </c>
      <c r="G97" s="72">
        <v>11.314940999999999</v>
      </c>
      <c r="H97" s="74">
        <f>RANK(G97,G$92:G$122)</f>
        <v>6</v>
      </c>
      <c r="I97" s="72">
        <v>19.342303999999999</v>
      </c>
      <c r="J97">
        <f>RANK(I97,I$92:I$122,1)</f>
        <v>31</v>
      </c>
      <c r="K97" s="72">
        <f>(G97-$K$89)/I97</f>
        <v>7.6047868961215792E-2</v>
      </c>
      <c r="L97">
        <f>RANK(K97,K$92:K$122)</f>
        <v>7</v>
      </c>
      <c r="AA97" s="73"/>
      <c r="AB97" s="72"/>
      <c r="AC97" s="74"/>
      <c r="AD97" s="72"/>
    </row>
    <row r="98" spans="1:30" x14ac:dyDescent="0.2">
      <c r="A98" s="73" t="s">
        <v>1107</v>
      </c>
      <c r="B98" s="72">
        <v>11.244209</v>
      </c>
      <c r="C98" s="74">
        <v>5</v>
      </c>
      <c r="D98" s="72">
        <v>13.372669</v>
      </c>
      <c r="F98" s="73" t="s">
        <v>1107</v>
      </c>
      <c r="G98" s="72">
        <v>11.244209</v>
      </c>
      <c r="H98" s="74">
        <f>RANK(G98,G$92:G$122)</f>
        <v>7</v>
      </c>
      <c r="I98" s="72">
        <v>13.372669</v>
      </c>
      <c r="J98">
        <f>RANK(I98,I$92:I$122,1)</f>
        <v>25</v>
      </c>
      <c r="K98" s="72">
        <f>(G98-$K$89)/I98</f>
        <v>0.10470677169980055</v>
      </c>
      <c r="L98">
        <f>RANK(K98,K$92:K$122)</f>
        <v>6</v>
      </c>
      <c r="AA98" s="73"/>
      <c r="AB98" s="72"/>
      <c r="AC98" s="74"/>
      <c r="AD98" s="72"/>
    </row>
    <row r="99" spans="1:30" x14ac:dyDescent="0.2">
      <c r="A99" s="73" t="s">
        <v>1145</v>
      </c>
      <c r="B99" s="72">
        <v>10.312963999999999</v>
      </c>
      <c r="C99" s="74">
        <v>6</v>
      </c>
      <c r="D99" s="72">
        <v>10.147363</v>
      </c>
      <c r="F99" s="73" t="s">
        <v>1145</v>
      </c>
      <c r="G99" s="72">
        <v>10.312963999999999</v>
      </c>
      <c r="H99" s="74">
        <f>RANK(G99,G$92:G$122)</f>
        <v>8</v>
      </c>
      <c r="I99" s="72">
        <v>10.147363</v>
      </c>
      <c r="J99">
        <f>RANK(I99,I$92:I$122,1)</f>
        <v>17</v>
      </c>
      <c r="K99" s="72">
        <f>(G99-$K$89)/I99</f>
        <v>4.621535663994672E-2</v>
      </c>
      <c r="L99">
        <f>RANK(K99,K$92:K$122)</f>
        <v>8</v>
      </c>
      <c r="AA99" s="73"/>
      <c r="AB99" s="72"/>
      <c r="AC99" s="74"/>
      <c r="AD99" s="72"/>
    </row>
    <row r="100" spans="1:30" x14ac:dyDescent="0.2">
      <c r="A100" s="73" t="s">
        <v>1106</v>
      </c>
      <c r="B100" s="72">
        <v>9.4624520000000008</v>
      </c>
      <c r="C100" s="74">
        <v>7</v>
      </c>
      <c r="D100" s="72">
        <v>11.385287999999999</v>
      </c>
      <c r="F100" s="73" t="s">
        <v>1106</v>
      </c>
      <c r="G100" s="72">
        <v>9.4624520000000008</v>
      </c>
      <c r="H100" s="74">
        <f>RANK(G100,G$92:G$122)</f>
        <v>9</v>
      </c>
      <c r="I100" s="72">
        <v>11.385287999999999</v>
      </c>
      <c r="J100">
        <f>RANK(I100,I$92:I$122,1)</f>
        <v>22</v>
      </c>
      <c r="K100" s="72">
        <f>(G100-$K$89)/I100</f>
        <v>-3.3512371404219088E-2</v>
      </c>
      <c r="L100">
        <f>RANK(K100,K$92:K$122)</f>
        <v>9</v>
      </c>
      <c r="AA100" s="73"/>
      <c r="AB100" s="72"/>
      <c r="AC100" s="74"/>
      <c r="AD100" s="72"/>
    </row>
    <row r="101" spans="1:30" x14ac:dyDescent="0.2">
      <c r="A101" s="73" t="s">
        <v>1138</v>
      </c>
      <c r="B101" s="72">
        <v>8.6513200000000001</v>
      </c>
      <c r="C101" s="74">
        <v>8</v>
      </c>
      <c r="D101" s="72">
        <v>10.856745</v>
      </c>
      <c r="F101" s="73" t="s">
        <v>1138</v>
      </c>
      <c r="G101" s="72">
        <v>8.6513200000000001</v>
      </c>
      <c r="H101" s="74">
        <f>RANK(G101,G$92:G$122)</f>
        <v>10</v>
      </c>
      <c r="I101" s="72">
        <v>10.856745</v>
      </c>
      <c r="J101">
        <f>RANK(I101,I$92:I$122,1)</f>
        <v>20</v>
      </c>
      <c r="K101" s="72">
        <f>(G101-$K$89)/I101</f>
        <v>-0.1098561309121656</v>
      </c>
      <c r="L101">
        <f>RANK(K101,K$92:K$122)</f>
        <v>11</v>
      </c>
      <c r="AA101" s="73"/>
      <c r="AB101" s="72"/>
      <c r="AC101" s="74"/>
      <c r="AD101" s="72"/>
    </row>
    <row r="102" spans="1:30" x14ac:dyDescent="0.2">
      <c r="A102" s="73" t="s">
        <v>1119</v>
      </c>
      <c r="B102" s="72">
        <v>8.5322600000000008</v>
      </c>
      <c r="C102" s="74">
        <v>9</v>
      </c>
      <c r="D102" s="72">
        <v>11.559632000000001</v>
      </c>
      <c r="F102" s="73" t="s">
        <v>1119</v>
      </c>
      <c r="G102" s="72">
        <v>8.5322600000000008</v>
      </c>
      <c r="H102" s="74">
        <f>RANK(G102,G$92:G$122)</f>
        <v>11</v>
      </c>
      <c r="I102" s="72">
        <v>11.559632000000001</v>
      </c>
      <c r="J102">
        <f>RANK(I102,I$92:I$122,1)</f>
        <v>23</v>
      </c>
      <c r="K102" s="72">
        <f>(G102-$K$89)/I102</f>
        <v>-0.11347593072166991</v>
      </c>
      <c r="L102">
        <f>RANK(K102,K$92:K$122)</f>
        <v>12</v>
      </c>
      <c r="AA102" s="73"/>
      <c r="AB102" s="72"/>
      <c r="AC102" s="74"/>
      <c r="AD102" s="72"/>
    </row>
    <row r="103" spans="1:30" x14ac:dyDescent="0.2">
      <c r="A103" s="73" t="s">
        <v>1131</v>
      </c>
      <c r="B103" s="72">
        <v>8.2559319999999996</v>
      </c>
      <c r="C103" s="74">
        <v>10</v>
      </c>
      <c r="D103" s="72">
        <v>9.4282789999999999</v>
      </c>
      <c r="F103" s="73" t="s">
        <v>1131</v>
      </c>
      <c r="G103" s="72">
        <v>8.2559319999999996</v>
      </c>
      <c r="H103" s="74">
        <f>RANK(G103,G$92:G$122)</f>
        <v>12</v>
      </c>
      <c r="I103" s="72">
        <v>9.4282789999999999</v>
      </c>
      <c r="J103">
        <f>RANK(I103,I$92:I$122,1)</f>
        <v>14</v>
      </c>
      <c r="K103" s="72">
        <f>(G103-$K$89)/I103</f>
        <v>-0.16843667863456308</v>
      </c>
      <c r="L103">
        <f>RANK(K103,K$92:K$122)</f>
        <v>14</v>
      </c>
      <c r="AA103" s="73"/>
      <c r="AB103" s="72"/>
      <c r="AC103" s="74"/>
      <c r="AD103" s="72"/>
    </row>
    <row r="104" spans="1:30" x14ac:dyDescent="0.2">
      <c r="A104" s="73" t="s">
        <v>1128</v>
      </c>
      <c r="B104" s="72">
        <v>8.1831309999999995</v>
      </c>
      <c r="C104" s="74">
        <v>11</v>
      </c>
      <c r="D104" s="72">
        <v>16.402529999999999</v>
      </c>
      <c r="F104" s="73" t="s">
        <v>1128</v>
      </c>
      <c r="G104" s="72">
        <v>8.1831309999999995</v>
      </c>
      <c r="H104" s="74">
        <f>RANK(G104,G$92:G$122)</f>
        <v>13</v>
      </c>
      <c r="I104" s="72">
        <v>16.402529999999999</v>
      </c>
      <c r="J104">
        <f>RANK(I104,I$92:I$122,1)</f>
        <v>30</v>
      </c>
      <c r="K104" s="72">
        <f>(G104-$K$89)/I104</f>
        <v>-0.10125687927411199</v>
      </c>
      <c r="L104">
        <f>RANK(K104,K$92:K$122)</f>
        <v>10</v>
      </c>
      <c r="AA104" s="73"/>
      <c r="AB104" s="72"/>
      <c r="AC104" s="74"/>
      <c r="AD104" s="72"/>
    </row>
    <row r="105" spans="1:30" x14ac:dyDescent="0.2">
      <c r="A105" s="73" t="s">
        <v>1120</v>
      </c>
      <c r="B105" s="72">
        <v>7.9883800000000003</v>
      </c>
      <c r="C105" s="74">
        <v>12</v>
      </c>
      <c r="D105" s="72">
        <v>6.7154170000000004</v>
      </c>
      <c r="F105" s="73" t="s">
        <v>1120</v>
      </c>
      <c r="G105" s="72">
        <v>7.9883800000000003</v>
      </c>
      <c r="H105" s="74">
        <f>RANK(G105,G$92:G$122)</f>
        <v>14</v>
      </c>
      <c r="I105" s="72">
        <v>6.7154170000000004</v>
      </c>
      <c r="J105">
        <f>RANK(I105,I$92:I$122,1)</f>
        <v>2</v>
      </c>
      <c r="K105" s="72">
        <f>(G105-$K$89)/I105</f>
        <v>-0.27632237878898647</v>
      </c>
      <c r="L105">
        <f>RANK(K105,K$92:K$122)</f>
        <v>18</v>
      </c>
      <c r="AA105" s="73"/>
      <c r="AB105" s="72"/>
      <c r="AC105" s="74"/>
      <c r="AD105" s="72"/>
    </row>
    <row r="106" spans="1:30" x14ac:dyDescent="0.2">
      <c r="A106" s="73" t="s">
        <v>1122</v>
      </c>
      <c r="B106" s="72">
        <v>7.8887119999999999</v>
      </c>
      <c r="C106" s="74">
        <v>13</v>
      </c>
      <c r="D106" s="72">
        <v>13.541810999999999</v>
      </c>
      <c r="F106" s="73" t="s">
        <v>1122</v>
      </c>
      <c r="G106" s="72">
        <v>7.8887119999999999</v>
      </c>
      <c r="H106" s="74">
        <f>RANK(G106,G$92:G$122)</f>
        <v>15</v>
      </c>
      <c r="I106" s="72">
        <v>13.541810999999999</v>
      </c>
      <c r="J106">
        <f>RANK(I106,I$92:I$122,1)</f>
        <v>26</v>
      </c>
      <c r="K106" s="72">
        <f>(G106-$K$89)/I106</f>
        <v>-0.14438895949736705</v>
      </c>
      <c r="L106">
        <f>RANK(K106,K$92:K$122)</f>
        <v>13</v>
      </c>
      <c r="AA106" s="73"/>
      <c r="AB106" s="72"/>
      <c r="AC106" s="74"/>
      <c r="AD106" s="72"/>
    </row>
    <row r="107" spans="1:30" x14ac:dyDescent="0.2">
      <c r="A107" s="73" t="s">
        <v>1132</v>
      </c>
      <c r="B107" s="72">
        <v>7.7674589999999997</v>
      </c>
      <c r="C107" s="74">
        <v>14</v>
      </c>
      <c r="D107" s="72">
        <v>8.0416849999999993</v>
      </c>
      <c r="F107" s="73" t="s">
        <v>1132</v>
      </c>
      <c r="G107" s="72">
        <v>7.7674589999999997</v>
      </c>
      <c r="H107" s="74">
        <f>RANK(G107,G$92:G$122)</f>
        <v>16</v>
      </c>
      <c r="I107" s="72">
        <v>8.0416849999999993</v>
      </c>
      <c r="J107">
        <f>RANK(I107,I$92:I$122,1)</f>
        <v>10</v>
      </c>
      <c r="K107" s="72">
        <f>(G107-$K$89)/I107</f>
        <v>-0.25822212633297625</v>
      </c>
      <c r="L107">
        <f>RANK(K107,K$92:K$122)</f>
        <v>17</v>
      </c>
      <c r="AA107" s="73"/>
      <c r="AB107" s="72"/>
      <c r="AC107" s="74"/>
      <c r="AD107" s="72"/>
    </row>
    <row r="108" spans="1:30" x14ac:dyDescent="0.2">
      <c r="A108" s="73" t="s">
        <v>1126</v>
      </c>
      <c r="B108" s="72">
        <v>7.5626090000000001</v>
      </c>
      <c r="C108" s="74">
        <v>15</v>
      </c>
      <c r="D108" s="72">
        <v>10.567901000000001</v>
      </c>
      <c r="F108" s="73" t="s">
        <v>1126</v>
      </c>
      <c r="G108" s="72">
        <v>7.5626090000000001</v>
      </c>
      <c r="H108" s="74">
        <f>RANK(G108,G$92:G$122)</f>
        <v>17</v>
      </c>
      <c r="I108" s="72">
        <v>10.567901000000001</v>
      </c>
      <c r="J108">
        <f>RANK(I108,I$92:I$122,1)</f>
        <v>19</v>
      </c>
      <c r="K108" s="72">
        <f>(G108-$K$89)/I108</f>
        <v>-0.21587929334311506</v>
      </c>
      <c r="L108">
        <f>RANK(K108,K$92:K$122)</f>
        <v>16</v>
      </c>
      <c r="AA108" s="73"/>
      <c r="AB108" s="72"/>
      <c r="AC108" s="74"/>
      <c r="AD108" s="72"/>
    </row>
    <row r="109" spans="1:30" x14ac:dyDescent="0.2">
      <c r="A109" s="73" t="s">
        <v>1168</v>
      </c>
      <c r="B109" s="72">
        <v>7.5488299999999997</v>
      </c>
      <c r="C109" s="74">
        <v>16</v>
      </c>
      <c r="D109" s="72">
        <v>10.995934</v>
      </c>
      <c r="F109" s="73" t="s">
        <v>1168</v>
      </c>
      <c r="G109" s="72">
        <v>7.5488299999999997</v>
      </c>
      <c r="H109" s="74">
        <f>RANK(G109,G$92:G$122)</f>
        <v>18</v>
      </c>
      <c r="I109" s="72">
        <v>10.995934</v>
      </c>
      <c r="J109">
        <f>RANK(I109,I$92:I$122,1)</f>
        <v>21</v>
      </c>
      <c r="K109" s="72">
        <f>(G109-$K$89)/I109</f>
        <v>-0.20872897200001381</v>
      </c>
      <c r="L109">
        <f>RANK(K109,K$92:K$122)</f>
        <v>15</v>
      </c>
      <c r="AA109" s="73"/>
      <c r="AB109" s="72"/>
      <c r="AC109" s="74"/>
      <c r="AD109" s="72"/>
    </row>
    <row r="110" spans="1:30" x14ac:dyDescent="0.2">
      <c r="A110" s="73" t="s">
        <v>1149</v>
      </c>
      <c r="B110" s="72">
        <v>7.5321189999999998</v>
      </c>
      <c r="C110" s="74">
        <v>17</v>
      </c>
      <c r="D110" s="72">
        <v>8.0059310000000004</v>
      </c>
      <c r="F110" s="73" t="s">
        <v>1149</v>
      </c>
      <c r="G110" s="72">
        <v>7.5321189999999998</v>
      </c>
      <c r="H110" s="74">
        <f>RANK(G110,G$92:G$122)</f>
        <v>19</v>
      </c>
      <c r="I110" s="72">
        <v>8.0059310000000004</v>
      </c>
      <c r="J110">
        <f>RANK(I110,I$92:I$122,1)</f>
        <v>9</v>
      </c>
      <c r="K110" s="72">
        <f>(G110-$K$89)/I110</f>
        <v>-0.28877103737216814</v>
      </c>
      <c r="L110">
        <f>RANK(K110,K$92:K$122)</f>
        <v>19</v>
      </c>
      <c r="AA110" s="73"/>
      <c r="AB110" s="72"/>
      <c r="AC110" s="74"/>
      <c r="AD110" s="72"/>
    </row>
    <row r="111" spans="1:30" x14ac:dyDescent="0.2">
      <c r="A111" s="73" t="s">
        <v>1159</v>
      </c>
      <c r="B111" s="72">
        <v>6.7018069999999996</v>
      </c>
      <c r="C111" s="74">
        <v>18</v>
      </c>
      <c r="D111" s="72">
        <v>10.372456</v>
      </c>
      <c r="F111" s="73" t="s">
        <v>1159</v>
      </c>
      <c r="G111" s="72">
        <v>6.7018069999999996</v>
      </c>
      <c r="H111" s="74">
        <f>RANK(G111,G$92:G$122)</f>
        <v>20</v>
      </c>
      <c r="I111" s="72">
        <v>10.372456</v>
      </c>
      <c r="J111">
        <f>RANK(I111,I$92:I$122,1)</f>
        <v>18</v>
      </c>
      <c r="K111" s="72">
        <f>(G111-$K$89)/I111</f>
        <v>-0.30293625733384649</v>
      </c>
      <c r="L111">
        <f>RANK(K111,K$92:K$122)</f>
        <v>20</v>
      </c>
      <c r="AA111" s="73"/>
      <c r="AB111" s="72"/>
      <c r="AC111" s="74"/>
      <c r="AD111" s="72"/>
    </row>
    <row r="112" spans="1:30" x14ac:dyDescent="0.2">
      <c r="A112" s="73" t="s">
        <v>1121</v>
      </c>
      <c r="B112" s="72">
        <v>6.620889</v>
      </c>
      <c r="C112" s="74">
        <v>19</v>
      </c>
      <c r="D112" s="72">
        <v>7.4682300000000001</v>
      </c>
      <c r="F112" s="73" t="s">
        <v>1121</v>
      </c>
      <c r="G112" s="72">
        <v>6.620889</v>
      </c>
      <c r="H112" s="74">
        <f>RANK(G112,G$92:G$122)</f>
        <v>21</v>
      </c>
      <c r="I112" s="72">
        <v>7.4682300000000001</v>
      </c>
      <c r="J112">
        <f>RANK(I112,I$92:I$122,1)</f>
        <v>6</v>
      </c>
      <c r="K112" s="72">
        <f>(G112-$K$89)/I112</f>
        <v>-0.43157629049989077</v>
      </c>
      <c r="L112">
        <f>RANK(K112,K$92:K$122)</f>
        <v>23</v>
      </c>
      <c r="AA112" s="73"/>
      <c r="AB112" s="72"/>
      <c r="AC112" s="74"/>
      <c r="AD112" s="72"/>
    </row>
    <row r="113" spans="1:30" x14ac:dyDescent="0.2">
      <c r="A113" s="73" t="s">
        <v>1169</v>
      </c>
      <c r="B113" s="72">
        <v>6.5607870000000004</v>
      </c>
      <c r="C113" s="74">
        <v>20</v>
      </c>
      <c r="D113" s="72">
        <v>7.9975170000000002</v>
      </c>
      <c r="F113" s="73" t="s">
        <v>1169</v>
      </c>
      <c r="G113" s="72">
        <v>6.5607870000000004</v>
      </c>
      <c r="H113" s="74">
        <f>RANK(G113,G$92:G$122)</f>
        <v>22</v>
      </c>
      <c r="I113" s="72">
        <v>7.9975170000000002</v>
      </c>
      <c r="J113">
        <f>RANK(I113,I$92:I$122,1)</f>
        <v>8</v>
      </c>
      <c r="K113" s="72">
        <f>(G113-$K$89)/I113</f>
        <v>-0.410529042951706</v>
      </c>
      <c r="L113">
        <f>RANK(K113,K$92:K$122)</f>
        <v>22</v>
      </c>
      <c r="AA113" s="73"/>
      <c r="AB113" s="72"/>
      <c r="AC113" s="74"/>
      <c r="AD113" s="72"/>
    </row>
    <row r="114" spans="1:30" x14ac:dyDescent="0.2">
      <c r="A114" s="73" t="s">
        <v>1113</v>
      </c>
      <c r="B114" s="72">
        <v>6.4627790000000003</v>
      </c>
      <c r="C114" s="74">
        <v>21</v>
      </c>
      <c r="D114" s="72">
        <v>9.9766519999999996</v>
      </c>
      <c r="F114" s="73" t="s">
        <v>1113</v>
      </c>
      <c r="G114" s="72">
        <v>6.4627790000000003</v>
      </c>
      <c r="H114" s="74">
        <f>RANK(G114,G$92:G$122)</f>
        <v>23</v>
      </c>
      <c r="I114" s="72">
        <v>9.9766519999999996</v>
      </c>
      <c r="J114">
        <f>RANK(I114,I$92:I$122,1)</f>
        <v>16</v>
      </c>
      <c r="K114" s="72">
        <f>(G114-$K$89)/I114</f>
        <v>-0.33891339499463341</v>
      </c>
      <c r="L114">
        <f>RANK(K114,K$92:K$122)</f>
        <v>21</v>
      </c>
      <c r="AA114" s="73"/>
      <c r="AB114" s="72"/>
      <c r="AC114" s="74"/>
      <c r="AD114" s="72"/>
    </row>
    <row r="115" spans="1:30" x14ac:dyDescent="0.2">
      <c r="A115" s="73" t="s">
        <v>1147</v>
      </c>
      <c r="B115" s="72">
        <v>6.2060979999999999</v>
      </c>
      <c r="C115" s="74">
        <v>22</v>
      </c>
      <c r="D115" s="72">
        <v>5.9296379999999997</v>
      </c>
      <c r="F115" s="73" t="s">
        <v>1147</v>
      </c>
      <c r="G115" s="72">
        <v>6.2060979999999999</v>
      </c>
      <c r="H115" s="74">
        <f>RANK(G115,G$92:G$122)</f>
        <v>24</v>
      </c>
      <c r="I115" s="72">
        <v>5.9296379999999997</v>
      </c>
      <c r="J115">
        <f>RANK(I115,I$92:I$122,1)</f>
        <v>1</v>
      </c>
      <c r="K115" s="72">
        <f>(G115-$K$89)/I115</f>
        <v>-0.61351165113283468</v>
      </c>
      <c r="L115">
        <f>RANK(K115,K$92:K$122)</f>
        <v>26</v>
      </c>
      <c r="AA115" s="73"/>
      <c r="AB115" s="72"/>
      <c r="AC115" s="74"/>
      <c r="AD115" s="72"/>
    </row>
    <row r="116" spans="1:30" x14ac:dyDescent="0.2">
      <c r="A116" s="73" t="s">
        <v>1143</v>
      </c>
      <c r="B116" s="72">
        <v>6.1915930000000001</v>
      </c>
      <c r="C116" s="74">
        <v>23</v>
      </c>
      <c r="D116" s="72">
        <v>7.5084609999999996</v>
      </c>
      <c r="F116" s="73" t="s">
        <v>1143</v>
      </c>
      <c r="G116" s="72">
        <v>6.1915930000000001</v>
      </c>
      <c r="H116" s="74">
        <f>RANK(G116,G$92:G$122)</f>
        <v>25</v>
      </c>
      <c r="I116" s="72">
        <v>7.5084609999999996</v>
      </c>
      <c r="J116">
        <f>RANK(I116,I$92:I$122,1)</f>
        <v>7</v>
      </c>
      <c r="K116" s="72">
        <f>(G116-$K$89)/I116</f>
        <v>-0.48643883213883637</v>
      </c>
      <c r="L116">
        <f>RANK(K116,K$92:K$122)</f>
        <v>25</v>
      </c>
      <c r="AA116" s="73"/>
      <c r="AB116" s="72"/>
      <c r="AC116" s="74"/>
      <c r="AD116" s="72"/>
    </row>
    <row r="117" spans="1:30" x14ac:dyDescent="0.2">
      <c r="A117" s="73" t="s">
        <v>1116</v>
      </c>
      <c r="B117" s="72">
        <v>5.5977610000000002</v>
      </c>
      <c r="C117" s="74">
        <v>24</v>
      </c>
      <c r="D117" s="72">
        <v>6.7246930000000003</v>
      </c>
      <c r="F117" s="73" t="s">
        <v>1116</v>
      </c>
      <c r="G117" s="72">
        <v>5.5977610000000002</v>
      </c>
      <c r="H117" s="74">
        <f>RANK(G117,G$92:G$122)</f>
        <v>26</v>
      </c>
      <c r="I117" s="72">
        <v>6.7246930000000003</v>
      </c>
      <c r="J117">
        <f>RANK(I117,I$92:I$122,1)</f>
        <v>3</v>
      </c>
      <c r="K117" s="72">
        <f>(G117-$K$89)/I117</f>
        <v>-0.63143982929778342</v>
      </c>
      <c r="L117">
        <f>RANK(K117,K$92:K$122)</f>
        <v>27</v>
      </c>
      <c r="AA117" s="73"/>
      <c r="AB117" s="72"/>
      <c r="AC117" s="74"/>
      <c r="AD117" s="72"/>
    </row>
    <row r="118" spans="1:30" x14ac:dyDescent="0.2">
      <c r="A118" s="73" t="s">
        <v>1152</v>
      </c>
      <c r="B118" s="72">
        <v>5.5445989999999998</v>
      </c>
      <c r="C118" s="74">
        <v>25</v>
      </c>
      <c r="D118" s="72">
        <v>8.9929039999999993</v>
      </c>
      <c r="F118" s="73" t="s">
        <v>1152</v>
      </c>
      <c r="G118" s="72">
        <v>5.5445989999999998</v>
      </c>
      <c r="H118" s="74">
        <f>RANK(G118,G$92:G$122)</f>
        <v>27</v>
      </c>
      <c r="I118" s="72">
        <v>8.9929039999999993</v>
      </c>
      <c r="J118">
        <f>RANK(I118,I$92:I$122,1)</f>
        <v>11</v>
      </c>
      <c r="K118" s="72">
        <f>(G118-$K$89)/I118</f>
        <v>-0.47808816818238026</v>
      </c>
      <c r="L118">
        <f>RANK(K118,K$92:K$122)</f>
        <v>24</v>
      </c>
      <c r="AA118" s="73"/>
      <c r="AB118" s="72"/>
      <c r="AC118" s="74"/>
      <c r="AD118" s="72"/>
    </row>
    <row r="119" spans="1:30" x14ac:dyDescent="0.2">
      <c r="A119" s="73" t="s">
        <v>1110</v>
      </c>
      <c r="B119" s="72">
        <v>3.4613320000000001</v>
      </c>
      <c r="C119" s="74">
        <v>26</v>
      </c>
      <c r="D119" s="72">
        <v>9.3308949999999999</v>
      </c>
      <c r="F119" s="73" t="s">
        <v>1110</v>
      </c>
      <c r="G119" s="72">
        <v>3.4613320000000001</v>
      </c>
      <c r="H119" s="74">
        <f>RANK(G119,G$92:G$122)</f>
        <v>28</v>
      </c>
      <c r="I119" s="72">
        <v>9.3308949999999999</v>
      </c>
      <c r="J119">
        <f>RANK(I119,I$92:I$122,1)</f>
        <v>13</v>
      </c>
      <c r="K119" s="72">
        <f>(G119-$K$89)/I119</f>
        <v>-0.68403599011670357</v>
      </c>
      <c r="L119">
        <f>RANK(K119,K$92:K$122)</f>
        <v>28</v>
      </c>
      <c r="AA119" s="73"/>
      <c r="AB119" s="72"/>
      <c r="AC119" s="74"/>
      <c r="AD119" s="72"/>
    </row>
    <row r="120" spans="1:30" x14ac:dyDescent="0.2">
      <c r="A120" s="73" t="s">
        <v>1133</v>
      </c>
      <c r="B120" s="72">
        <v>2.7067049999999999</v>
      </c>
      <c r="C120" s="74">
        <v>27</v>
      </c>
      <c r="D120" s="72">
        <v>7.2747999999999999</v>
      </c>
      <c r="F120" s="73" t="s">
        <v>1133</v>
      </c>
      <c r="G120" s="72">
        <v>2.7067049999999999</v>
      </c>
      <c r="H120" s="74">
        <f>RANK(G120,G$92:G$122)</f>
        <v>29</v>
      </c>
      <c r="I120" s="72">
        <v>7.2747999999999999</v>
      </c>
      <c r="J120">
        <f>RANK(I120,I$92:I$122,1)</f>
        <v>5</v>
      </c>
      <c r="K120" s="72">
        <f>(G120-$K$89)/I120</f>
        <v>-0.98109844944190905</v>
      </c>
      <c r="L120">
        <f>RANK(K120,K$92:K$122)</f>
        <v>31</v>
      </c>
      <c r="AA120" s="73"/>
      <c r="AB120" s="72"/>
      <c r="AC120" s="74"/>
      <c r="AD120" s="72"/>
    </row>
    <row r="121" spans="1:30" x14ac:dyDescent="0.2">
      <c r="A121" s="73" t="s">
        <v>1163</v>
      </c>
      <c r="B121" s="72">
        <v>0.101105</v>
      </c>
      <c r="C121" s="74">
        <v>28</v>
      </c>
      <c r="D121" s="72">
        <v>11.896153</v>
      </c>
      <c r="F121" s="73" t="s">
        <v>1163</v>
      </c>
      <c r="G121" s="72">
        <v>0.101105</v>
      </c>
      <c r="H121" s="74">
        <f>RANK(G121,G$92:G$122)</f>
        <v>30</v>
      </c>
      <c r="I121" s="72">
        <v>11.896153</v>
      </c>
      <c r="J121">
        <f>RANK(I121,I$92:I$122,1)</f>
        <v>24</v>
      </c>
      <c r="K121" s="72">
        <f>(G121-$K$89)/I121</f>
        <v>-0.81899543491076476</v>
      </c>
      <c r="L121">
        <f>RANK(K121,K$92:K$122)</f>
        <v>30</v>
      </c>
      <c r="AA121" s="73"/>
      <c r="AB121" s="72"/>
      <c r="AC121" s="74"/>
      <c r="AD121" s="72"/>
    </row>
    <row r="122" spans="1:30" x14ac:dyDescent="0.2">
      <c r="A122" s="73" t="s">
        <v>1118</v>
      </c>
      <c r="B122" s="72">
        <v>-1.4034899999999999</v>
      </c>
      <c r="C122" s="74">
        <v>29</v>
      </c>
      <c r="D122" s="72">
        <v>13.798626000000001</v>
      </c>
      <c r="F122" s="73" t="s">
        <v>1118</v>
      </c>
      <c r="G122" s="72">
        <v>-1.4034899999999999</v>
      </c>
      <c r="H122" s="74">
        <f>RANK(G122,G$92:G$122)</f>
        <v>31</v>
      </c>
      <c r="I122" s="72">
        <v>13.798626000000001</v>
      </c>
      <c r="J122">
        <f>RANK(I122,I$92:I$122,1)</f>
        <v>27</v>
      </c>
      <c r="K122" s="72">
        <f>(G122-$K$89)/I122</f>
        <v>-0.81511666451427833</v>
      </c>
      <c r="L122">
        <f>RANK(K122,K$92:K$122)</f>
        <v>29</v>
      </c>
      <c r="AA122" s="73"/>
      <c r="AB122" s="72"/>
      <c r="AC122" s="74"/>
      <c r="AD122" s="72"/>
    </row>
    <row r="123" spans="1:30" ht="15" x14ac:dyDescent="0.25">
      <c r="A123" s="75" t="s">
        <v>1103</v>
      </c>
      <c r="B123" s="76">
        <v>7.9074949999999999</v>
      </c>
      <c r="C123" s="77"/>
      <c r="D123" s="76">
        <v>8.5078080000000007</v>
      </c>
      <c r="F123" s="75" t="s">
        <v>1103</v>
      </c>
      <c r="G123" s="76">
        <v>7.9074949999999999</v>
      </c>
      <c r="H123" s="77"/>
      <c r="I123" s="76">
        <v>8.5078080000000007</v>
      </c>
      <c r="AA123" s="73"/>
      <c r="AB123" s="72"/>
      <c r="AC123" s="74"/>
      <c r="AD123" s="72"/>
    </row>
    <row r="124" spans="1:30" ht="15" x14ac:dyDescent="0.25">
      <c r="A124" s="75" t="s">
        <v>210</v>
      </c>
      <c r="B124" s="76">
        <v>7.3112779999999997</v>
      </c>
      <c r="C124" s="77"/>
      <c r="D124" s="76">
        <v>10.597856</v>
      </c>
      <c r="F124" s="75" t="s">
        <v>210</v>
      </c>
      <c r="G124" s="76">
        <v>7.3112779999999997</v>
      </c>
      <c r="H124" s="77"/>
      <c r="I124" s="76">
        <v>10.597856</v>
      </c>
      <c r="AA124" s="73"/>
      <c r="AB124" s="72"/>
      <c r="AC124" s="74"/>
      <c r="AD124" s="72"/>
    </row>
    <row r="125" spans="1:30" ht="15" x14ac:dyDescent="0.25">
      <c r="A125" s="75" t="s">
        <v>211</v>
      </c>
      <c r="B125" s="76">
        <v>29</v>
      </c>
      <c r="C125" s="77"/>
      <c r="D125" s="76">
        <v>29</v>
      </c>
      <c r="F125" s="75" t="s">
        <v>211</v>
      </c>
      <c r="G125" s="76">
        <v>29</v>
      </c>
      <c r="H125" s="77"/>
      <c r="I125" s="76">
        <v>29</v>
      </c>
      <c r="AA125" s="73"/>
      <c r="AB125" s="72"/>
      <c r="AC125" s="74"/>
      <c r="AD125" s="72"/>
    </row>
    <row r="126" spans="1:30" x14ac:dyDescent="0.2">
      <c r="A126" s="73"/>
      <c r="B126" s="72"/>
      <c r="C126" s="74"/>
      <c r="D126" s="72"/>
      <c r="AA126" s="73"/>
      <c r="AB126" s="72"/>
      <c r="AC126" s="74"/>
      <c r="AD126" s="72"/>
    </row>
    <row r="127" spans="1:30" x14ac:dyDescent="0.2">
      <c r="A127" s="73"/>
      <c r="B127" s="72"/>
      <c r="C127" s="74"/>
      <c r="D127" s="72"/>
      <c r="AA127" s="73"/>
      <c r="AB127" s="72"/>
      <c r="AC127" s="74"/>
      <c r="AD127" s="72"/>
    </row>
    <row r="128" spans="1:30" x14ac:dyDescent="0.2">
      <c r="A128" s="73"/>
      <c r="B128" s="72"/>
      <c r="C128" s="74"/>
      <c r="D128" s="72"/>
      <c r="AA128" s="73"/>
      <c r="AB128" s="72"/>
      <c r="AC128" s="74"/>
      <c r="AD128" s="72"/>
    </row>
    <row r="129" spans="1:30" x14ac:dyDescent="0.2">
      <c r="A129" s="73"/>
      <c r="B129" s="72"/>
      <c r="C129" s="74"/>
      <c r="D129" s="72"/>
      <c r="AA129" s="73"/>
      <c r="AB129" s="72"/>
      <c r="AC129" s="74"/>
      <c r="AD129" s="72"/>
    </row>
    <row r="130" spans="1:30" x14ac:dyDescent="0.2">
      <c r="A130" s="73"/>
      <c r="B130" s="72"/>
      <c r="C130" s="74"/>
      <c r="D130" s="72"/>
      <c r="AA130" s="73"/>
      <c r="AB130" s="72"/>
      <c r="AC130" s="74"/>
      <c r="AD130" s="72"/>
    </row>
    <row r="131" spans="1:30" x14ac:dyDescent="0.2">
      <c r="AA131" s="73"/>
      <c r="AB131" s="72"/>
      <c r="AC131" s="74"/>
      <c r="AD131" s="72"/>
    </row>
    <row r="132" spans="1:30" x14ac:dyDescent="0.2">
      <c r="AA132" s="73"/>
      <c r="AB132" s="72"/>
      <c r="AC132" s="74"/>
      <c r="AD132" s="72"/>
    </row>
    <row r="133" spans="1:30" x14ac:dyDescent="0.2">
      <c r="AA133" s="73"/>
      <c r="AB133" s="72"/>
      <c r="AC133" s="74"/>
      <c r="AD133" s="72"/>
    </row>
    <row r="134" spans="1:30" x14ac:dyDescent="0.2">
      <c r="AA134" s="73"/>
      <c r="AB134" s="72"/>
      <c r="AC134" s="74"/>
      <c r="AD134" s="72"/>
    </row>
    <row r="135" spans="1:30" x14ac:dyDescent="0.2">
      <c r="AA135" s="73"/>
      <c r="AB135" s="72"/>
      <c r="AC135" s="74"/>
      <c r="AD135" s="72"/>
    </row>
    <row r="136" spans="1:30" x14ac:dyDescent="0.2">
      <c r="AA136" s="73"/>
      <c r="AB136" s="72"/>
      <c r="AC136" s="74"/>
      <c r="AD136" s="72"/>
    </row>
    <row r="137" spans="1:30" x14ac:dyDescent="0.2">
      <c r="AA137" s="73"/>
      <c r="AB137" s="72"/>
      <c r="AC137" s="74"/>
      <c r="AD137" s="72"/>
    </row>
    <row r="138" spans="1:30" x14ac:dyDescent="0.2">
      <c r="AA138" s="73"/>
      <c r="AB138" s="72"/>
      <c r="AC138" s="74"/>
      <c r="AD138" s="72"/>
    </row>
    <row r="139" spans="1:30" x14ac:dyDescent="0.2">
      <c r="AA139" s="73"/>
      <c r="AB139" s="72"/>
      <c r="AC139" s="74"/>
      <c r="AD139" s="72"/>
    </row>
    <row r="140" spans="1:30" x14ac:dyDescent="0.2">
      <c r="AA140" s="73"/>
      <c r="AB140" s="72"/>
      <c r="AC140" s="74"/>
      <c r="AD140" s="72"/>
    </row>
    <row r="141" spans="1:30" x14ac:dyDescent="0.2">
      <c r="AA141" s="73"/>
      <c r="AB141" s="72"/>
      <c r="AC141" s="74"/>
      <c r="AD141" s="72"/>
    </row>
    <row r="142" spans="1:30" x14ac:dyDescent="0.2">
      <c r="AA142" s="73"/>
      <c r="AB142" s="72"/>
      <c r="AC142" s="74"/>
      <c r="AD142" s="72"/>
    </row>
    <row r="143" spans="1:30" x14ac:dyDescent="0.2">
      <c r="AA143" s="73"/>
      <c r="AB143" s="72"/>
      <c r="AC143" s="74"/>
      <c r="AD143" s="72"/>
    </row>
    <row r="144" spans="1:30" x14ac:dyDescent="0.2">
      <c r="AA144" s="73"/>
      <c r="AB144" s="72"/>
      <c r="AC144" s="74"/>
      <c r="AD144" s="72"/>
    </row>
    <row r="145" spans="27:30" x14ac:dyDescent="0.2">
      <c r="AA145" s="73"/>
      <c r="AB145" s="72"/>
      <c r="AC145" s="74"/>
      <c r="AD145" s="72"/>
    </row>
    <row r="146" spans="27:30" x14ac:dyDescent="0.2">
      <c r="AA146" s="73"/>
      <c r="AB146" s="72"/>
      <c r="AC146" s="74"/>
      <c r="AD146" s="72"/>
    </row>
    <row r="147" spans="27:30" x14ac:dyDescent="0.2">
      <c r="AA147" s="73"/>
      <c r="AB147" s="72"/>
      <c r="AC147" s="74"/>
      <c r="AD147" s="72"/>
    </row>
    <row r="148" spans="27:30" x14ac:dyDescent="0.2">
      <c r="AA148" s="73"/>
      <c r="AB148" s="72"/>
      <c r="AC148" s="74"/>
      <c r="AD148" s="72"/>
    </row>
    <row r="149" spans="27:30" x14ac:dyDescent="0.2">
      <c r="AA149" s="73"/>
      <c r="AB149" s="72"/>
      <c r="AC149" s="74"/>
      <c r="AD149" s="72"/>
    </row>
    <row r="150" spans="27:30" x14ac:dyDescent="0.2">
      <c r="AA150" s="73"/>
      <c r="AB150" s="72"/>
      <c r="AC150" s="74"/>
      <c r="AD150" s="72"/>
    </row>
    <row r="151" spans="27:30" x14ac:dyDescent="0.2">
      <c r="AA151" s="73"/>
      <c r="AB151" s="72"/>
      <c r="AC151" s="74"/>
      <c r="AD151" s="72"/>
    </row>
    <row r="152" spans="27:30" x14ac:dyDescent="0.2">
      <c r="AA152" s="73"/>
      <c r="AB152" s="72"/>
      <c r="AC152" s="74"/>
      <c r="AD152" s="72"/>
    </row>
    <row r="153" spans="27:30" x14ac:dyDescent="0.2">
      <c r="AA153" s="73"/>
      <c r="AB153" s="72"/>
      <c r="AC153" s="74"/>
      <c r="AD153" s="72"/>
    </row>
    <row r="154" spans="27:30" x14ac:dyDescent="0.2">
      <c r="AA154" s="73"/>
      <c r="AB154" s="72"/>
      <c r="AC154" s="74"/>
      <c r="AD154" s="72"/>
    </row>
  </sheetData>
  <mergeCells count="32">
    <mergeCell ref="N3:O3"/>
    <mergeCell ref="P3:Q3"/>
    <mergeCell ref="R3:S3"/>
    <mergeCell ref="T3:U3"/>
    <mergeCell ref="B3:C3"/>
    <mergeCell ref="D3:E3"/>
    <mergeCell ref="F3:G3"/>
    <mergeCell ref="H3:I3"/>
    <mergeCell ref="J3:K3"/>
    <mergeCell ref="L3:M3"/>
    <mergeCell ref="B2:C2"/>
    <mergeCell ref="D2:E2"/>
    <mergeCell ref="F2:G2"/>
    <mergeCell ref="H2:I2"/>
    <mergeCell ref="J2:K2"/>
    <mergeCell ref="L2:M2"/>
    <mergeCell ref="N1:O1"/>
    <mergeCell ref="P1:Q1"/>
    <mergeCell ref="R1:S1"/>
    <mergeCell ref="T1:U1"/>
    <mergeCell ref="V1:V4"/>
    <mergeCell ref="W1:W4"/>
    <mergeCell ref="N2:O2"/>
    <mergeCell ref="P2:Q2"/>
    <mergeCell ref="R2:S2"/>
    <mergeCell ref="T2:U2"/>
    <mergeCell ref="B1:C1"/>
    <mergeCell ref="D1:E1"/>
    <mergeCell ref="F1:G1"/>
    <mergeCell ref="H1:I1"/>
    <mergeCell ref="J1:K1"/>
    <mergeCell ref="L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94"/>
  <sheetViews>
    <sheetView tabSelected="1" topLeftCell="A17" zoomScale="55" zoomScaleNormal="55" workbookViewId="0">
      <selection activeCell="W95" sqref="W95"/>
    </sheetView>
  </sheetViews>
  <sheetFormatPr defaultRowHeight="14.25" x14ac:dyDescent="0.2"/>
  <cols>
    <col min="1" max="1" width="36" bestFit="1" customWidth="1"/>
    <col min="2" max="2" width="7.25" bestFit="1" customWidth="1"/>
    <col min="3" max="3" width="5.5" bestFit="1" customWidth="1"/>
    <col min="4" max="4" width="7.625" bestFit="1" customWidth="1"/>
    <col min="5" max="5" width="4.5" bestFit="1" customWidth="1"/>
    <col min="6" max="6" width="36" bestFit="1" customWidth="1"/>
    <col min="7" max="7" width="10.875" bestFit="1" customWidth="1"/>
    <col min="8" max="8" width="6" bestFit="1" customWidth="1"/>
    <col min="9" max="9" width="10.875" bestFit="1" customWidth="1"/>
    <col min="10" max="10" width="5.5" bestFit="1" customWidth="1"/>
    <col min="11" max="11" width="7.75" bestFit="1" customWidth="1"/>
    <col min="12" max="12" width="5.5" bestFit="1" customWidth="1"/>
    <col min="13" max="13" width="4.5" bestFit="1" customWidth="1"/>
    <col min="14" max="14" width="5.5" bestFit="1" customWidth="1"/>
    <col min="15" max="15" width="4.5" bestFit="1" customWidth="1"/>
    <col min="16" max="16" width="6" bestFit="1" customWidth="1"/>
    <col min="17" max="17" width="4.5" bestFit="1" customWidth="1"/>
    <col min="18" max="18" width="6" bestFit="1" customWidth="1"/>
    <col min="19" max="19" width="4.5" bestFit="1" customWidth="1"/>
    <col min="20" max="20" width="5.5" bestFit="1" customWidth="1"/>
    <col min="21" max="21" width="4.5" bestFit="1" customWidth="1"/>
    <col min="22" max="22" width="14.625" bestFit="1" customWidth="1"/>
    <col min="23" max="23" width="13.375" bestFit="1" customWidth="1"/>
    <col min="24" max="24" width="10.5" bestFit="1" customWidth="1"/>
    <col min="26" max="26" width="9.875" bestFit="1" customWidth="1"/>
    <col min="27" max="27" width="6.25" bestFit="1" customWidth="1"/>
    <col min="28" max="28" width="14" bestFit="1" customWidth="1"/>
    <col min="29" max="29" width="5.5" bestFit="1" customWidth="1"/>
    <col min="30" max="30" width="9.875" bestFit="1" customWidth="1"/>
    <col min="31" max="31" width="5.5" bestFit="1" customWidth="1"/>
    <col min="32" max="32" width="10.125" bestFit="1" customWidth="1"/>
    <col min="33" max="33" width="5.5" bestFit="1" customWidth="1"/>
    <col min="34" max="34" width="9.875" bestFit="1" customWidth="1"/>
    <col min="35" max="35" width="5.5" bestFit="1" customWidth="1"/>
    <col min="36" max="36" width="9.875" bestFit="1" customWidth="1"/>
    <col min="37" max="37" width="5.5" bestFit="1" customWidth="1"/>
    <col min="38" max="38" width="9.875" bestFit="1" customWidth="1"/>
    <col min="39" max="39" width="5.5" bestFit="1" customWidth="1"/>
    <col min="40" max="40" width="9.875" bestFit="1" customWidth="1"/>
    <col min="41" max="41" width="5.5" bestFit="1" customWidth="1"/>
    <col min="42" max="42" width="9.875" bestFit="1" customWidth="1"/>
    <col min="43" max="43" width="5.5" bestFit="1" customWidth="1"/>
    <col min="44" max="44" width="10.125" bestFit="1" customWidth="1"/>
    <col min="45" max="45" width="5.5" bestFit="1" customWidth="1"/>
  </cols>
  <sheetData>
    <row r="1" spans="1:45" x14ac:dyDescent="0.2">
      <c r="A1" s="2"/>
      <c r="B1" s="66" t="s">
        <v>0</v>
      </c>
      <c r="C1" s="67"/>
      <c r="D1" s="66" t="s">
        <v>1</v>
      </c>
      <c r="E1" s="67"/>
      <c r="F1" s="66" t="s">
        <v>2</v>
      </c>
      <c r="G1" s="67"/>
      <c r="H1" s="66" t="s">
        <v>3</v>
      </c>
      <c r="I1" s="67"/>
      <c r="J1" s="66" t="s">
        <v>4</v>
      </c>
      <c r="K1" s="67"/>
      <c r="L1" s="66" t="s">
        <v>5</v>
      </c>
      <c r="M1" s="67"/>
      <c r="N1" s="66" t="s">
        <v>6</v>
      </c>
      <c r="O1" s="67"/>
      <c r="P1" s="66" t="s">
        <v>7</v>
      </c>
      <c r="Q1" s="67"/>
      <c r="R1" s="66" t="s">
        <v>8</v>
      </c>
      <c r="S1" s="67"/>
      <c r="T1" s="66" t="s">
        <v>9</v>
      </c>
      <c r="U1" s="67"/>
      <c r="V1" s="64" t="s">
        <v>1197</v>
      </c>
      <c r="W1" s="65" t="s">
        <v>23</v>
      </c>
      <c r="X1" s="41" t="s">
        <v>10</v>
      </c>
      <c r="Z1" s="73" t="str">
        <f>B1</f>
        <v>YTD</v>
      </c>
      <c r="AA1" s="73"/>
      <c r="AB1" s="73" t="str">
        <f t="shared" ref="AA1:AM4" si="0">D1</f>
        <v>1 month</v>
      </c>
      <c r="AC1" s="73"/>
      <c r="AD1" s="73" t="str">
        <f t="shared" si="0"/>
        <v>3 months</v>
      </c>
      <c r="AE1" s="73"/>
      <c r="AF1" s="73" t="str">
        <f t="shared" si="0"/>
        <v>6 months</v>
      </c>
      <c r="AG1" s="73"/>
      <c r="AH1" s="73" t="str">
        <f t="shared" si="0"/>
        <v>1 year</v>
      </c>
      <c r="AI1" s="73"/>
      <c r="AJ1" s="73" t="str">
        <f t="shared" si="0"/>
        <v>2 years</v>
      </c>
      <c r="AK1" s="73"/>
      <c r="AL1" s="73" t="str">
        <f t="shared" si="0"/>
        <v>3 years</v>
      </c>
      <c r="AM1" s="73"/>
      <c r="AN1" s="73" t="str">
        <f t="shared" ref="AN1:AO4" si="1">P1</f>
        <v>5 years</v>
      </c>
      <c r="AO1" s="73"/>
      <c r="AP1" s="73" t="str">
        <f t="shared" ref="AP1:AQ4" si="2">R1</f>
        <v>7 years</v>
      </c>
      <c r="AQ1" s="73"/>
      <c r="AR1" s="73" t="str">
        <f t="shared" ref="AR1:AS4" si="3">T1</f>
        <v>10 years</v>
      </c>
      <c r="AS1" s="73"/>
    </row>
    <row r="2" spans="1:45" x14ac:dyDescent="0.2">
      <c r="A2" s="3"/>
      <c r="B2" s="68" t="s">
        <v>11</v>
      </c>
      <c r="C2" s="69"/>
      <c r="D2" s="68" t="s">
        <v>12</v>
      </c>
      <c r="E2" s="69"/>
      <c r="F2" s="68" t="s">
        <v>13</v>
      </c>
      <c r="G2" s="69"/>
      <c r="H2" s="68" t="s">
        <v>14</v>
      </c>
      <c r="I2" s="69"/>
      <c r="J2" s="68" t="s">
        <v>11</v>
      </c>
      <c r="K2" s="69"/>
      <c r="L2" s="68" t="s">
        <v>15</v>
      </c>
      <c r="M2" s="69"/>
      <c r="N2" s="68" t="s">
        <v>16</v>
      </c>
      <c r="O2" s="69"/>
      <c r="P2" s="68" t="s">
        <v>17</v>
      </c>
      <c r="Q2" s="69"/>
      <c r="R2" s="68" t="s">
        <v>18</v>
      </c>
      <c r="S2" s="69"/>
      <c r="T2" s="68" t="s">
        <v>19</v>
      </c>
      <c r="U2" s="69"/>
      <c r="V2" s="64"/>
      <c r="W2" s="65"/>
      <c r="X2" s="42" t="s">
        <v>16</v>
      </c>
      <c r="Z2" s="73" t="str">
        <f t="shared" ref="Z2:Z3" si="4">B2</f>
        <v>2016/01/01</v>
      </c>
      <c r="AA2" s="73"/>
      <c r="AB2" s="73" t="str">
        <f t="shared" si="0"/>
        <v>2016/12/01</v>
      </c>
      <c r="AC2" s="73"/>
      <c r="AD2" s="73" t="str">
        <f t="shared" si="0"/>
        <v>2016/10/01</v>
      </c>
      <c r="AE2" s="73"/>
      <c r="AF2" s="73" t="str">
        <f t="shared" si="0"/>
        <v>2016/07/01</v>
      </c>
      <c r="AG2" s="73"/>
      <c r="AH2" s="73" t="str">
        <f t="shared" si="0"/>
        <v>2016/01/01</v>
      </c>
      <c r="AI2" s="73"/>
      <c r="AJ2" s="73" t="str">
        <f t="shared" si="0"/>
        <v>2015/01/01</v>
      </c>
      <c r="AK2" s="73"/>
      <c r="AL2" s="73" t="str">
        <f t="shared" si="0"/>
        <v>2014/01/01</v>
      </c>
      <c r="AM2" s="73"/>
      <c r="AN2" s="73" t="str">
        <f t="shared" si="1"/>
        <v>2012/01/01</v>
      </c>
      <c r="AO2" s="73"/>
      <c r="AP2" s="73" t="str">
        <f t="shared" si="2"/>
        <v>2010/01/01</v>
      </c>
      <c r="AQ2" s="73"/>
      <c r="AR2" s="73" t="str">
        <f t="shared" si="3"/>
        <v>2007/01/01</v>
      </c>
      <c r="AS2" s="73"/>
    </row>
    <row r="3" spans="1:45" x14ac:dyDescent="0.2">
      <c r="A3" s="3"/>
      <c r="B3" s="70" t="s">
        <v>20</v>
      </c>
      <c r="C3" s="71"/>
      <c r="D3" s="70" t="s">
        <v>20</v>
      </c>
      <c r="E3" s="71"/>
      <c r="F3" s="70" t="s">
        <v>20</v>
      </c>
      <c r="G3" s="71"/>
      <c r="H3" s="70" t="s">
        <v>20</v>
      </c>
      <c r="I3" s="71"/>
      <c r="J3" s="70" t="s">
        <v>20</v>
      </c>
      <c r="K3" s="71"/>
      <c r="L3" s="70" t="s">
        <v>20</v>
      </c>
      <c r="M3" s="71"/>
      <c r="N3" s="70" t="s">
        <v>20</v>
      </c>
      <c r="O3" s="71"/>
      <c r="P3" s="70" t="s">
        <v>20</v>
      </c>
      <c r="Q3" s="71"/>
      <c r="R3" s="70" t="s">
        <v>20</v>
      </c>
      <c r="S3" s="71"/>
      <c r="T3" s="70" t="s">
        <v>20</v>
      </c>
      <c r="U3" s="71"/>
      <c r="V3" s="64"/>
      <c r="W3" s="65"/>
      <c r="X3" s="43" t="s">
        <v>20</v>
      </c>
      <c r="Z3" s="73" t="str">
        <f t="shared" si="4"/>
        <v>2016/12/31</v>
      </c>
      <c r="AA3" s="73"/>
      <c r="AB3" s="73" t="str">
        <f t="shared" si="0"/>
        <v>2016/12/31</v>
      </c>
      <c r="AC3" s="73"/>
      <c r="AD3" s="73" t="str">
        <f t="shared" si="0"/>
        <v>2016/12/31</v>
      </c>
      <c r="AE3" s="73"/>
      <c r="AF3" s="73" t="str">
        <f t="shared" si="0"/>
        <v>2016/12/31</v>
      </c>
      <c r="AG3" s="73"/>
      <c r="AH3" s="73" t="str">
        <f t="shared" si="0"/>
        <v>2016/12/31</v>
      </c>
      <c r="AI3" s="73"/>
      <c r="AJ3" s="73" t="str">
        <f t="shared" si="0"/>
        <v>2016/12/31</v>
      </c>
      <c r="AK3" s="73"/>
      <c r="AL3" s="73" t="str">
        <f t="shared" si="0"/>
        <v>2016/12/31</v>
      </c>
      <c r="AM3" s="73"/>
      <c r="AN3" s="73" t="str">
        <f t="shared" si="1"/>
        <v>2016/12/31</v>
      </c>
      <c r="AO3" s="73"/>
      <c r="AP3" s="73" t="str">
        <f t="shared" si="2"/>
        <v>2016/12/31</v>
      </c>
      <c r="AQ3" s="73"/>
      <c r="AR3" s="73" t="str">
        <f t="shared" si="3"/>
        <v>2016/12/31</v>
      </c>
      <c r="AS3" s="73"/>
    </row>
    <row r="4" spans="1:45" x14ac:dyDescent="0.2">
      <c r="A4" s="38" t="s">
        <v>21</v>
      </c>
      <c r="B4" s="39" t="s">
        <v>22</v>
      </c>
      <c r="C4" s="39" t="s">
        <v>1196</v>
      </c>
      <c r="D4" s="39" t="s">
        <v>22</v>
      </c>
      <c r="E4" s="39" t="s">
        <v>1196</v>
      </c>
      <c r="F4" s="39" t="s">
        <v>22</v>
      </c>
      <c r="G4" s="39" t="s">
        <v>1196</v>
      </c>
      <c r="H4" s="39" t="s">
        <v>22</v>
      </c>
      <c r="I4" s="39" t="s">
        <v>1196</v>
      </c>
      <c r="J4" s="39" t="s">
        <v>22</v>
      </c>
      <c r="K4" s="39" t="s">
        <v>1196</v>
      </c>
      <c r="L4" s="39" t="s">
        <v>22</v>
      </c>
      <c r="M4" s="39" t="s">
        <v>1196</v>
      </c>
      <c r="N4" s="39" t="s">
        <v>22</v>
      </c>
      <c r="O4" s="39" t="s">
        <v>1196</v>
      </c>
      <c r="P4" s="39" t="s">
        <v>22</v>
      </c>
      <c r="Q4" s="39" t="s">
        <v>1196</v>
      </c>
      <c r="R4" s="39" t="s">
        <v>22</v>
      </c>
      <c r="S4" s="39" t="s">
        <v>1196</v>
      </c>
      <c r="T4" s="39" t="s">
        <v>22</v>
      </c>
      <c r="U4" s="40" t="s">
        <v>1196</v>
      </c>
      <c r="V4" s="64"/>
      <c r="W4" s="65"/>
      <c r="X4" s="39" t="s">
        <v>24</v>
      </c>
      <c r="Z4" s="73" t="str">
        <f>B4</f>
        <v>Return</v>
      </c>
      <c r="AA4" s="73" t="str">
        <f t="shared" si="0"/>
        <v>Rank</v>
      </c>
      <c r="AB4" s="73" t="str">
        <f t="shared" si="0"/>
        <v>Return</v>
      </c>
      <c r="AC4" s="73" t="str">
        <f t="shared" si="0"/>
        <v>Rank</v>
      </c>
      <c r="AD4" s="73" t="str">
        <f t="shared" si="0"/>
        <v>Return</v>
      </c>
      <c r="AE4" s="73" t="str">
        <f t="shared" si="0"/>
        <v>Rank</v>
      </c>
      <c r="AF4" s="73" t="str">
        <f t="shared" si="0"/>
        <v>Return</v>
      </c>
      <c r="AG4" s="73" t="str">
        <f t="shared" si="0"/>
        <v>Rank</v>
      </c>
      <c r="AH4" s="73" t="str">
        <f t="shared" si="0"/>
        <v>Return</v>
      </c>
      <c r="AI4" s="73" t="str">
        <f t="shared" si="0"/>
        <v>Rank</v>
      </c>
      <c r="AJ4" s="73" t="str">
        <f t="shared" si="0"/>
        <v>Return</v>
      </c>
      <c r="AK4" s="73" t="str">
        <f t="shared" si="0"/>
        <v>Rank</v>
      </c>
      <c r="AL4" s="73" t="str">
        <f t="shared" si="0"/>
        <v>Return</v>
      </c>
      <c r="AM4" s="73" t="str">
        <f t="shared" si="0"/>
        <v>Rank</v>
      </c>
      <c r="AN4" s="73" t="str">
        <f t="shared" si="1"/>
        <v>Return</v>
      </c>
      <c r="AO4" s="73" t="str">
        <f t="shared" si="1"/>
        <v>Rank</v>
      </c>
      <c r="AP4" s="73" t="str">
        <f t="shared" si="2"/>
        <v>Return</v>
      </c>
      <c r="AQ4" s="73" t="str">
        <f t="shared" si="2"/>
        <v>Rank</v>
      </c>
      <c r="AR4" s="73" t="str">
        <f t="shared" si="3"/>
        <v>Return</v>
      </c>
      <c r="AS4" s="73" t="str">
        <f t="shared" si="3"/>
        <v>Rank</v>
      </c>
    </row>
    <row r="5" spans="1:45" x14ac:dyDescent="0.2">
      <c r="A5" s="38"/>
      <c r="B5" s="39"/>
      <c r="C5" s="39"/>
      <c r="D5" s="39"/>
      <c r="E5" s="39"/>
      <c r="F5" s="39"/>
      <c r="G5" s="39"/>
      <c r="H5" s="39"/>
      <c r="I5" s="39"/>
      <c r="J5" s="39"/>
      <c r="K5" s="39"/>
      <c r="L5" s="39"/>
      <c r="M5" s="39"/>
      <c r="N5" s="39"/>
      <c r="O5" s="39"/>
      <c r="P5" s="39"/>
      <c r="Q5" s="39"/>
      <c r="R5" s="39"/>
      <c r="S5" s="39"/>
      <c r="T5" s="39"/>
      <c r="U5" s="40"/>
      <c r="V5" s="62"/>
      <c r="W5" s="63"/>
      <c r="X5" s="39"/>
      <c r="Z5" s="85">
        <v>6.83</v>
      </c>
      <c r="AA5" s="78">
        <f>IF(Z5="","",RANK(Z5,Z$5:Z$76))</f>
        <v>18</v>
      </c>
      <c r="AB5" s="85">
        <v>25.39</v>
      </c>
      <c r="AC5" s="78">
        <f>IF(AB5="","",RANK(AB5,AB$5:AB$76))</f>
        <v>1</v>
      </c>
      <c r="AD5" s="85">
        <v>3.26</v>
      </c>
      <c r="AE5" s="78">
        <f>IF(AD5="","",RANK(AD5,AD$5:AD$76))</f>
        <v>3</v>
      </c>
      <c r="AF5" s="85">
        <v>0.92</v>
      </c>
      <c r="AG5" s="78">
        <f>IF(AF5="","",RANK(AF5,AF$5:AF$76))</f>
        <v>26</v>
      </c>
      <c r="AH5" s="85">
        <v>6.83</v>
      </c>
      <c r="AI5" s="78">
        <f>IF(AH5="","",RANK(AH5,AH$5:AH$76))</f>
        <v>18</v>
      </c>
      <c r="AJ5" s="85">
        <v>6.48</v>
      </c>
      <c r="AK5" s="78">
        <f>IF(AJ5="","",RANK(AJ5,AJ$5:AJ$76))</f>
        <v>16</v>
      </c>
      <c r="AL5" s="85">
        <v>7.94</v>
      </c>
      <c r="AM5" s="78">
        <f>IF(AL5="","",RANK(AL5,AL$5:AL$76))</f>
        <v>13</v>
      </c>
      <c r="AN5" s="85">
        <v>12.62</v>
      </c>
      <c r="AO5" s="78">
        <f>IF(AN5="","",RANK(AN5,AN$5:AN$76))</f>
        <v>18</v>
      </c>
      <c r="AP5" s="85">
        <v>12.62</v>
      </c>
      <c r="AQ5" s="78">
        <f>IF(AP5="","",RANK(AP5,AP$5:AP$76))</f>
        <v>14</v>
      </c>
      <c r="AR5" s="85">
        <v>10.57</v>
      </c>
      <c r="AS5" s="78">
        <f>IF(AR5="","",RANK(AR5,AR$5:AR$76))</f>
        <v>7</v>
      </c>
    </row>
    <row r="6" spans="1:45" x14ac:dyDescent="0.2">
      <c r="A6" s="38"/>
      <c r="B6" s="39"/>
      <c r="C6" s="39"/>
      <c r="D6" s="39"/>
      <c r="E6" s="39"/>
      <c r="F6" s="39"/>
      <c r="G6" s="39"/>
      <c r="H6" s="39"/>
      <c r="I6" s="39"/>
      <c r="J6" s="39"/>
      <c r="K6" s="39"/>
      <c r="L6" s="39"/>
      <c r="M6" s="39"/>
      <c r="N6" s="39"/>
      <c r="O6" s="39"/>
      <c r="P6" s="39"/>
      <c r="Q6" s="39"/>
      <c r="R6" s="39"/>
      <c r="S6" s="39"/>
      <c r="T6" s="39"/>
      <c r="U6" s="40"/>
      <c r="V6" s="62"/>
      <c r="W6" s="63"/>
      <c r="X6" s="39"/>
      <c r="Z6" s="85">
        <v>-0.33</v>
      </c>
      <c r="AA6" s="78">
        <f t="shared" ref="AA6:AA69" si="5">IF(Z6="","",RANK(Z6,Z$5:Z$76))</f>
        <v>39</v>
      </c>
      <c r="AB6" s="85">
        <v>10.81</v>
      </c>
      <c r="AC6" s="78">
        <f t="shared" ref="AC6:AC69" si="6">IF(AB6="","",RANK(AB6,AB$5:AB$76))</f>
        <v>2</v>
      </c>
      <c r="AD6" s="85">
        <v>-1.27</v>
      </c>
      <c r="AE6" s="78">
        <f t="shared" ref="AE6:AE69" si="7">IF(AD6="","",RANK(AD6,AD$5:AD$76))</f>
        <v>35</v>
      </c>
      <c r="AF6" s="85">
        <v>-3.62</v>
      </c>
      <c r="AG6" s="78">
        <f t="shared" ref="AG6:AG69" si="8">IF(AF6="","",RANK(AF6,AF$5:AF$76))</f>
        <v>56</v>
      </c>
      <c r="AH6" s="85">
        <v>-0.33</v>
      </c>
      <c r="AI6" s="78">
        <f t="shared" ref="AI6:AI69" si="9">IF(AH6="","",RANK(AH6,AH$5:AH$76))</f>
        <v>39</v>
      </c>
      <c r="AJ6" s="85">
        <v>2.4900000000000002</v>
      </c>
      <c r="AK6" s="78">
        <f t="shared" ref="AK6:AK69" si="10">IF(AJ6="","",RANK(AJ6,AJ$5:AJ$76))</f>
        <v>43</v>
      </c>
      <c r="AL6" s="85">
        <v>5.39</v>
      </c>
      <c r="AM6" s="78">
        <f t="shared" ref="AM6:AM69" si="11">IF(AL6="","",RANK(AL6,AL$5:AL$76))</f>
        <v>34</v>
      </c>
      <c r="AN6" s="85">
        <v>10.49</v>
      </c>
      <c r="AO6" s="78">
        <f t="shared" ref="AO6:AO69" si="12">IF(AN6="","",RANK(AN6,AN$5:AN$76))</f>
        <v>29</v>
      </c>
      <c r="AP6" s="85">
        <v>10.199999999999999</v>
      </c>
      <c r="AQ6" s="78">
        <f t="shared" ref="AQ6:AQ69" si="13">IF(AP6="","",RANK(AP6,AP$5:AP$76))</f>
        <v>25</v>
      </c>
      <c r="AR6" s="85">
        <v>10.3</v>
      </c>
      <c r="AS6" s="78">
        <f t="shared" ref="AS6:AS69" si="14">IF(AR6="","",RANK(AR6,AR$5:AR$76))</f>
        <v>9</v>
      </c>
    </row>
    <row r="7" spans="1:45" x14ac:dyDescent="0.2">
      <c r="A7" s="44" t="s">
        <v>674</v>
      </c>
      <c r="B7" s="45">
        <v>-4.0049799999999998</v>
      </c>
      <c r="C7" s="46">
        <v>52</v>
      </c>
      <c r="D7" s="45">
        <v>6.1620000000000001E-2</v>
      </c>
      <c r="E7" s="46">
        <v>59</v>
      </c>
      <c r="F7" s="45">
        <v>-4.3341019999999997</v>
      </c>
      <c r="G7" s="46">
        <v>67</v>
      </c>
      <c r="H7" s="45">
        <v>-3.273441</v>
      </c>
      <c r="I7" s="46">
        <v>53</v>
      </c>
      <c r="J7" s="45">
        <v>-4.0049799999999998</v>
      </c>
      <c r="K7" s="46">
        <v>52</v>
      </c>
      <c r="L7" s="45">
        <v>5.9659529999999998</v>
      </c>
      <c r="M7" s="46">
        <v>19</v>
      </c>
      <c r="N7" s="45">
        <v>7.4256060000000002</v>
      </c>
      <c r="O7" s="46">
        <v>15</v>
      </c>
      <c r="P7" s="45">
        <v>15.642313</v>
      </c>
      <c r="Q7" s="46">
        <v>6</v>
      </c>
      <c r="R7" s="45">
        <v>17.431163000000002</v>
      </c>
      <c r="S7" s="46">
        <v>2</v>
      </c>
      <c r="T7" s="45">
        <v>13.786562999999999</v>
      </c>
      <c r="U7" s="46">
        <v>3</v>
      </c>
      <c r="V7" s="47">
        <v>2301527662</v>
      </c>
      <c r="W7" s="48">
        <v>38600</v>
      </c>
      <c r="X7" s="45">
        <v>8.8854009999999999</v>
      </c>
      <c r="Z7" s="72">
        <f>IF(C7="","",B7)</f>
        <v>-4.0049799999999998</v>
      </c>
      <c r="AA7" s="78">
        <f t="shared" si="5"/>
        <v>54</v>
      </c>
      <c r="AB7" s="72">
        <f>IF(E7="","",D7)</f>
        <v>6.1620000000000001E-2</v>
      </c>
      <c r="AC7" s="78">
        <f t="shared" si="6"/>
        <v>61</v>
      </c>
      <c r="AD7" s="72">
        <f>IF(G7="","",F7)</f>
        <v>-4.3341019999999997</v>
      </c>
      <c r="AE7" s="78">
        <f t="shared" si="7"/>
        <v>69</v>
      </c>
      <c r="AF7" s="72">
        <f>IF(I7="","",H7)</f>
        <v>-3.273441</v>
      </c>
      <c r="AG7" s="78">
        <f t="shared" si="8"/>
        <v>54</v>
      </c>
      <c r="AH7" s="72">
        <f>IF(K7="","",J7)</f>
        <v>-4.0049799999999998</v>
      </c>
      <c r="AI7" s="78">
        <f t="shared" si="9"/>
        <v>54</v>
      </c>
      <c r="AJ7" s="72">
        <f>IF(M7="","",L7)</f>
        <v>5.9659529999999998</v>
      </c>
      <c r="AK7" s="78">
        <f t="shared" si="10"/>
        <v>20</v>
      </c>
      <c r="AL7" s="72">
        <f>IF(O7="","",N7)</f>
        <v>7.4256060000000002</v>
      </c>
      <c r="AM7" s="78">
        <f t="shared" si="11"/>
        <v>16</v>
      </c>
      <c r="AN7" s="72">
        <f>IF(Q7="","",P7)</f>
        <v>15.642313</v>
      </c>
      <c r="AO7" s="78">
        <f t="shared" si="12"/>
        <v>6</v>
      </c>
      <c r="AP7" s="72">
        <f>IF(S7="","",R7)</f>
        <v>17.431163000000002</v>
      </c>
      <c r="AQ7" s="78">
        <f t="shared" si="13"/>
        <v>2</v>
      </c>
      <c r="AR7" s="72">
        <f>IF(U7="","",T7)</f>
        <v>13.786562999999999</v>
      </c>
      <c r="AS7" s="78">
        <f t="shared" si="14"/>
        <v>3</v>
      </c>
    </row>
    <row r="8" spans="1:45" x14ac:dyDescent="0.2">
      <c r="A8" s="44" t="s">
        <v>675</v>
      </c>
      <c r="B8" s="45">
        <v>-7.7134989999999997</v>
      </c>
      <c r="C8" s="46">
        <v>57</v>
      </c>
      <c r="D8" s="45">
        <v>-0.98292999999999997</v>
      </c>
      <c r="E8" s="46">
        <v>67</v>
      </c>
      <c r="F8" s="45">
        <v>-3.533509</v>
      </c>
      <c r="G8" s="46">
        <v>58</v>
      </c>
      <c r="H8" s="45">
        <v>-5.3872020000000003</v>
      </c>
      <c r="I8" s="46">
        <v>64</v>
      </c>
      <c r="J8" s="45">
        <v>-7.7134989999999997</v>
      </c>
      <c r="K8" s="46">
        <v>57</v>
      </c>
      <c r="L8" s="45">
        <v>0.90300899999999995</v>
      </c>
      <c r="M8" s="46">
        <v>48</v>
      </c>
      <c r="N8" s="45">
        <v>5.5131730000000001</v>
      </c>
      <c r="O8" s="46">
        <v>31</v>
      </c>
      <c r="P8" s="45"/>
      <c r="Q8" s="46"/>
      <c r="R8" s="45"/>
      <c r="S8" s="46"/>
      <c r="T8" s="45"/>
      <c r="U8" s="46"/>
      <c r="V8" s="47">
        <v>39877626</v>
      </c>
      <c r="W8" s="48">
        <v>40969</v>
      </c>
      <c r="X8" s="45">
        <v>10.770481999999999</v>
      </c>
      <c r="Z8" s="72">
        <f t="shared" ref="Z8:Z71" si="15">IF(C8="","",B8)</f>
        <v>-7.7134989999999997</v>
      </c>
      <c r="AA8" s="78">
        <f t="shared" si="5"/>
        <v>59</v>
      </c>
      <c r="AB8" s="72">
        <f t="shared" ref="AB8:AB71" si="16">IF(E8="","",D8)</f>
        <v>-0.98292999999999997</v>
      </c>
      <c r="AC8" s="78">
        <f t="shared" si="6"/>
        <v>69</v>
      </c>
      <c r="AD8" s="72">
        <f t="shared" ref="AD8:AD71" si="17">IF(G8="","",F8)</f>
        <v>-3.533509</v>
      </c>
      <c r="AE8" s="78">
        <f t="shared" si="7"/>
        <v>60</v>
      </c>
      <c r="AF8" s="72">
        <f t="shared" ref="AF8:AF71" si="18">IF(I8="","",H8)</f>
        <v>-5.3872020000000003</v>
      </c>
      <c r="AG8" s="78">
        <f t="shared" si="8"/>
        <v>66</v>
      </c>
      <c r="AH8" s="72">
        <f t="shared" ref="AH8:AH71" si="19">IF(K8="","",J8)</f>
        <v>-7.7134989999999997</v>
      </c>
      <c r="AI8" s="78">
        <f t="shared" si="9"/>
        <v>59</v>
      </c>
      <c r="AJ8" s="72">
        <f t="shared" ref="AJ8:AJ71" si="20">IF(M8="","",L8)</f>
        <v>0.90300899999999995</v>
      </c>
      <c r="AK8" s="78">
        <f t="shared" si="10"/>
        <v>50</v>
      </c>
      <c r="AL8" s="72">
        <f t="shared" ref="AL8:AL71" si="21">IF(O8="","",N8)</f>
        <v>5.5131730000000001</v>
      </c>
      <c r="AM8" s="78">
        <f t="shared" si="11"/>
        <v>32</v>
      </c>
      <c r="AN8" s="72" t="str">
        <f t="shared" ref="AN8:AN71" si="22">IF(Q8="","",P8)</f>
        <v/>
      </c>
      <c r="AO8" s="78" t="str">
        <f t="shared" si="12"/>
        <v/>
      </c>
      <c r="AP8" s="72" t="str">
        <f t="shared" ref="AP8:AP71" si="23">IF(S8="","",R8)</f>
        <v/>
      </c>
      <c r="AQ8" s="78" t="str">
        <f t="shared" si="13"/>
        <v/>
      </c>
      <c r="AR8" s="72" t="str">
        <f t="shared" ref="AR8:AR71" si="24">IF(U8="","",T8)</f>
        <v/>
      </c>
      <c r="AS8" s="78" t="str">
        <f t="shared" si="14"/>
        <v/>
      </c>
    </row>
    <row r="9" spans="1:45" x14ac:dyDescent="0.2">
      <c r="A9" s="44" t="s">
        <v>676</v>
      </c>
      <c r="B9" s="45"/>
      <c r="C9" s="46"/>
      <c r="D9" s="45"/>
      <c r="E9" s="46"/>
      <c r="F9" s="45"/>
      <c r="G9" s="46"/>
      <c r="H9" s="45"/>
      <c r="I9" s="46"/>
      <c r="J9" s="45"/>
      <c r="K9" s="46"/>
      <c r="L9" s="45"/>
      <c r="M9" s="46"/>
      <c r="N9" s="45"/>
      <c r="O9" s="46"/>
      <c r="P9" s="45"/>
      <c r="Q9" s="46"/>
      <c r="R9" s="45"/>
      <c r="S9" s="46"/>
      <c r="T9" s="45"/>
      <c r="U9" s="46"/>
      <c r="V9" s="47">
        <v>36120967</v>
      </c>
      <c r="W9" s="48">
        <v>41579</v>
      </c>
      <c r="X9" s="45"/>
      <c r="Z9" s="72" t="str">
        <f t="shared" si="15"/>
        <v/>
      </c>
      <c r="AA9" s="78" t="str">
        <f t="shared" si="5"/>
        <v/>
      </c>
      <c r="AB9" s="72" t="str">
        <f t="shared" si="16"/>
        <v/>
      </c>
      <c r="AC9" s="78" t="str">
        <f t="shared" si="6"/>
        <v/>
      </c>
      <c r="AD9" s="72" t="str">
        <f t="shared" si="17"/>
        <v/>
      </c>
      <c r="AE9" s="78" t="str">
        <f t="shared" si="7"/>
        <v/>
      </c>
      <c r="AF9" s="72" t="str">
        <f t="shared" si="18"/>
        <v/>
      </c>
      <c r="AG9" s="78" t="str">
        <f t="shared" si="8"/>
        <v/>
      </c>
      <c r="AH9" s="72" t="str">
        <f t="shared" si="19"/>
        <v/>
      </c>
      <c r="AI9" s="78" t="str">
        <f t="shared" si="9"/>
        <v/>
      </c>
      <c r="AJ9" s="72" t="str">
        <f t="shared" si="20"/>
        <v/>
      </c>
      <c r="AK9" s="78" t="str">
        <f t="shared" si="10"/>
        <v/>
      </c>
      <c r="AL9" s="72" t="str">
        <f t="shared" si="21"/>
        <v/>
      </c>
      <c r="AM9" s="78" t="str">
        <f t="shared" si="11"/>
        <v/>
      </c>
      <c r="AN9" s="72" t="str">
        <f t="shared" si="22"/>
        <v/>
      </c>
      <c r="AO9" s="78" t="str">
        <f t="shared" si="12"/>
        <v/>
      </c>
      <c r="AP9" s="72" t="str">
        <f t="shared" si="23"/>
        <v/>
      </c>
      <c r="AQ9" s="78" t="str">
        <f t="shared" si="13"/>
        <v/>
      </c>
      <c r="AR9" s="72" t="str">
        <f t="shared" si="24"/>
        <v/>
      </c>
      <c r="AS9" s="78" t="str">
        <f t="shared" si="14"/>
        <v/>
      </c>
    </row>
    <row r="10" spans="1:45" x14ac:dyDescent="0.2">
      <c r="A10" s="44" t="s">
        <v>677</v>
      </c>
      <c r="B10" s="45">
        <v>-2.9552559999999999</v>
      </c>
      <c r="C10" s="46">
        <v>48</v>
      </c>
      <c r="D10" s="45">
        <v>0.67430999999999996</v>
      </c>
      <c r="E10" s="46">
        <v>36</v>
      </c>
      <c r="F10" s="45">
        <v>-2.8082780000000001</v>
      </c>
      <c r="G10" s="46">
        <v>48</v>
      </c>
      <c r="H10" s="45">
        <v>-2.709775</v>
      </c>
      <c r="I10" s="46">
        <v>51</v>
      </c>
      <c r="J10" s="45">
        <v>-2.9552559999999999</v>
      </c>
      <c r="K10" s="46">
        <v>48</v>
      </c>
      <c r="L10" s="45">
        <v>0.30799399999999999</v>
      </c>
      <c r="M10" s="46">
        <v>52</v>
      </c>
      <c r="N10" s="45">
        <v>3.4804590000000002</v>
      </c>
      <c r="O10" s="46">
        <v>44</v>
      </c>
      <c r="P10" s="45">
        <v>11.051506</v>
      </c>
      <c r="Q10" s="46">
        <v>24</v>
      </c>
      <c r="R10" s="45">
        <v>10.740105</v>
      </c>
      <c r="S10" s="46">
        <v>19</v>
      </c>
      <c r="T10" s="45"/>
      <c r="U10" s="46"/>
      <c r="V10" s="47">
        <v>199832419</v>
      </c>
      <c r="W10" s="48">
        <v>39484</v>
      </c>
      <c r="X10" s="45">
        <v>6.707522</v>
      </c>
      <c r="Z10" s="72">
        <f t="shared" si="15"/>
        <v>-2.9552559999999999</v>
      </c>
      <c r="AA10" s="78">
        <f t="shared" si="5"/>
        <v>50</v>
      </c>
      <c r="AB10" s="72">
        <f t="shared" si="16"/>
        <v>0.67430999999999996</v>
      </c>
      <c r="AC10" s="78">
        <f t="shared" si="6"/>
        <v>38</v>
      </c>
      <c r="AD10" s="72">
        <f t="shared" si="17"/>
        <v>-2.8082780000000001</v>
      </c>
      <c r="AE10" s="78">
        <f t="shared" si="7"/>
        <v>50</v>
      </c>
      <c r="AF10" s="72">
        <f t="shared" si="18"/>
        <v>-2.709775</v>
      </c>
      <c r="AG10" s="78">
        <f t="shared" si="8"/>
        <v>52</v>
      </c>
      <c r="AH10" s="72">
        <f t="shared" si="19"/>
        <v>-2.9552559999999999</v>
      </c>
      <c r="AI10" s="78">
        <f t="shared" si="9"/>
        <v>50</v>
      </c>
      <c r="AJ10" s="72">
        <f t="shared" si="20"/>
        <v>0.30799399999999999</v>
      </c>
      <c r="AK10" s="78">
        <f t="shared" si="10"/>
        <v>54</v>
      </c>
      <c r="AL10" s="72">
        <f t="shared" si="21"/>
        <v>3.4804590000000002</v>
      </c>
      <c r="AM10" s="78">
        <f t="shared" si="11"/>
        <v>46</v>
      </c>
      <c r="AN10" s="72">
        <f t="shared" si="22"/>
        <v>11.051506</v>
      </c>
      <c r="AO10" s="78">
        <f t="shared" si="12"/>
        <v>25</v>
      </c>
      <c r="AP10" s="72">
        <f t="shared" si="23"/>
        <v>10.740105</v>
      </c>
      <c r="AQ10" s="78">
        <f t="shared" si="13"/>
        <v>20</v>
      </c>
      <c r="AR10" s="72" t="str">
        <f t="shared" si="24"/>
        <v/>
      </c>
      <c r="AS10" s="78" t="str">
        <f t="shared" si="14"/>
        <v/>
      </c>
    </row>
    <row r="11" spans="1:45" x14ac:dyDescent="0.2">
      <c r="A11" s="44" t="s">
        <v>678</v>
      </c>
      <c r="B11" s="45"/>
      <c r="C11" s="46"/>
      <c r="D11" s="45">
        <v>2.05389</v>
      </c>
      <c r="E11" s="46">
        <v>6</v>
      </c>
      <c r="F11" s="45">
        <v>-3.7993160000000001</v>
      </c>
      <c r="G11" s="46">
        <v>61</v>
      </c>
      <c r="H11" s="45">
        <v>-4.2092029999999996</v>
      </c>
      <c r="I11" s="46">
        <v>61</v>
      </c>
      <c r="J11" s="45"/>
      <c r="K11" s="46"/>
      <c r="L11" s="45"/>
      <c r="M11" s="46"/>
      <c r="N11" s="45"/>
      <c r="O11" s="46"/>
      <c r="P11" s="45"/>
      <c r="Q11" s="46"/>
      <c r="R11" s="45"/>
      <c r="S11" s="46"/>
      <c r="T11" s="45"/>
      <c r="U11" s="46"/>
      <c r="V11" s="47">
        <v>62850738</v>
      </c>
      <c r="W11" s="48">
        <v>42418</v>
      </c>
      <c r="X11" s="45"/>
      <c r="Z11" s="72" t="str">
        <f t="shared" si="15"/>
        <v/>
      </c>
      <c r="AA11" s="78" t="str">
        <f t="shared" si="5"/>
        <v/>
      </c>
      <c r="AB11" s="72">
        <f t="shared" si="16"/>
        <v>2.05389</v>
      </c>
      <c r="AC11" s="78">
        <f t="shared" si="6"/>
        <v>8</v>
      </c>
      <c r="AD11" s="72">
        <f t="shared" si="17"/>
        <v>-3.7993160000000001</v>
      </c>
      <c r="AE11" s="78">
        <f t="shared" si="7"/>
        <v>63</v>
      </c>
      <c r="AF11" s="72">
        <f t="shared" si="18"/>
        <v>-4.2092029999999996</v>
      </c>
      <c r="AG11" s="78">
        <f t="shared" si="8"/>
        <v>63</v>
      </c>
      <c r="AH11" s="72" t="str">
        <f t="shared" si="19"/>
        <v/>
      </c>
      <c r="AI11" s="78" t="str">
        <f t="shared" si="9"/>
        <v/>
      </c>
      <c r="AJ11" s="72" t="str">
        <f t="shared" si="20"/>
        <v/>
      </c>
      <c r="AK11" s="78" t="str">
        <f t="shared" si="10"/>
        <v/>
      </c>
      <c r="AL11" s="72" t="str">
        <f t="shared" si="21"/>
        <v/>
      </c>
      <c r="AM11" s="78" t="str">
        <f t="shared" si="11"/>
        <v/>
      </c>
      <c r="AN11" s="72" t="str">
        <f t="shared" si="22"/>
        <v/>
      </c>
      <c r="AO11" s="78" t="str">
        <f t="shared" si="12"/>
        <v/>
      </c>
      <c r="AP11" s="72" t="str">
        <f t="shared" si="23"/>
        <v/>
      </c>
      <c r="AQ11" s="78" t="str">
        <f t="shared" si="13"/>
        <v/>
      </c>
      <c r="AR11" s="72" t="str">
        <f t="shared" si="24"/>
        <v/>
      </c>
      <c r="AS11" s="78" t="str">
        <f t="shared" si="14"/>
        <v/>
      </c>
    </row>
    <row r="12" spans="1:45" x14ac:dyDescent="0.2">
      <c r="A12" s="44" t="s">
        <v>679</v>
      </c>
      <c r="B12" s="45">
        <v>9.5358649999999994</v>
      </c>
      <c r="C12" s="46">
        <v>9</v>
      </c>
      <c r="D12" s="45">
        <v>1.85253</v>
      </c>
      <c r="E12" s="46">
        <v>8</v>
      </c>
      <c r="F12" s="45">
        <v>0.25274999999999997</v>
      </c>
      <c r="G12" s="46">
        <v>20</v>
      </c>
      <c r="H12" s="45">
        <v>1.880398</v>
      </c>
      <c r="I12" s="46">
        <v>18</v>
      </c>
      <c r="J12" s="45">
        <v>9.5358649999999994</v>
      </c>
      <c r="K12" s="46">
        <v>9</v>
      </c>
      <c r="L12" s="45">
        <v>5.7183599999999997</v>
      </c>
      <c r="M12" s="46">
        <v>20</v>
      </c>
      <c r="N12" s="45">
        <v>6.9661549999999997</v>
      </c>
      <c r="O12" s="46">
        <v>18</v>
      </c>
      <c r="P12" s="45"/>
      <c r="Q12" s="46"/>
      <c r="R12" s="45"/>
      <c r="S12" s="46"/>
      <c r="T12" s="45"/>
      <c r="U12" s="46"/>
      <c r="V12" s="47">
        <v>751097857</v>
      </c>
      <c r="W12" s="48">
        <v>41549</v>
      </c>
      <c r="X12" s="45">
        <v>5.5693219999999997</v>
      </c>
      <c r="Z12" s="72">
        <f t="shared" si="15"/>
        <v>9.5358649999999994</v>
      </c>
      <c r="AA12" s="78">
        <f t="shared" si="5"/>
        <v>9</v>
      </c>
      <c r="AB12" s="72">
        <f t="shared" si="16"/>
        <v>1.85253</v>
      </c>
      <c r="AC12" s="78">
        <f t="shared" si="6"/>
        <v>10</v>
      </c>
      <c r="AD12" s="72">
        <f t="shared" si="17"/>
        <v>0.25274999999999997</v>
      </c>
      <c r="AE12" s="78">
        <f t="shared" si="7"/>
        <v>21</v>
      </c>
      <c r="AF12" s="72">
        <f t="shared" si="18"/>
        <v>1.880398</v>
      </c>
      <c r="AG12" s="78">
        <f t="shared" si="8"/>
        <v>18</v>
      </c>
      <c r="AH12" s="72">
        <f t="shared" si="19"/>
        <v>9.5358649999999994</v>
      </c>
      <c r="AI12" s="78">
        <f t="shared" si="9"/>
        <v>9</v>
      </c>
      <c r="AJ12" s="72">
        <f t="shared" si="20"/>
        <v>5.7183599999999997</v>
      </c>
      <c r="AK12" s="78">
        <f t="shared" si="10"/>
        <v>21</v>
      </c>
      <c r="AL12" s="72">
        <f t="shared" si="21"/>
        <v>6.9661549999999997</v>
      </c>
      <c r="AM12" s="78">
        <f t="shared" si="11"/>
        <v>19</v>
      </c>
      <c r="AN12" s="72" t="str">
        <f t="shared" si="22"/>
        <v/>
      </c>
      <c r="AO12" s="78" t="str">
        <f t="shared" si="12"/>
        <v/>
      </c>
      <c r="AP12" s="72" t="str">
        <f t="shared" si="23"/>
        <v/>
      </c>
      <c r="AQ12" s="78" t="str">
        <f t="shared" si="13"/>
        <v/>
      </c>
      <c r="AR12" s="72" t="str">
        <f t="shared" si="24"/>
        <v/>
      </c>
      <c r="AS12" s="78" t="str">
        <f t="shared" si="14"/>
        <v/>
      </c>
    </row>
    <row r="13" spans="1:45" x14ac:dyDescent="0.2">
      <c r="A13" s="44" t="s">
        <v>680</v>
      </c>
      <c r="B13" s="45">
        <v>5.6264320000000003</v>
      </c>
      <c r="C13" s="46">
        <v>19</v>
      </c>
      <c r="D13" s="45">
        <v>1.2536799999999999</v>
      </c>
      <c r="E13" s="46">
        <v>18</v>
      </c>
      <c r="F13" s="45">
        <v>-1.9741120000000001</v>
      </c>
      <c r="G13" s="46">
        <v>40</v>
      </c>
      <c r="H13" s="45">
        <v>0.28603800000000001</v>
      </c>
      <c r="I13" s="46">
        <v>27</v>
      </c>
      <c r="J13" s="45">
        <v>5.6264320000000003</v>
      </c>
      <c r="K13" s="46">
        <v>19</v>
      </c>
      <c r="L13" s="45">
        <v>4.4009140000000002</v>
      </c>
      <c r="M13" s="46">
        <v>32</v>
      </c>
      <c r="N13" s="45">
        <v>6.6723910000000002</v>
      </c>
      <c r="O13" s="46">
        <v>20</v>
      </c>
      <c r="P13" s="45"/>
      <c r="Q13" s="46"/>
      <c r="R13" s="45"/>
      <c r="S13" s="46"/>
      <c r="T13" s="45"/>
      <c r="U13" s="46"/>
      <c r="V13" s="47">
        <v>711032254</v>
      </c>
      <c r="W13" s="48">
        <v>41549</v>
      </c>
      <c r="X13" s="45">
        <v>9.2540110000000002</v>
      </c>
      <c r="Z13" s="72">
        <f t="shared" si="15"/>
        <v>5.6264320000000003</v>
      </c>
      <c r="AA13" s="78">
        <f t="shared" si="5"/>
        <v>20</v>
      </c>
      <c r="AB13" s="72">
        <f t="shared" si="16"/>
        <v>1.2536799999999999</v>
      </c>
      <c r="AC13" s="78">
        <f t="shared" si="6"/>
        <v>20</v>
      </c>
      <c r="AD13" s="72">
        <f t="shared" si="17"/>
        <v>-1.9741120000000001</v>
      </c>
      <c r="AE13" s="78">
        <f t="shared" si="7"/>
        <v>42</v>
      </c>
      <c r="AF13" s="72">
        <f t="shared" si="18"/>
        <v>0.28603800000000001</v>
      </c>
      <c r="AG13" s="78">
        <f t="shared" si="8"/>
        <v>28</v>
      </c>
      <c r="AH13" s="72">
        <f t="shared" si="19"/>
        <v>5.6264320000000003</v>
      </c>
      <c r="AI13" s="78">
        <f t="shared" si="9"/>
        <v>20</v>
      </c>
      <c r="AJ13" s="72">
        <f t="shared" si="20"/>
        <v>4.4009140000000002</v>
      </c>
      <c r="AK13" s="78">
        <f t="shared" si="10"/>
        <v>33</v>
      </c>
      <c r="AL13" s="72">
        <f t="shared" si="21"/>
        <v>6.6723910000000002</v>
      </c>
      <c r="AM13" s="78">
        <f t="shared" si="11"/>
        <v>21</v>
      </c>
      <c r="AN13" s="72" t="str">
        <f t="shared" si="22"/>
        <v/>
      </c>
      <c r="AO13" s="78" t="str">
        <f t="shared" si="12"/>
        <v/>
      </c>
      <c r="AP13" s="72" t="str">
        <f t="shared" si="23"/>
        <v/>
      </c>
      <c r="AQ13" s="78" t="str">
        <f t="shared" si="13"/>
        <v/>
      </c>
      <c r="AR13" s="72" t="str">
        <f t="shared" si="24"/>
        <v/>
      </c>
      <c r="AS13" s="78" t="str">
        <f t="shared" si="14"/>
        <v/>
      </c>
    </row>
    <row r="14" spans="1:45" x14ac:dyDescent="0.2">
      <c r="A14" s="44" t="s">
        <v>681</v>
      </c>
      <c r="B14" s="45">
        <v>-9.8169090000000008</v>
      </c>
      <c r="C14" s="46">
        <v>63</v>
      </c>
      <c r="D14" s="45">
        <v>1.8361799999999999</v>
      </c>
      <c r="E14" s="46">
        <v>9</v>
      </c>
      <c r="F14" s="45">
        <v>-4.2415859999999999</v>
      </c>
      <c r="G14" s="46">
        <v>65</v>
      </c>
      <c r="H14" s="45">
        <v>-5.7445959999999996</v>
      </c>
      <c r="I14" s="46">
        <v>65</v>
      </c>
      <c r="J14" s="45">
        <v>-9.8169090000000008</v>
      </c>
      <c r="K14" s="46">
        <v>63</v>
      </c>
      <c r="L14" s="45">
        <v>1.904558</v>
      </c>
      <c r="M14" s="46">
        <v>43</v>
      </c>
      <c r="N14" s="45">
        <v>7.6555920000000004</v>
      </c>
      <c r="O14" s="46">
        <v>14</v>
      </c>
      <c r="P14" s="45">
        <v>16.234646999999999</v>
      </c>
      <c r="Q14" s="46">
        <v>2</v>
      </c>
      <c r="R14" s="45">
        <v>14.644855</v>
      </c>
      <c r="S14" s="46">
        <v>6</v>
      </c>
      <c r="T14" s="45"/>
      <c r="U14" s="46"/>
      <c r="V14" s="47">
        <v>225979348</v>
      </c>
      <c r="W14" s="48">
        <v>39176</v>
      </c>
      <c r="X14" s="45">
        <v>11.084163999999999</v>
      </c>
      <c r="Z14" s="72">
        <f t="shared" si="15"/>
        <v>-9.8169090000000008</v>
      </c>
      <c r="AA14" s="78">
        <f t="shared" si="5"/>
        <v>65</v>
      </c>
      <c r="AB14" s="72">
        <f t="shared" si="16"/>
        <v>1.8361799999999999</v>
      </c>
      <c r="AC14" s="78">
        <f t="shared" si="6"/>
        <v>11</v>
      </c>
      <c r="AD14" s="72">
        <f t="shared" si="17"/>
        <v>-4.2415859999999999</v>
      </c>
      <c r="AE14" s="78">
        <f t="shared" si="7"/>
        <v>67</v>
      </c>
      <c r="AF14" s="72">
        <f t="shared" si="18"/>
        <v>-5.7445959999999996</v>
      </c>
      <c r="AG14" s="78">
        <f t="shared" si="8"/>
        <v>67</v>
      </c>
      <c r="AH14" s="72">
        <f t="shared" si="19"/>
        <v>-9.8169090000000008</v>
      </c>
      <c r="AI14" s="78">
        <f t="shared" si="9"/>
        <v>65</v>
      </c>
      <c r="AJ14" s="72">
        <f t="shared" si="20"/>
        <v>1.904558</v>
      </c>
      <c r="AK14" s="78">
        <f t="shared" si="10"/>
        <v>45</v>
      </c>
      <c r="AL14" s="72">
        <f t="shared" si="21"/>
        <v>7.6555920000000004</v>
      </c>
      <c r="AM14" s="78">
        <f t="shared" si="11"/>
        <v>15</v>
      </c>
      <c r="AN14" s="72">
        <f t="shared" si="22"/>
        <v>16.234646999999999</v>
      </c>
      <c r="AO14" s="78">
        <f t="shared" si="12"/>
        <v>2</v>
      </c>
      <c r="AP14" s="72">
        <f t="shared" si="23"/>
        <v>14.644855</v>
      </c>
      <c r="AQ14" s="78">
        <f t="shared" si="13"/>
        <v>6</v>
      </c>
      <c r="AR14" s="72" t="str">
        <f t="shared" si="24"/>
        <v/>
      </c>
      <c r="AS14" s="78" t="str">
        <f t="shared" si="14"/>
        <v/>
      </c>
    </row>
    <row r="15" spans="1:45" x14ac:dyDescent="0.2">
      <c r="A15" s="44" t="s">
        <v>682</v>
      </c>
      <c r="B15" s="45">
        <v>-11.706357000000001</v>
      </c>
      <c r="C15" s="46">
        <v>65</v>
      </c>
      <c r="D15" s="45">
        <v>1.90133</v>
      </c>
      <c r="E15" s="46">
        <v>7</v>
      </c>
      <c r="F15" s="45">
        <v>-1.1177729999999999</v>
      </c>
      <c r="G15" s="46">
        <v>31</v>
      </c>
      <c r="H15" s="45">
        <v>-2.2173370000000001</v>
      </c>
      <c r="I15" s="46">
        <v>44</v>
      </c>
      <c r="J15" s="45">
        <v>-11.706357000000001</v>
      </c>
      <c r="K15" s="46">
        <v>65</v>
      </c>
      <c r="L15" s="45">
        <v>4.4281680000000003</v>
      </c>
      <c r="M15" s="46">
        <v>30</v>
      </c>
      <c r="N15" s="45">
        <v>13.374559</v>
      </c>
      <c r="O15" s="46">
        <v>1</v>
      </c>
      <c r="P15" s="45"/>
      <c r="Q15" s="46"/>
      <c r="R15" s="45"/>
      <c r="S15" s="46"/>
      <c r="T15" s="45"/>
      <c r="U15" s="46"/>
      <c r="V15" s="47">
        <v>270199457</v>
      </c>
      <c r="W15" s="48">
        <v>41375</v>
      </c>
      <c r="X15" s="45">
        <v>11.466875999999999</v>
      </c>
      <c r="Z15" s="72">
        <f t="shared" si="15"/>
        <v>-11.706357000000001</v>
      </c>
      <c r="AA15" s="78">
        <f t="shared" si="5"/>
        <v>67</v>
      </c>
      <c r="AB15" s="72">
        <f t="shared" si="16"/>
        <v>1.90133</v>
      </c>
      <c r="AC15" s="78">
        <f t="shared" si="6"/>
        <v>9</v>
      </c>
      <c r="AD15" s="72">
        <f t="shared" si="17"/>
        <v>-1.1177729999999999</v>
      </c>
      <c r="AE15" s="78">
        <f t="shared" si="7"/>
        <v>32</v>
      </c>
      <c r="AF15" s="72">
        <f t="shared" si="18"/>
        <v>-2.2173370000000001</v>
      </c>
      <c r="AG15" s="78">
        <f t="shared" si="8"/>
        <v>45</v>
      </c>
      <c r="AH15" s="72">
        <f t="shared" si="19"/>
        <v>-11.706357000000001</v>
      </c>
      <c r="AI15" s="78">
        <f t="shared" si="9"/>
        <v>67</v>
      </c>
      <c r="AJ15" s="72">
        <f t="shared" si="20"/>
        <v>4.4281680000000003</v>
      </c>
      <c r="AK15" s="78">
        <f t="shared" si="10"/>
        <v>31</v>
      </c>
      <c r="AL15" s="72">
        <f t="shared" si="21"/>
        <v>13.374559</v>
      </c>
      <c r="AM15" s="78">
        <f t="shared" si="11"/>
        <v>1</v>
      </c>
      <c r="AN15" s="72" t="str">
        <f t="shared" si="22"/>
        <v/>
      </c>
      <c r="AO15" s="78" t="str">
        <f t="shared" si="12"/>
        <v/>
      </c>
      <c r="AP15" s="72" t="str">
        <f t="shared" si="23"/>
        <v/>
      </c>
      <c r="AQ15" s="78" t="str">
        <f t="shared" si="13"/>
        <v/>
      </c>
      <c r="AR15" s="72" t="str">
        <f t="shared" si="24"/>
        <v/>
      </c>
      <c r="AS15" s="78" t="str">
        <f t="shared" si="14"/>
        <v/>
      </c>
    </row>
    <row r="16" spans="1:45" x14ac:dyDescent="0.2">
      <c r="A16" s="44" t="s">
        <v>683</v>
      </c>
      <c r="B16" s="45">
        <v>-3.3701129999999999</v>
      </c>
      <c r="C16" s="46">
        <v>50</v>
      </c>
      <c r="D16" s="45">
        <v>-0.35248000000000002</v>
      </c>
      <c r="E16" s="46">
        <v>64</v>
      </c>
      <c r="F16" s="45">
        <v>-4.2964609999999999</v>
      </c>
      <c r="G16" s="46">
        <v>66</v>
      </c>
      <c r="H16" s="45">
        <v>-2.2475510000000001</v>
      </c>
      <c r="I16" s="46">
        <v>45</v>
      </c>
      <c r="J16" s="45">
        <v>-3.3701129999999999</v>
      </c>
      <c r="K16" s="46">
        <v>50</v>
      </c>
      <c r="L16" s="45">
        <v>8.0785160000000005</v>
      </c>
      <c r="M16" s="46">
        <v>6</v>
      </c>
      <c r="N16" s="45">
        <v>10.835782999999999</v>
      </c>
      <c r="O16" s="46">
        <v>6</v>
      </c>
      <c r="P16" s="45">
        <v>16.018637999999999</v>
      </c>
      <c r="Q16" s="46">
        <v>4</v>
      </c>
      <c r="R16" s="45"/>
      <c r="S16" s="46"/>
      <c r="T16" s="45"/>
      <c r="U16" s="46"/>
      <c r="V16" s="47">
        <v>1176218120</v>
      </c>
      <c r="W16" s="48">
        <v>40360</v>
      </c>
      <c r="X16" s="45">
        <v>7.7065450000000002</v>
      </c>
      <c r="Z16" s="72">
        <f t="shared" si="15"/>
        <v>-3.3701129999999999</v>
      </c>
      <c r="AA16" s="78">
        <f t="shared" si="5"/>
        <v>52</v>
      </c>
      <c r="AB16" s="72">
        <f t="shared" si="16"/>
        <v>-0.35248000000000002</v>
      </c>
      <c r="AC16" s="78">
        <f t="shared" si="6"/>
        <v>66</v>
      </c>
      <c r="AD16" s="72">
        <f t="shared" si="17"/>
        <v>-4.2964609999999999</v>
      </c>
      <c r="AE16" s="78">
        <f t="shared" si="7"/>
        <v>68</v>
      </c>
      <c r="AF16" s="72">
        <f t="shared" si="18"/>
        <v>-2.2475510000000001</v>
      </c>
      <c r="AG16" s="78">
        <f t="shared" si="8"/>
        <v>46</v>
      </c>
      <c r="AH16" s="72">
        <f t="shared" si="19"/>
        <v>-3.3701129999999999</v>
      </c>
      <c r="AI16" s="78">
        <f t="shared" si="9"/>
        <v>52</v>
      </c>
      <c r="AJ16" s="72">
        <f t="shared" si="20"/>
        <v>8.0785160000000005</v>
      </c>
      <c r="AK16" s="78">
        <f t="shared" si="10"/>
        <v>6</v>
      </c>
      <c r="AL16" s="72">
        <f t="shared" si="21"/>
        <v>10.835782999999999</v>
      </c>
      <c r="AM16" s="78">
        <f t="shared" si="11"/>
        <v>6</v>
      </c>
      <c r="AN16" s="72">
        <f t="shared" si="22"/>
        <v>16.018637999999999</v>
      </c>
      <c r="AO16" s="78">
        <f t="shared" si="12"/>
        <v>4</v>
      </c>
      <c r="AP16" s="72" t="str">
        <f t="shared" si="23"/>
        <v/>
      </c>
      <c r="AQ16" s="78" t="str">
        <f t="shared" si="13"/>
        <v/>
      </c>
      <c r="AR16" s="72" t="str">
        <f t="shared" si="24"/>
        <v/>
      </c>
      <c r="AS16" s="78" t="str">
        <f t="shared" si="14"/>
        <v/>
      </c>
    </row>
    <row r="17" spans="1:45" x14ac:dyDescent="0.2">
      <c r="A17" s="44" t="s">
        <v>684</v>
      </c>
      <c r="B17" s="45">
        <v>-9.7745440000000006</v>
      </c>
      <c r="C17" s="46">
        <v>62</v>
      </c>
      <c r="D17" s="45">
        <v>5.8209999999999998E-2</v>
      </c>
      <c r="E17" s="46">
        <v>60</v>
      </c>
      <c r="F17" s="45">
        <v>-2.5223179999999998</v>
      </c>
      <c r="G17" s="46">
        <v>45</v>
      </c>
      <c r="H17" s="45">
        <v>-4.5463440000000004</v>
      </c>
      <c r="I17" s="46">
        <v>63</v>
      </c>
      <c r="J17" s="45">
        <v>-9.7745440000000006</v>
      </c>
      <c r="K17" s="46">
        <v>62</v>
      </c>
      <c r="L17" s="45">
        <v>9.8778000000000005E-2</v>
      </c>
      <c r="M17" s="46">
        <v>54</v>
      </c>
      <c r="N17" s="45">
        <v>5.7092390000000002</v>
      </c>
      <c r="O17" s="46">
        <v>29</v>
      </c>
      <c r="P17" s="45">
        <v>14.293426999999999</v>
      </c>
      <c r="Q17" s="46">
        <v>9</v>
      </c>
      <c r="R17" s="45">
        <v>13.642571999999999</v>
      </c>
      <c r="S17" s="46">
        <v>10</v>
      </c>
      <c r="T17" s="45">
        <v>13.689973999999999</v>
      </c>
      <c r="U17" s="46">
        <v>4</v>
      </c>
      <c r="V17" s="47">
        <v>226741920</v>
      </c>
      <c r="W17" s="48">
        <v>38673</v>
      </c>
      <c r="X17" s="45">
        <v>8.5311520000000005</v>
      </c>
      <c r="Z17" s="72">
        <f t="shared" si="15"/>
        <v>-9.7745440000000006</v>
      </c>
      <c r="AA17" s="78">
        <f t="shared" si="5"/>
        <v>64</v>
      </c>
      <c r="AB17" s="72">
        <f t="shared" si="16"/>
        <v>5.8209999999999998E-2</v>
      </c>
      <c r="AC17" s="78">
        <f t="shared" si="6"/>
        <v>62</v>
      </c>
      <c r="AD17" s="72">
        <f t="shared" si="17"/>
        <v>-2.5223179999999998</v>
      </c>
      <c r="AE17" s="78">
        <f t="shared" si="7"/>
        <v>47</v>
      </c>
      <c r="AF17" s="72">
        <f t="shared" si="18"/>
        <v>-4.5463440000000004</v>
      </c>
      <c r="AG17" s="78">
        <f t="shared" si="8"/>
        <v>65</v>
      </c>
      <c r="AH17" s="72">
        <f t="shared" si="19"/>
        <v>-9.7745440000000006</v>
      </c>
      <c r="AI17" s="78">
        <f t="shared" si="9"/>
        <v>64</v>
      </c>
      <c r="AJ17" s="72">
        <f t="shared" si="20"/>
        <v>9.8778000000000005E-2</v>
      </c>
      <c r="AK17" s="78">
        <f t="shared" si="10"/>
        <v>56</v>
      </c>
      <c r="AL17" s="72">
        <f t="shared" si="21"/>
        <v>5.7092390000000002</v>
      </c>
      <c r="AM17" s="78">
        <f t="shared" si="11"/>
        <v>30</v>
      </c>
      <c r="AN17" s="72">
        <f t="shared" si="22"/>
        <v>14.293426999999999</v>
      </c>
      <c r="AO17" s="78">
        <f t="shared" si="12"/>
        <v>9</v>
      </c>
      <c r="AP17" s="72">
        <f t="shared" si="23"/>
        <v>13.642571999999999</v>
      </c>
      <c r="AQ17" s="78">
        <f t="shared" si="13"/>
        <v>10</v>
      </c>
      <c r="AR17" s="72">
        <f t="shared" si="24"/>
        <v>13.689973999999999</v>
      </c>
      <c r="AS17" s="78">
        <f t="shared" si="14"/>
        <v>4</v>
      </c>
    </row>
    <row r="18" spans="1:45" x14ac:dyDescent="0.2">
      <c r="A18" s="44" t="s">
        <v>685</v>
      </c>
      <c r="B18" s="45">
        <v>6.9441220000000001</v>
      </c>
      <c r="C18" s="46">
        <v>17</v>
      </c>
      <c r="D18" s="45">
        <v>1.5104299999999999</v>
      </c>
      <c r="E18" s="46">
        <v>15</v>
      </c>
      <c r="F18" s="45">
        <v>0.765401</v>
      </c>
      <c r="G18" s="46">
        <v>15</v>
      </c>
      <c r="H18" s="45">
        <v>2.4572569999999998</v>
      </c>
      <c r="I18" s="46">
        <v>15</v>
      </c>
      <c r="J18" s="45">
        <v>6.9441220000000001</v>
      </c>
      <c r="K18" s="46">
        <v>17</v>
      </c>
      <c r="L18" s="45">
        <v>0.13009100000000001</v>
      </c>
      <c r="M18" s="46">
        <v>53</v>
      </c>
      <c r="N18" s="45">
        <v>-0.88406799999999996</v>
      </c>
      <c r="O18" s="46">
        <v>56</v>
      </c>
      <c r="P18" s="45">
        <v>0.163022</v>
      </c>
      <c r="Q18" s="46">
        <v>48</v>
      </c>
      <c r="R18" s="45">
        <v>0.59057000000000004</v>
      </c>
      <c r="S18" s="46">
        <v>44</v>
      </c>
      <c r="T18" s="45">
        <v>6.6533699999999998</v>
      </c>
      <c r="U18" s="46">
        <v>25</v>
      </c>
      <c r="V18" s="47">
        <v>93588733</v>
      </c>
      <c r="W18" s="48">
        <v>39265</v>
      </c>
      <c r="X18" s="45">
        <v>8.1880860000000002</v>
      </c>
      <c r="Z18" s="72">
        <f t="shared" si="15"/>
        <v>6.9441220000000001</v>
      </c>
      <c r="AA18" s="78">
        <f t="shared" si="5"/>
        <v>17</v>
      </c>
      <c r="AB18" s="72">
        <f t="shared" si="16"/>
        <v>1.5104299999999999</v>
      </c>
      <c r="AC18" s="78">
        <f t="shared" si="6"/>
        <v>17</v>
      </c>
      <c r="AD18" s="72">
        <f t="shared" si="17"/>
        <v>0.765401</v>
      </c>
      <c r="AE18" s="78">
        <f t="shared" si="7"/>
        <v>16</v>
      </c>
      <c r="AF18" s="72">
        <f t="shared" si="18"/>
        <v>2.4572569999999998</v>
      </c>
      <c r="AG18" s="78">
        <f t="shared" si="8"/>
        <v>15</v>
      </c>
      <c r="AH18" s="72">
        <f t="shared" si="19"/>
        <v>6.9441220000000001</v>
      </c>
      <c r="AI18" s="78">
        <f t="shared" si="9"/>
        <v>17</v>
      </c>
      <c r="AJ18" s="72">
        <f t="shared" si="20"/>
        <v>0.13009100000000001</v>
      </c>
      <c r="AK18" s="78">
        <f t="shared" si="10"/>
        <v>55</v>
      </c>
      <c r="AL18" s="72">
        <f t="shared" si="21"/>
        <v>-0.88406799999999996</v>
      </c>
      <c r="AM18" s="78">
        <f t="shared" si="11"/>
        <v>58</v>
      </c>
      <c r="AN18" s="72">
        <f t="shared" si="22"/>
        <v>0.163022</v>
      </c>
      <c r="AO18" s="78">
        <f t="shared" si="12"/>
        <v>50</v>
      </c>
      <c r="AP18" s="72">
        <f t="shared" si="23"/>
        <v>0.59057000000000004</v>
      </c>
      <c r="AQ18" s="78">
        <f t="shared" si="13"/>
        <v>46</v>
      </c>
      <c r="AR18" s="72">
        <f t="shared" si="24"/>
        <v>6.6533699999999998</v>
      </c>
      <c r="AS18" s="78">
        <f t="shared" si="14"/>
        <v>27</v>
      </c>
    </row>
    <row r="19" spans="1:45" x14ac:dyDescent="0.2">
      <c r="A19" s="44" t="s">
        <v>686</v>
      </c>
      <c r="B19" s="45">
        <v>4.8889610000000001</v>
      </c>
      <c r="C19" s="46">
        <v>21</v>
      </c>
      <c r="D19" s="45">
        <v>1.01397</v>
      </c>
      <c r="E19" s="46">
        <v>27</v>
      </c>
      <c r="F19" s="45">
        <v>1.4986349999999999</v>
      </c>
      <c r="G19" s="46">
        <v>11</v>
      </c>
      <c r="H19" s="45">
        <v>3.2634989999999999</v>
      </c>
      <c r="I19" s="46">
        <v>10</v>
      </c>
      <c r="J19" s="45">
        <v>4.8889610000000001</v>
      </c>
      <c r="K19" s="46">
        <v>21</v>
      </c>
      <c r="L19" s="45">
        <v>5.1917850000000003</v>
      </c>
      <c r="M19" s="46">
        <v>24</v>
      </c>
      <c r="N19" s="45">
        <v>3.99553</v>
      </c>
      <c r="O19" s="46">
        <v>39</v>
      </c>
      <c r="P19" s="45">
        <v>7.5985469999999999</v>
      </c>
      <c r="Q19" s="46">
        <v>37</v>
      </c>
      <c r="R19" s="45">
        <v>8.5280459999999998</v>
      </c>
      <c r="S19" s="46">
        <v>29</v>
      </c>
      <c r="T19" s="45">
        <v>9.1793990000000001</v>
      </c>
      <c r="U19" s="46">
        <v>12</v>
      </c>
      <c r="V19" s="47">
        <v>170100029</v>
      </c>
      <c r="W19" s="48">
        <v>39265</v>
      </c>
      <c r="X19" s="45">
        <v>5.3303830000000003</v>
      </c>
      <c r="Z19" s="72">
        <f t="shared" si="15"/>
        <v>4.8889610000000001</v>
      </c>
      <c r="AA19" s="78">
        <f t="shared" si="5"/>
        <v>22</v>
      </c>
      <c r="AB19" s="72">
        <f t="shared" si="16"/>
        <v>1.01397</v>
      </c>
      <c r="AC19" s="78">
        <f t="shared" si="6"/>
        <v>29</v>
      </c>
      <c r="AD19" s="72">
        <f t="shared" si="17"/>
        <v>1.4986349999999999</v>
      </c>
      <c r="AE19" s="78">
        <f t="shared" si="7"/>
        <v>12</v>
      </c>
      <c r="AF19" s="72">
        <f t="shared" si="18"/>
        <v>3.2634989999999999</v>
      </c>
      <c r="AG19" s="78">
        <f t="shared" si="8"/>
        <v>10</v>
      </c>
      <c r="AH19" s="72">
        <f t="shared" si="19"/>
        <v>4.8889610000000001</v>
      </c>
      <c r="AI19" s="78">
        <f t="shared" si="9"/>
        <v>22</v>
      </c>
      <c r="AJ19" s="72">
        <f t="shared" si="20"/>
        <v>5.1917850000000003</v>
      </c>
      <c r="AK19" s="78">
        <f t="shared" si="10"/>
        <v>25</v>
      </c>
      <c r="AL19" s="72">
        <f t="shared" si="21"/>
        <v>3.99553</v>
      </c>
      <c r="AM19" s="78">
        <f t="shared" si="11"/>
        <v>41</v>
      </c>
      <c r="AN19" s="72">
        <f t="shared" si="22"/>
        <v>7.5985469999999999</v>
      </c>
      <c r="AO19" s="78">
        <f t="shared" si="12"/>
        <v>39</v>
      </c>
      <c r="AP19" s="72">
        <f t="shared" si="23"/>
        <v>8.5280459999999998</v>
      </c>
      <c r="AQ19" s="78">
        <f t="shared" si="13"/>
        <v>31</v>
      </c>
      <c r="AR19" s="72">
        <f t="shared" si="24"/>
        <v>9.1793990000000001</v>
      </c>
      <c r="AS19" s="78">
        <f t="shared" si="14"/>
        <v>14</v>
      </c>
    </row>
    <row r="20" spans="1:45" x14ac:dyDescent="0.2">
      <c r="A20" s="44" t="s">
        <v>687</v>
      </c>
      <c r="B20" s="45">
        <v>9.6597500000000007</v>
      </c>
      <c r="C20" s="46">
        <v>8</v>
      </c>
      <c r="D20" s="45">
        <v>3.9310900000000002</v>
      </c>
      <c r="E20" s="46">
        <v>1</v>
      </c>
      <c r="F20" s="45">
        <v>2.958898</v>
      </c>
      <c r="G20" s="46">
        <v>3</v>
      </c>
      <c r="H20" s="45">
        <v>6.8197150000000004</v>
      </c>
      <c r="I20" s="46">
        <v>4</v>
      </c>
      <c r="J20" s="45">
        <v>9.6597500000000007</v>
      </c>
      <c r="K20" s="46">
        <v>8</v>
      </c>
      <c r="L20" s="45">
        <v>9.7426569999999995</v>
      </c>
      <c r="M20" s="46">
        <v>4</v>
      </c>
      <c r="N20" s="45">
        <v>12.795792</v>
      </c>
      <c r="O20" s="46">
        <v>2</v>
      </c>
      <c r="P20" s="45">
        <v>18.637156000000001</v>
      </c>
      <c r="Q20" s="46">
        <v>1</v>
      </c>
      <c r="R20" s="45">
        <v>19.227746</v>
      </c>
      <c r="S20" s="46">
        <v>1</v>
      </c>
      <c r="T20" s="45">
        <v>14.488186000000001</v>
      </c>
      <c r="U20" s="46">
        <v>1</v>
      </c>
      <c r="V20" s="47">
        <v>1311817848</v>
      </c>
      <c r="W20" s="48">
        <v>38322</v>
      </c>
      <c r="X20" s="45">
        <v>7.2732960000000002</v>
      </c>
      <c r="Z20" s="72">
        <f t="shared" si="15"/>
        <v>9.6597500000000007</v>
      </c>
      <c r="AA20" s="78">
        <f t="shared" si="5"/>
        <v>8</v>
      </c>
      <c r="AB20" s="72">
        <f t="shared" si="16"/>
        <v>3.9310900000000002</v>
      </c>
      <c r="AC20" s="78">
        <f t="shared" si="6"/>
        <v>3</v>
      </c>
      <c r="AD20" s="72">
        <f t="shared" si="17"/>
        <v>2.958898</v>
      </c>
      <c r="AE20" s="78">
        <f t="shared" si="7"/>
        <v>4</v>
      </c>
      <c r="AF20" s="72">
        <f t="shared" si="18"/>
        <v>6.8197150000000004</v>
      </c>
      <c r="AG20" s="78">
        <f t="shared" si="8"/>
        <v>4</v>
      </c>
      <c r="AH20" s="72">
        <f t="shared" si="19"/>
        <v>9.6597500000000007</v>
      </c>
      <c r="AI20" s="78">
        <f t="shared" si="9"/>
        <v>8</v>
      </c>
      <c r="AJ20" s="72">
        <f t="shared" si="20"/>
        <v>9.7426569999999995</v>
      </c>
      <c r="AK20" s="78">
        <f t="shared" si="10"/>
        <v>4</v>
      </c>
      <c r="AL20" s="72">
        <f t="shared" si="21"/>
        <v>12.795792</v>
      </c>
      <c r="AM20" s="78">
        <f t="shared" si="11"/>
        <v>2</v>
      </c>
      <c r="AN20" s="72">
        <f t="shared" si="22"/>
        <v>18.637156000000001</v>
      </c>
      <c r="AO20" s="78">
        <f t="shared" si="12"/>
        <v>1</v>
      </c>
      <c r="AP20" s="72">
        <f t="shared" si="23"/>
        <v>19.227746</v>
      </c>
      <c r="AQ20" s="78">
        <f t="shared" si="13"/>
        <v>1</v>
      </c>
      <c r="AR20" s="72">
        <f t="shared" si="24"/>
        <v>14.488186000000001</v>
      </c>
      <c r="AS20" s="78">
        <f t="shared" si="14"/>
        <v>1</v>
      </c>
    </row>
    <row r="21" spans="1:45" x14ac:dyDescent="0.2">
      <c r="A21" s="44" t="s">
        <v>688</v>
      </c>
      <c r="B21" s="45">
        <v>-5.4792639999999997</v>
      </c>
      <c r="C21" s="46">
        <v>55</v>
      </c>
      <c r="D21" s="45">
        <v>2.6412599999999999</v>
      </c>
      <c r="E21" s="46">
        <v>2</v>
      </c>
      <c r="F21" s="45">
        <v>2.8604970000000001</v>
      </c>
      <c r="G21" s="46">
        <v>4</v>
      </c>
      <c r="H21" s="45">
        <v>0.60214699999999999</v>
      </c>
      <c r="I21" s="46">
        <v>26</v>
      </c>
      <c r="J21" s="45">
        <v>-5.4792639999999997</v>
      </c>
      <c r="K21" s="46">
        <v>55</v>
      </c>
      <c r="L21" s="45">
        <v>-3.2828149999999998</v>
      </c>
      <c r="M21" s="46">
        <v>61</v>
      </c>
      <c r="N21" s="45">
        <v>1.43784</v>
      </c>
      <c r="O21" s="46">
        <v>52</v>
      </c>
      <c r="P21" s="45">
        <v>13.282854</v>
      </c>
      <c r="Q21" s="46">
        <v>13</v>
      </c>
      <c r="R21" s="45">
        <v>13.497252</v>
      </c>
      <c r="S21" s="46">
        <v>11</v>
      </c>
      <c r="T21" s="45"/>
      <c r="U21" s="46"/>
      <c r="V21" s="47">
        <v>311815353</v>
      </c>
      <c r="W21" s="48">
        <v>40057</v>
      </c>
      <c r="X21" s="45">
        <v>7.1476059999999997</v>
      </c>
      <c r="Z21" s="72">
        <f t="shared" si="15"/>
        <v>-5.4792639999999997</v>
      </c>
      <c r="AA21" s="78">
        <f t="shared" si="5"/>
        <v>57</v>
      </c>
      <c r="AB21" s="72">
        <f t="shared" si="16"/>
        <v>2.6412599999999999</v>
      </c>
      <c r="AC21" s="78">
        <f t="shared" si="6"/>
        <v>4</v>
      </c>
      <c r="AD21" s="72">
        <f t="shared" si="17"/>
        <v>2.8604970000000001</v>
      </c>
      <c r="AE21" s="78">
        <f t="shared" si="7"/>
        <v>5</v>
      </c>
      <c r="AF21" s="72">
        <f t="shared" si="18"/>
        <v>0.60214699999999999</v>
      </c>
      <c r="AG21" s="78">
        <f t="shared" si="8"/>
        <v>27</v>
      </c>
      <c r="AH21" s="72">
        <f t="shared" si="19"/>
        <v>-5.4792639999999997</v>
      </c>
      <c r="AI21" s="78">
        <f t="shared" si="9"/>
        <v>57</v>
      </c>
      <c r="AJ21" s="72">
        <f t="shared" si="20"/>
        <v>-3.2828149999999998</v>
      </c>
      <c r="AK21" s="78">
        <f t="shared" si="10"/>
        <v>63</v>
      </c>
      <c r="AL21" s="72">
        <f t="shared" si="21"/>
        <v>1.43784</v>
      </c>
      <c r="AM21" s="78">
        <f t="shared" si="11"/>
        <v>54</v>
      </c>
      <c r="AN21" s="72">
        <f t="shared" si="22"/>
        <v>13.282854</v>
      </c>
      <c r="AO21" s="78">
        <f t="shared" si="12"/>
        <v>13</v>
      </c>
      <c r="AP21" s="72">
        <f t="shared" si="23"/>
        <v>13.497252</v>
      </c>
      <c r="AQ21" s="78">
        <f t="shared" si="13"/>
        <v>11</v>
      </c>
      <c r="AR21" s="72" t="str">
        <f t="shared" si="24"/>
        <v/>
      </c>
      <c r="AS21" s="78" t="str">
        <f t="shared" si="14"/>
        <v/>
      </c>
    </row>
    <row r="22" spans="1:45" x14ac:dyDescent="0.2">
      <c r="A22" s="44" t="s">
        <v>689</v>
      </c>
      <c r="B22" s="45">
        <v>4.0334209999999997</v>
      </c>
      <c r="C22" s="46">
        <v>23</v>
      </c>
      <c r="D22" s="45">
        <v>-0.50558000000000003</v>
      </c>
      <c r="E22" s="46">
        <v>66</v>
      </c>
      <c r="F22" s="45">
        <v>-1.091858</v>
      </c>
      <c r="G22" s="46">
        <v>30</v>
      </c>
      <c r="H22" s="45">
        <v>3.0516350000000001</v>
      </c>
      <c r="I22" s="46">
        <v>11</v>
      </c>
      <c r="J22" s="45">
        <v>4.0334209999999997</v>
      </c>
      <c r="K22" s="46">
        <v>23</v>
      </c>
      <c r="L22" s="45">
        <v>7.593318</v>
      </c>
      <c r="M22" s="46">
        <v>8</v>
      </c>
      <c r="N22" s="45"/>
      <c r="O22" s="46"/>
      <c r="P22" s="45"/>
      <c r="Q22" s="46"/>
      <c r="R22" s="45"/>
      <c r="S22" s="46"/>
      <c r="T22" s="45"/>
      <c r="U22" s="46"/>
      <c r="V22" s="47">
        <v>85132591</v>
      </c>
      <c r="W22" s="48">
        <v>41905</v>
      </c>
      <c r="X22" s="45"/>
      <c r="Z22" s="72">
        <f t="shared" si="15"/>
        <v>4.0334209999999997</v>
      </c>
      <c r="AA22" s="78">
        <f t="shared" si="5"/>
        <v>24</v>
      </c>
      <c r="AB22" s="72">
        <f t="shared" si="16"/>
        <v>-0.50558000000000003</v>
      </c>
      <c r="AC22" s="78">
        <f t="shared" si="6"/>
        <v>68</v>
      </c>
      <c r="AD22" s="72">
        <f t="shared" si="17"/>
        <v>-1.091858</v>
      </c>
      <c r="AE22" s="78">
        <f t="shared" si="7"/>
        <v>31</v>
      </c>
      <c r="AF22" s="72">
        <f t="shared" si="18"/>
        <v>3.0516350000000001</v>
      </c>
      <c r="AG22" s="78">
        <f t="shared" si="8"/>
        <v>11</v>
      </c>
      <c r="AH22" s="72">
        <f t="shared" si="19"/>
        <v>4.0334209999999997</v>
      </c>
      <c r="AI22" s="78">
        <f t="shared" si="9"/>
        <v>24</v>
      </c>
      <c r="AJ22" s="72">
        <f t="shared" si="20"/>
        <v>7.593318</v>
      </c>
      <c r="AK22" s="78">
        <f t="shared" si="10"/>
        <v>8</v>
      </c>
      <c r="AL22" s="72" t="str">
        <f t="shared" si="21"/>
        <v/>
      </c>
      <c r="AM22" s="78" t="str">
        <f t="shared" si="11"/>
        <v/>
      </c>
      <c r="AN22" s="72" t="str">
        <f t="shared" si="22"/>
        <v/>
      </c>
      <c r="AO22" s="78" t="str">
        <f t="shared" si="12"/>
        <v/>
      </c>
      <c r="AP22" s="72" t="str">
        <f t="shared" si="23"/>
        <v/>
      </c>
      <c r="AQ22" s="78" t="str">
        <f t="shared" si="13"/>
        <v/>
      </c>
      <c r="AR22" s="72" t="str">
        <f t="shared" si="24"/>
        <v/>
      </c>
      <c r="AS22" s="78" t="str">
        <f t="shared" si="14"/>
        <v/>
      </c>
    </row>
    <row r="23" spans="1:45" x14ac:dyDescent="0.2">
      <c r="A23" s="44" t="s">
        <v>690</v>
      </c>
      <c r="B23" s="45">
        <v>4.5429940000000002</v>
      </c>
      <c r="C23" s="46">
        <v>22</v>
      </c>
      <c r="D23" s="45">
        <v>0.74039999999999995</v>
      </c>
      <c r="E23" s="46">
        <v>33</v>
      </c>
      <c r="F23" s="45">
        <v>-1.1787909999999999</v>
      </c>
      <c r="G23" s="46">
        <v>32</v>
      </c>
      <c r="H23" s="45">
        <v>1.8050740000000001</v>
      </c>
      <c r="I23" s="46">
        <v>19</v>
      </c>
      <c r="J23" s="45">
        <v>4.5429940000000002</v>
      </c>
      <c r="K23" s="46">
        <v>22</v>
      </c>
      <c r="L23" s="45">
        <v>6.4259550000000001</v>
      </c>
      <c r="M23" s="46">
        <v>16</v>
      </c>
      <c r="N23" s="45">
        <v>8.948556</v>
      </c>
      <c r="O23" s="46">
        <v>10</v>
      </c>
      <c r="P23" s="45">
        <v>16.115575</v>
      </c>
      <c r="Q23" s="46">
        <v>3</v>
      </c>
      <c r="R23" s="45">
        <v>15.305391999999999</v>
      </c>
      <c r="S23" s="46">
        <v>5</v>
      </c>
      <c r="T23" s="45"/>
      <c r="U23" s="46"/>
      <c r="V23" s="47">
        <v>53768281</v>
      </c>
      <c r="W23" s="48">
        <v>39094</v>
      </c>
      <c r="X23" s="45">
        <v>8.0794390000000007</v>
      </c>
      <c r="Z23" s="72">
        <f t="shared" si="15"/>
        <v>4.5429940000000002</v>
      </c>
      <c r="AA23" s="78">
        <f t="shared" si="5"/>
        <v>23</v>
      </c>
      <c r="AB23" s="72">
        <f t="shared" si="16"/>
        <v>0.74039999999999995</v>
      </c>
      <c r="AC23" s="78">
        <f t="shared" si="6"/>
        <v>35</v>
      </c>
      <c r="AD23" s="72">
        <f t="shared" si="17"/>
        <v>-1.1787909999999999</v>
      </c>
      <c r="AE23" s="78">
        <f t="shared" si="7"/>
        <v>33</v>
      </c>
      <c r="AF23" s="72">
        <f t="shared" si="18"/>
        <v>1.8050740000000001</v>
      </c>
      <c r="AG23" s="78">
        <f t="shared" si="8"/>
        <v>19</v>
      </c>
      <c r="AH23" s="72">
        <f t="shared" si="19"/>
        <v>4.5429940000000002</v>
      </c>
      <c r="AI23" s="78">
        <f t="shared" si="9"/>
        <v>23</v>
      </c>
      <c r="AJ23" s="72">
        <f t="shared" si="20"/>
        <v>6.4259550000000001</v>
      </c>
      <c r="AK23" s="78">
        <f t="shared" si="10"/>
        <v>17</v>
      </c>
      <c r="AL23" s="72">
        <f t="shared" si="21"/>
        <v>8.948556</v>
      </c>
      <c r="AM23" s="78">
        <f t="shared" si="11"/>
        <v>10</v>
      </c>
      <c r="AN23" s="72">
        <f t="shared" si="22"/>
        <v>16.115575</v>
      </c>
      <c r="AO23" s="78">
        <f t="shared" si="12"/>
        <v>3</v>
      </c>
      <c r="AP23" s="72">
        <f t="shared" si="23"/>
        <v>15.305391999999999</v>
      </c>
      <c r="AQ23" s="78">
        <f t="shared" si="13"/>
        <v>5</v>
      </c>
      <c r="AR23" s="72" t="str">
        <f t="shared" si="24"/>
        <v/>
      </c>
      <c r="AS23" s="78" t="str">
        <f t="shared" si="14"/>
        <v/>
      </c>
    </row>
    <row r="24" spans="1:45" x14ac:dyDescent="0.2">
      <c r="A24" s="44" t="s">
        <v>691</v>
      </c>
      <c r="B24" s="45">
        <v>-5.9331759999999996</v>
      </c>
      <c r="C24" s="46">
        <v>56</v>
      </c>
      <c r="D24" s="45">
        <v>0.75260000000000005</v>
      </c>
      <c r="E24" s="46">
        <v>31</v>
      </c>
      <c r="F24" s="45">
        <v>-3.436401</v>
      </c>
      <c r="G24" s="46">
        <v>54</v>
      </c>
      <c r="H24" s="45">
        <v>-4.3217150000000002</v>
      </c>
      <c r="I24" s="46">
        <v>62</v>
      </c>
      <c r="J24" s="45">
        <v>-5.9331759999999996</v>
      </c>
      <c r="K24" s="46">
        <v>56</v>
      </c>
      <c r="L24" s="45">
        <v>0.70883200000000002</v>
      </c>
      <c r="M24" s="46">
        <v>51</v>
      </c>
      <c r="N24" s="45">
        <v>3.936423</v>
      </c>
      <c r="O24" s="46">
        <v>40</v>
      </c>
      <c r="P24" s="45">
        <v>6.3372999999999999</v>
      </c>
      <c r="Q24" s="46">
        <v>42</v>
      </c>
      <c r="R24" s="45">
        <v>5.4677470000000001</v>
      </c>
      <c r="S24" s="46">
        <v>42</v>
      </c>
      <c r="T24" s="45">
        <v>7.2089119999999998</v>
      </c>
      <c r="U24" s="46">
        <v>21</v>
      </c>
      <c r="V24" s="47">
        <v>168102495</v>
      </c>
      <c r="W24" s="48">
        <v>38488</v>
      </c>
      <c r="X24" s="45">
        <v>7.2009309999999997</v>
      </c>
      <c r="Z24" s="72">
        <f t="shared" si="15"/>
        <v>-5.9331759999999996</v>
      </c>
      <c r="AA24" s="78">
        <f t="shared" si="5"/>
        <v>58</v>
      </c>
      <c r="AB24" s="72">
        <f t="shared" si="16"/>
        <v>0.75260000000000005</v>
      </c>
      <c r="AC24" s="78">
        <f t="shared" si="6"/>
        <v>33</v>
      </c>
      <c r="AD24" s="72">
        <f t="shared" si="17"/>
        <v>-3.436401</v>
      </c>
      <c r="AE24" s="78">
        <f t="shared" si="7"/>
        <v>56</v>
      </c>
      <c r="AF24" s="72">
        <f t="shared" si="18"/>
        <v>-4.3217150000000002</v>
      </c>
      <c r="AG24" s="78">
        <f t="shared" si="8"/>
        <v>64</v>
      </c>
      <c r="AH24" s="72">
        <f t="shared" si="19"/>
        <v>-5.9331759999999996</v>
      </c>
      <c r="AI24" s="78">
        <f t="shared" si="9"/>
        <v>58</v>
      </c>
      <c r="AJ24" s="72">
        <f t="shared" si="20"/>
        <v>0.70883200000000002</v>
      </c>
      <c r="AK24" s="78">
        <f t="shared" si="10"/>
        <v>53</v>
      </c>
      <c r="AL24" s="72">
        <f t="shared" si="21"/>
        <v>3.936423</v>
      </c>
      <c r="AM24" s="78">
        <f t="shared" si="11"/>
        <v>42</v>
      </c>
      <c r="AN24" s="72">
        <f t="shared" si="22"/>
        <v>6.3372999999999999</v>
      </c>
      <c r="AO24" s="78">
        <f t="shared" si="12"/>
        <v>44</v>
      </c>
      <c r="AP24" s="72">
        <f t="shared" si="23"/>
        <v>5.4677470000000001</v>
      </c>
      <c r="AQ24" s="78">
        <f t="shared" si="13"/>
        <v>44</v>
      </c>
      <c r="AR24" s="72">
        <f t="shared" si="24"/>
        <v>7.2089119999999998</v>
      </c>
      <c r="AS24" s="78">
        <f t="shared" si="14"/>
        <v>23</v>
      </c>
    </row>
    <row r="25" spans="1:45" x14ac:dyDescent="0.2">
      <c r="A25" s="44" t="s">
        <v>692</v>
      </c>
      <c r="B25" s="45">
        <v>-2.7793380000000001</v>
      </c>
      <c r="C25" s="46">
        <v>47</v>
      </c>
      <c r="D25" s="45">
        <v>0.90737000000000001</v>
      </c>
      <c r="E25" s="46">
        <v>29</v>
      </c>
      <c r="F25" s="45">
        <v>-0.98301799999999995</v>
      </c>
      <c r="G25" s="46">
        <v>28</v>
      </c>
      <c r="H25" s="45">
        <v>-0.64553499999999997</v>
      </c>
      <c r="I25" s="46">
        <v>35</v>
      </c>
      <c r="J25" s="45">
        <v>-2.7793380000000001</v>
      </c>
      <c r="K25" s="46">
        <v>47</v>
      </c>
      <c r="L25" s="45">
        <v>4.7850570000000001</v>
      </c>
      <c r="M25" s="46">
        <v>27</v>
      </c>
      <c r="N25" s="45">
        <v>6.6047599999999997</v>
      </c>
      <c r="O25" s="46">
        <v>21</v>
      </c>
      <c r="P25" s="45">
        <v>11.858397999999999</v>
      </c>
      <c r="Q25" s="46">
        <v>21</v>
      </c>
      <c r="R25" s="45">
        <v>10.699895</v>
      </c>
      <c r="S25" s="46">
        <v>20</v>
      </c>
      <c r="T25" s="45"/>
      <c r="U25" s="46"/>
      <c r="V25" s="47">
        <v>130633583</v>
      </c>
      <c r="W25" s="48">
        <v>39510</v>
      </c>
      <c r="X25" s="45">
        <v>6.7924740000000003</v>
      </c>
      <c r="Z25" s="72">
        <f t="shared" si="15"/>
        <v>-2.7793380000000001</v>
      </c>
      <c r="AA25" s="78">
        <f t="shared" si="5"/>
        <v>49</v>
      </c>
      <c r="AB25" s="72">
        <f t="shared" si="16"/>
        <v>0.90737000000000001</v>
      </c>
      <c r="AC25" s="78">
        <f t="shared" si="6"/>
        <v>31</v>
      </c>
      <c r="AD25" s="72">
        <f t="shared" si="17"/>
        <v>-0.98301799999999995</v>
      </c>
      <c r="AE25" s="78">
        <f t="shared" si="7"/>
        <v>29</v>
      </c>
      <c r="AF25" s="72">
        <f t="shared" si="18"/>
        <v>-0.64553499999999997</v>
      </c>
      <c r="AG25" s="78">
        <f t="shared" si="8"/>
        <v>36</v>
      </c>
      <c r="AH25" s="72">
        <f t="shared" si="19"/>
        <v>-2.7793380000000001</v>
      </c>
      <c r="AI25" s="78">
        <f t="shared" si="9"/>
        <v>49</v>
      </c>
      <c r="AJ25" s="72">
        <f t="shared" si="20"/>
        <v>4.7850570000000001</v>
      </c>
      <c r="AK25" s="78">
        <f t="shared" si="10"/>
        <v>28</v>
      </c>
      <c r="AL25" s="72">
        <f t="shared" si="21"/>
        <v>6.6047599999999997</v>
      </c>
      <c r="AM25" s="78">
        <f t="shared" si="11"/>
        <v>22</v>
      </c>
      <c r="AN25" s="72">
        <f t="shared" si="22"/>
        <v>11.858397999999999</v>
      </c>
      <c r="AO25" s="78">
        <f t="shared" si="12"/>
        <v>22</v>
      </c>
      <c r="AP25" s="72">
        <f t="shared" si="23"/>
        <v>10.699895</v>
      </c>
      <c r="AQ25" s="78">
        <f t="shared" si="13"/>
        <v>21</v>
      </c>
      <c r="AR25" s="72" t="str">
        <f t="shared" si="24"/>
        <v/>
      </c>
      <c r="AS25" s="78" t="str">
        <f t="shared" si="14"/>
        <v/>
      </c>
    </row>
    <row r="26" spans="1:45" x14ac:dyDescent="0.2">
      <c r="A26" s="44" t="s">
        <v>693</v>
      </c>
      <c r="B26" s="45">
        <v>2.3806940000000001</v>
      </c>
      <c r="C26" s="46">
        <v>27</v>
      </c>
      <c r="D26" s="45">
        <v>0.53966000000000003</v>
      </c>
      <c r="E26" s="46">
        <v>44</v>
      </c>
      <c r="F26" s="45">
        <v>-0.96664899999999998</v>
      </c>
      <c r="G26" s="46">
        <v>27</v>
      </c>
      <c r="H26" s="45">
        <v>1.9221509999999999</v>
      </c>
      <c r="I26" s="46">
        <v>17</v>
      </c>
      <c r="J26" s="45">
        <v>2.3806940000000001</v>
      </c>
      <c r="K26" s="46">
        <v>27</v>
      </c>
      <c r="L26" s="45">
        <v>5.4903269999999997</v>
      </c>
      <c r="M26" s="46">
        <v>21</v>
      </c>
      <c r="N26" s="45">
        <v>7.0042770000000001</v>
      </c>
      <c r="O26" s="46">
        <v>17</v>
      </c>
      <c r="P26" s="45">
        <v>12.399253</v>
      </c>
      <c r="Q26" s="46">
        <v>18</v>
      </c>
      <c r="R26" s="45">
        <v>10.482498</v>
      </c>
      <c r="S26" s="46">
        <v>23</v>
      </c>
      <c r="T26" s="45">
        <v>7.4958580000000001</v>
      </c>
      <c r="U26" s="46">
        <v>19</v>
      </c>
      <c r="V26" s="47">
        <v>169322852</v>
      </c>
      <c r="W26" s="48">
        <v>37073</v>
      </c>
      <c r="X26" s="45">
        <v>6.8565100000000001</v>
      </c>
      <c r="Z26" s="72">
        <f t="shared" si="15"/>
        <v>2.3806940000000001</v>
      </c>
      <c r="AA26" s="78">
        <f t="shared" si="5"/>
        <v>28</v>
      </c>
      <c r="AB26" s="72">
        <f t="shared" si="16"/>
        <v>0.53966000000000003</v>
      </c>
      <c r="AC26" s="78">
        <f t="shared" si="6"/>
        <v>46</v>
      </c>
      <c r="AD26" s="72">
        <f t="shared" si="17"/>
        <v>-0.96664899999999998</v>
      </c>
      <c r="AE26" s="78">
        <f t="shared" si="7"/>
        <v>28</v>
      </c>
      <c r="AF26" s="72">
        <f t="shared" si="18"/>
        <v>1.9221509999999999</v>
      </c>
      <c r="AG26" s="78">
        <f t="shared" si="8"/>
        <v>17</v>
      </c>
      <c r="AH26" s="72">
        <f t="shared" si="19"/>
        <v>2.3806940000000001</v>
      </c>
      <c r="AI26" s="78">
        <f t="shared" si="9"/>
        <v>28</v>
      </c>
      <c r="AJ26" s="72">
        <f t="shared" si="20"/>
        <v>5.4903269999999997</v>
      </c>
      <c r="AK26" s="78">
        <f t="shared" si="10"/>
        <v>22</v>
      </c>
      <c r="AL26" s="72">
        <f t="shared" si="21"/>
        <v>7.0042770000000001</v>
      </c>
      <c r="AM26" s="78">
        <f t="shared" si="11"/>
        <v>18</v>
      </c>
      <c r="AN26" s="72">
        <f t="shared" si="22"/>
        <v>12.399253</v>
      </c>
      <c r="AO26" s="78">
        <f t="shared" si="12"/>
        <v>19</v>
      </c>
      <c r="AP26" s="72">
        <f t="shared" si="23"/>
        <v>10.482498</v>
      </c>
      <c r="AQ26" s="78">
        <f t="shared" si="13"/>
        <v>24</v>
      </c>
      <c r="AR26" s="72">
        <f t="shared" si="24"/>
        <v>7.4958580000000001</v>
      </c>
      <c r="AS26" s="78">
        <f t="shared" si="14"/>
        <v>21</v>
      </c>
    </row>
    <row r="27" spans="1:45" x14ac:dyDescent="0.2">
      <c r="A27" s="44" t="s">
        <v>694</v>
      </c>
      <c r="B27" s="45">
        <v>-0.50606499999999999</v>
      </c>
      <c r="C27" s="46">
        <v>40</v>
      </c>
      <c r="D27" s="45">
        <v>0.39371</v>
      </c>
      <c r="E27" s="46">
        <v>52</v>
      </c>
      <c r="F27" s="45">
        <v>-1.311229</v>
      </c>
      <c r="G27" s="46">
        <v>34</v>
      </c>
      <c r="H27" s="45">
        <v>4.5372000000000003E-2</v>
      </c>
      <c r="I27" s="46">
        <v>29</v>
      </c>
      <c r="J27" s="45">
        <v>-0.50606499999999999</v>
      </c>
      <c r="K27" s="46">
        <v>40</v>
      </c>
      <c r="L27" s="45">
        <v>4.899521</v>
      </c>
      <c r="M27" s="46">
        <v>26</v>
      </c>
      <c r="N27" s="45">
        <v>5.3505900000000004</v>
      </c>
      <c r="O27" s="46">
        <v>33</v>
      </c>
      <c r="P27" s="45">
        <v>11.335576</v>
      </c>
      <c r="Q27" s="46">
        <v>22</v>
      </c>
      <c r="R27" s="45">
        <v>10.561921</v>
      </c>
      <c r="S27" s="46">
        <v>22</v>
      </c>
      <c r="T27" s="45">
        <v>10.111685</v>
      </c>
      <c r="U27" s="46">
        <v>8</v>
      </c>
      <c r="V27" s="47">
        <v>296976502</v>
      </c>
      <c r="W27" s="48">
        <v>38491</v>
      </c>
      <c r="X27" s="45">
        <v>6.2428509999999999</v>
      </c>
      <c r="Z27" s="72">
        <f t="shared" si="15"/>
        <v>-0.50606499999999999</v>
      </c>
      <c r="AA27" s="78">
        <f t="shared" si="5"/>
        <v>42</v>
      </c>
      <c r="AB27" s="72">
        <f t="shared" si="16"/>
        <v>0.39371</v>
      </c>
      <c r="AC27" s="78">
        <f t="shared" si="6"/>
        <v>54</v>
      </c>
      <c r="AD27" s="72">
        <f t="shared" si="17"/>
        <v>-1.311229</v>
      </c>
      <c r="AE27" s="78">
        <f t="shared" si="7"/>
        <v>36</v>
      </c>
      <c r="AF27" s="72">
        <f t="shared" si="18"/>
        <v>4.5372000000000003E-2</v>
      </c>
      <c r="AG27" s="78">
        <f t="shared" si="8"/>
        <v>30</v>
      </c>
      <c r="AH27" s="72">
        <f t="shared" si="19"/>
        <v>-0.50606499999999999</v>
      </c>
      <c r="AI27" s="78">
        <f t="shared" si="9"/>
        <v>42</v>
      </c>
      <c r="AJ27" s="72">
        <f t="shared" si="20"/>
        <v>4.899521</v>
      </c>
      <c r="AK27" s="78">
        <f t="shared" si="10"/>
        <v>27</v>
      </c>
      <c r="AL27" s="72">
        <f t="shared" si="21"/>
        <v>5.3505900000000004</v>
      </c>
      <c r="AM27" s="78">
        <f t="shared" si="11"/>
        <v>35</v>
      </c>
      <c r="AN27" s="72">
        <f t="shared" si="22"/>
        <v>11.335576</v>
      </c>
      <c r="AO27" s="78">
        <f t="shared" si="12"/>
        <v>23</v>
      </c>
      <c r="AP27" s="72">
        <f t="shared" si="23"/>
        <v>10.561921</v>
      </c>
      <c r="AQ27" s="78">
        <f t="shared" si="13"/>
        <v>23</v>
      </c>
      <c r="AR27" s="72">
        <f t="shared" si="24"/>
        <v>10.111685</v>
      </c>
      <c r="AS27" s="78">
        <f t="shared" si="14"/>
        <v>10</v>
      </c>
    </row>
    <row r="28" spans="1:45" x14ac:dyDescent="0.2">
      <c r="A28" s="44" t="s">
        <v>695</v>
      </c>
      <c r="B28" s="45">
        <v>-5.1842800000000002</v>
      </c>
      <c r="C28" s="46">
        <v>54</v>
      </c>
      <c r="D28" s="45">
        <v>1.11351</v>
      </c>
      <c r="E28" s="46">
        <v>24</v>
      </c>
      <c r="F28" s="45">
        <v>0.749834</v>
      </c>
      <c r="G28" s="46">
        <v>16</v>
      </c>
      <c r="H28" s="45">
        <v>1.296341</v>
      </c>
      <c r="I28" s="46">
        <v>24</v>
      </c>
      <c r="J28" s="45">
        <v>-5.1842800000000002</v>
      </c>
      <c r="K28" s="46">
        <v>54</v>
      </c>
      <c r="L28" s="45">
        <v>0.92763799999999996</v>
      </c>
      <c r="M28" s="46">
        <v>47</v>
      </c>
      <c r="N28" s="45">
        <v>3.8378429999999999</v>
      </c>
      <c r="O28" s="46">
        <v>41</v>
      </c>
      <c r="P28" s="45">
        <v>10.958042000000001</v>
      </c>
      <c r="Q28" s="46">
        <v>25</v>
      </c>
      <c r="R28" s="45">
        <v>9.3780520000000003</v>
      </c>
      <c r="S28" s="46">
        <v>28</v>
      </c>
      <c r="T28" s="45">
        <v>6.3235609999999998</v>
      </c>
      <c r="U28" s="46">
        <v>26</v>
      </c>
      <c r="V28" s="47">
        <v>102620222</v>
      </c>
      <c r="W28" s="48">
        <v>36557</v>
      </c>
      <c r="X28" s="45">
        <v>9.1099320000000006</v>
      </c>
      <c r="Z28" s="72">
        <f t="shared" si="15"/>
        <v>-5.1842800000000002</v>
      </c>
      <c r="AA28" s="78">
        <f t="shared" si="5"/>
        <v>56</v>
      </c>
      <c r="AB28" s="72">
        <f t="shared" si="16"/>
        <v>1.11351</v>
      </c>
      <c r="AC28" s="78">
        <f t="shared" si="6"/>
        <v>26</v>
      </c>
      <c r="AD28" s="72">
        <f t="shared" si="17"/>
        <v>0.749834</v>
      </c>
      <c r="AE28" s="78">
        <f t="shared" si="7"/>
        <v>17</v>
      </c>
      <c r="AF28" s="72">
        <f t="shared" si="18"/>
        <v>1.296341</v>
      </c>
      <c r="AG28" s="78">
        <f t="shared" si="8"/>
        <v>24</v>
      </c>
      <c r="AH28" s="72">
        <f t="shared" si="19"/>
        <v>-5.1842800000000002</v>
      </c>
      <c r="AI28" s="78">
        <f t="shared" si="9"/>
        <v>56</v>
      </c>
      <c r="AJ28" s="72">
        <f t="shared" si="20"/>
        <v>0.92763799999999996</v>
      </c>
      <c r="AK28" s="78">
        <f t="shared" si="10"/>
        <v>49</v>
      </c>
      <c r="AL28" s="72">
        <f t="shared" si="21"/>
        <v>3.8378429999999999</v>
      </c>
      <c r="AM28" s="78">
        <f t="shared" si="11"/>
        <v>43</v>
      </c>
      <c r="AN28" s="72">
        <f t="shared" si="22"/>
        <v>10.958042000000001</v>
      </c>
      <c r="AO28" s="78">
        <f t="shared" si="12"/>
        <v>26</v>
      </c>
      <c r="AP28" s="72">
        <f t="shared" si="23"/>
        <v>9.3780520000000003</v>
      </c>
      <c r="AQ28" s="78">
        <f t="shared" si="13"/>
        <v>30</v>
      </c>
      <c r="AR28" s="72">
        <f t="shared" si="24"/>
        <v>6.3235609999999998</v>
      </c>
      <c r="AS28" s="78">
        <f t="shared" si="14"/>
        <v>28</v>
      </c>
    </row>
    <row r="29" spans="1:45" x14ac:dyDescent="0.2">
      <c r="A29" s="44" t="s">
        <v>696</v>
      </c>
      <c r="B29" s="45">
        <v>0.72097599999999995</v>
      </c>
      <c r="C29" s="46">
        <v>33</v>
      </c>
      <c r="D29" s="45">
        <v>1.1535</v>
      </c>
      <c r="E29" s="46">
        <v>23</v>
      </c>
      <c r="F29" s="45">
        <v>-1.0883510000000001</v>
      </c>
      <c r="G29" s="46">
        <v>29</v>
      </c>
      <c r="H29" s="45">
        <v>-1.21299</v>
      </c>
      <c r="I29" s="46">
        <v>37</v>
      </c>
      <c r="J29" s="45">
        <v>0.72097599999999995</v>
      </c>
      <c r="K29" s="46">
        <v>33</v>
      </c>
      <c r="L29" s="45">
        <v>2.548962</v>
      </c>
      <c r="M29" s="46">
        <v>41</v>
      </c>
      <c r="N29" s="45">
        <v>3.484588</v>
      </c>
      <c r="O29" s="46">
        <v>43</v>
      </c>
      <c r="P29" s="45">
        <v>9.558916</v>
      </c>
      <c r="Q29" s="46">
        <v>30</v>
      </c>
      <c r="R29" s="45">
        <v>9.4979840000000006</v>
      </c>
      <c r="S29" s="46">
        <v>27</v>
      </c>
      <c r="T29" s="45">
        <v>5.5833570000000003</v>
      </c>
      <c r="U29" s="46">
        <v>29</v>
      </c>
      <c r="V29" s="47">
        <v>99008655</v>
      </c>
      <c r="W29" s="48">
        <v>39022</v>
      </c>
      <c r="X29" s="45">
        <v>7.2372170000000002</v>
      </c>
      <c r="Z29" s="72">
        <f t="shared" si="15"/>
        <v>0.72097599999999995</v>
      </c>
      <c r="AA29" s="78">
        <f t="shared" si="5"/>
        <v>34</v>
      </c>
      <c r="AB29" s="72">
        <f t="shared" si="16"/>
        <v>1.1535</v>
      </c>
      <c r="AC29" s="78">
        <f t="shared" si="6"/>
        <v>25</v>
      </c>
      <c r="AD29" s="72">
        <f t="shared" si="17"/>
        <v>-1.0883510000000001</v>
      </c>
      <c r="AE29" s="78">
        <f t="shared" si="7"/>
        <v>30</v>
      </c>
      <c r="AF29" s="72">
        <f t="shared" si="18"/>
        <v>-1.21299</v>
      </c>
      <c r="AG29" s="78">
        <f t="shared" si="8"/>
        <v>38</v>
      </c>
      <c r="AH29" s="72">
        <f t="shared" si="19"/>
        <v>0.72097599999999995</v>
      </c>
      <c r="AI29" s="78">
        <f t="shared" si="9"/>
        <v>34</v>
      </c>
      <c r="AJ29" s="72">
        <f t="shared" si="20"/>
        <v>2.548962</v>
      </c>
      <c r="AK29" s="78">
        <f t="shared" si="10"/>
        <v>42</v>
      </c>
      <c r="AL29" s="72">
        <f t="shared" si="21"/>
        <v>3.484588</v>
      </c>
      <c r="AM29" s="78">
        <f t="shared" si="11"/>
        <v>45</v>
      </c>
      <c r="AN29" s="72">
        <f t="shared" si="22"/>
        <v>9.558916</v>
      </c>
      <c r="AO29" s="78">
        <f t="shared" si="12"/>
        <v>32</v>
      </c>
      <c r="AP29" s="72">
        <f t="shared" si="23"/>
        <v>9.4979840000000006</v>
      </c>
      <c r="AQ29" s="78">
        <f t="shared" si="13"/>
        <v>29</v>
      </c>
      <c r="AR29" s="72">
        <f t="shared" si="24"/>
        <v>5.5833570000000003</v>
      </c>
      <c r="AS29" s="78">
        <f t="shared" si="14"/>
        <v>31</v>
      </c>
    </row>
    <row r="30" spans="1:45" x14ac:dyDescent="0.2">
      <c r="A30" s="44" t="s">
        <v>697</v>
      </c>
      <c r="B30" s="45">
        <v>10.979386</v>
      </c>
      <c r="C30" s="46">
        <v>6</v>
      </c>
      <c r="D30" s="45">
        <v>1.80267</v>
      </c>
      <c r="E30" s="46">
        <v>10</v>
      </c>
      <c r="F30" s="45">
        <v>0.633884</v>
      </c>
      <c r="G30" s="46">
        <v>18</v>
      </c>
      <c r="H30" s="45">
        <v>2.062405</v>
      </c>
      <c r="I30" s="46">
        <v>16</v>
      </c>
      <c r="J30" s="45">
        <v>10.979386</v>
      </c>
      <c r="K30" s="46">
        <v>6</v>
      </c>
      <c r="L30" s="45">
        <v>4.0053239999999999</v>
      </c>
      <c r="M30" s="46">
        <v>34</v>
      </c>
      <c r="N30" s="45">
        <v>2.7856139999999998</v>
      </c>
      <c r="O30" s="46">
        <v>47</v>
      </c>
      <c r="P30" s="45">
        <v>6.4618890000000002</v>
      </c>
      <c r="Q30" s="46">
        <v>41</v>
      </c>
      <c r="R30" s="45">
        <v>6.7084469999999996</v>
      </c>
      <c r="S30" s="46">
        <v>36</v>
      </c>
      <c r="T30" s="45">
        <v>6.2905259999999998</v>
      </c>
      <c r="U30" s="46">
        <v>27</v>
      </c>
      <c r="V30" s="47">
        <v>175143397</v>
      </c>
      <c r="W30" s="48">
        <v>38684</v>
      </c>
      <c r="X30" s="45">
        <v>7.5470249999999997</v>
      </c>
      <c r="Z30" s="72">
        <f t="shared" si="15"/>
        <v>10.979386</v>
      </c>
      <c r="AA30" s="78">
        <f t="shared" si="5"/>
        <v>6</v>
      </c>
      <c r="AB30" s="72">
        <f t="shared" si="16"/>
        <v>1.80267</v>
      </c>
      <c r="AC30" s="78">
        <f t="shared" si="6"/>
        <v>12</v>
      </c>
      <c r="AD30" s="72">
        <f t="shared" si="17"/>
        <v>0.633884</v>
      </c>
      <c r="AE30" s="78">
        <f t="shared" si="7"/>
        <v>19</v>
      </c>
      <c r="AF30" s="72">
        <f t="shared" si="18"/>
        <v>2.062405</v>
      </c>
      <c r="AG30" s="78">
        <f t="shared" si="8"/>
        <v>16</v>
      </c>
      <c r="AH30" s="72">
        <f t="shared" si="19"/>
        <v>10.979386</v>
      </c>
      <c r="AI30" s="78">
        <f t="shared" si="9"/>
        <v>6</v>
      </c>
      <c r="AJ30" s="72">
        <f t="shared" si="20"/>
        <v>4.0053239999999999</v>
      </c>
      <c r="AK30" s="78">
        <f t="shared" si="10"/>
        <v>35</v>
      </c>
      <c r="AL30" s="72">
        <f t="shared" si="21"/>
        <v>2.7856139999999998</v>
      </c>
      <c r="AM30" s="78">
        <f t="shared" si="11"/>
        <v>49</v>
      </c>
      <c r="AN30" s="72">
        <f t="shared" si="22"/>
        <v>6.4618890000000002</v>
      </c>
      <c r="AO30" s="78">
        <f t="shared" si="12"/>
        <v>43</v>
      </c>
      <c r="AP30" s="72">
        <f t="shared" si="23"/>
        <v>6.7084469999999996</v>
      </c>
      <c r="AQ30" s="78">
        <f t="shared" si="13"/>
        <v>38</v>
      </c>
      <c r="AR30" s="72">
        <f t="shared" si="24"/>
        <v>6.2905259999999998</v>
      </c>
      <c r="AS30" s="78">
        <f t="shared" si="14"/>
        <v>29</v>
      </c>
    </row>
    <row r="31" spans="1:45" x14ac:dyDescent="0.2">
      <c r="A31" s="44" t="s">
        <v>698</v>
      </c>
      <c r="B31" s="45">
        <v>-0.96556799999999998</v>
      </c>
      <c r="C31" s="46">
        <v>42</v>
      </c>
      <c r="D31" s="45">
        <v>0.25589000000000001</v>
      </c>
      <c r="E31" s="46">
        <v>55</v>
      </c>
      <c r="F31" s="45">
        <v>-3.5029750000000002</v>
      </c>
      <c r="G31" s="46">
        <v>55</v>
      </c>
      <c r="H31" s="45">
        <v>-3.7916729999999998</v>
      </c>
      <c r="I31" s="46">
        <v>59</v>
      </c>
      <c r="J31" s="45">
        <v>-0.96556799999999998</v>
      </c>
      <c r="K31" s="46">
        <v>42</v>
      </c>
      <c r="L31" s="45">
        <v>-1.625885</v>
      </c>
      <c r="M31" s="46">
        <v>59</v>
      </c>
      <c r="N31" s="45"/>
      <c r="O31" s="46"/>
      <c r="P31" s="45"/>
      <c r="Q31" s="46"/>
      <c r="R31" s="45"/>
      <c r="S31" s="46"/>
      <c r="T31" s="45"/>
      <c r="U31" s="46"/>
      <c r="V31" s="47">
        <v>98894373</v>
      </c>
      <c r="W31" s="48">
        <v>41883</v>
      </c>
      <c r="X31" s="45"/>
      <c r="Z31" s="72">
        <f t="shared" si="15"/>
        <v>-0.96556799999999998</v>
      </c>
      <c r="AA31" s="78">
        <f t="shared" si="5"/>
        <v>44</v>
      </c>
      <c r="AB31" s="72">
        <f t="shared" si="16"/>
        <v>0.25589000000000001</v>
      </c>
      <c r="AC31" s="78">
        <f t="shared" si="6"/>
        <v>57</v>
      </c>
      <c r="AD31" s="72">
        <f t="shared" si="17"/>
        <v>-3.5029750000000002</v>
      </c>
      <c r="AE31" s="78">
        <f t="shared" si="7"/>
        <v>57</v>
      </c>
      <c r="AF31" s="72">
        <f t="shared" si="18"/>
        <v>-3.7916729999999998</v>
      </c>
      <c r="AG31" s="78">
        <f t="shared" si="8"/>
        <v>61</v>
      </c>
      <c r="AH31" s="72">
        <f t="shared" si="19"/>
        <v>-0.96556799999999998</v>
      </c>
      <c r="AI31" s="78">
        <f t="shared" si="9"/>
        <v>44</v>
      </c>
      <c r="AJ31" s="72">
        <f t="shared" si="20"/>
        <v>-1.625885</v>
      </c>
      <c r="AK31" s="78">
        <f t="shared" si="10"/>
        <v>61</v>
      </c>
      <c r="AL31" s="72" t="str">
        <f t="shared" si="21"/>
        <v/>
      </c>
      <c r="AM31" s="78" t="str">
        <f t="shared" si="11"/>
        <v/>
      </c>
      <c r="AN31" s="72" t="str">
        <f t="shared" si="22"/>
        <v/>
      </c>
      <c r="AO31" s="78" t="str">
        <f t="shared" si="12"/>
        <v/>
      </c>
      <c r="AP31" s="72" t="str">
        <f t="shared" si="23"/>
        <v/>
      </c>
      <c r="AQ31" s="78" t="str">
        <f t="shared" si="13"/>
        <v/>
      </c>
      <c r="AR31" s="72" t="str">
        <f t="shared" si="24"/>
        <v/>
      </c>
      <c r="AS31" s="78" t="str">
        <f t="shared" si="14"/>
        <v/>
      </c>
    </row>
    <row r="32" spans="1:45" x14ac:dyDescent="0.2">
      <c r="A32" s="44" t="s">
        <v>699</v>
      </c>
      <c r="B32" s="45">
        <v>30.924437000000001</v>
      </c>
      <c r="C32" s="46">
        <v>1</v>
      </c>
      <c r="D32" s="45">
        <v>2.2058300000000002</v>
      </c>
      <c r="E32" s="46">
        <v>5</v>
      </c>
      <c r="F32" s="45">
        <v>1.0647070000000001</v>
      </c>
      <c r="G32" s="46">
        <v>12</v>
      </c>
      <c r="H32" s="45">
        <v>9.4130070000000003</v>
      </c>
      <c r="I32" s="46">
        <v>2</v>
      </c>
      <c r="J32" s="45">
        <v>30.924437000000001</v>
      </c>
      <c r="K32" s="46">
        <v>1</v>
      </c>
      <c r="L32" s="45">
        <v>11.759423</v>
      </c>
      <c r="M32" s="46">
        <v>2</v>
      </c>
      <c r="N32" s="45">
        <v>10.035354</v>
      </c>
      <c r="O32" s="46">
        <v>9</v>
      </c>
      <c r="P32" s="45">
        <v>12.745559999999999</v>
      </c>
      <c r="Q32" s="46">
        <v>17</v>
      </c>
      <c r="R32" s="45">
        <v>12.863042999999999</v>
      </c>
      <c r="S32" s="46">
        <v>13</v>
      </c>
      <c r="T32" s="45">
        <v>8.7962389999999999</v>
      </c>
      <c r="U32" s="46">
        <v>13</v>
      </c>
      <c r="V32" s="47">
        <v>453375248</v>
      </c>
      <c r="W32" s="48">
        <v>40861</v>
      </c>
      <c r="X32" s="45">
        <v>11.569070999999999</v>
      </c>
      <c r="Z32" s="72">
        <f t="shared" si="15"/>
        <v>30.924437000000001</v>
      </c>
      <c r="AA32" s="78">
        <f t="shared" si="5"/>
        <v>1</v>
      </c>
      <c r="AB32" s="72">
        <f t="shared" si="16"/>
        <v>2.2058300000000002</v>
      </c>
      <c r="AC32" s="78">
        <f t="shared" si="6"/>
        <v>7</v>
      </c>
      <c r="AD32" s="72">
        <f t="shared" si="17"/>
        <v>1.0647070000000001</v>
      </c>
      <c r="AE32" s="78">
        <f t="shared" si="7"/>
        <v>13</v>
      </c>
      <c r="AF32" s="72">
        <f t="shared" si="18"/>
        <v>9.4130070000000003</v>
      </c>
      <c r="AG32" s="78">
        <f t="shared" si="8"/>
        <v>2</v>
      </c>
      <c r="AH32" s="72">
        <f t="shared" si="19"/>
        <v>30.924437000000001</v>
      </c>
      <c r="AI32" s="78">
        <f t="shared" si="9"/>
        <v>1</v>
      </c>
      <c r="AJ32" s="72">
        <f t="shared" si="20"/>
        <v>11.759423</v>
      </c>
      <c r="AK32" s="78">
        <f t="shared" si="10"/>
        <v>2</v>
      </c>
      <c r="AL32" s="72">
        <f t="shared" si="21"/>
        <v>10.035354</v>
      </c>
      <c r="AM32" s="78">
        <f t="shared" si="11"/>
        <v>9</v>
      </c>
      <c r="AN32" s="72">
        <f t="shared" si="22"/>
        <v>12.745559999999999</v>
      </c>
      <c r="AO32" s="78">
        <f t="shared" si="12"/>
        <v>17</v>
      </c>
      <c r="AP32" s="72">
        <f t="shared" si="23"/>
        <v>12.863042999999999</v>
      </c>
      <c r="AQ32" s="78">
        <f t="shared" si="13"/>
        <v>13</v>
      </c>
      <c r="AR32" s="72">
        <f t="shared" si="24"/>
        <v>8.7962389999999999</v>
      </c>
      <c r="AS32" s="78">
        <f t="shared" si="14"/>
        <v>15</v>
      </c>
    </row>
    <row r="33" spans="1:45" x14ac:dyDescent="0.2">
      <c r="A33" s="44" t="s">
        <v>700</v>
      </c>
      <c r="B33" s="45">
        <v>5.6003850000000002</v>
      </c>
      <c r="C33" s="46">
        <v>20</v>
      </c>
      <c r="D33" s="45">
        <v>1.6311</v>
      </c>
      <c r="E33" s="46">
        <v>11</v>
      </c>
      <c r="F33" s="45">
        <v>1.00102</v>
      </c>
      <c r="G33" s="46">
        <v>13</v>
      </c>
      <c r="H33" s="45">
        <v>3.360163</v>
      </c>
      <c r="I33" s="46">
        <v>9</v>
      </c>
      <c r="J33" s="45">
        <v>5.6003850000000002</v>
      </c>
      <c r="K33" s="46">
        <v>20</v>
      </c>
      <c r="L33" s="45">
        <v>5.970637</v>
      </c>
      <c r="M33" s="46">
        <v>18</v>
      </c>
      <c r="N33" s="45">
        <v>7.0696310000000002</v>
      </c>
      <c r="O33" s="46">
        <v>16</v>
      </c>
      <c r="P33" s="45">
        <v>9.1227719999999994</v>
      </c>
      <c r="Q33" s="46">
        <v>33</v>
      </c>
      <c r="R33" s="45">
        <v>7.3367170000000002</v>
      </c>
      <c r="S33" s="46">
        <v>34</v>
      </c>
      <c r="T33" s="45">
        <v>7.751214</v>
      </c>
      <c r="U33" s="46">
        <v>16</v>
      </c>
      <c r="V33" s="47">
        <v>139622748</v>
      </c>
      <c r="W33" s="48">
        <v>38587</v>
      </c>
      <c r="X33" s="45">
        <v>4.9170540000000003</v>
      </c>
      <c r="Z33" s="72">
        <f t="shared" si="15"/>
        <v>5.6003850000000002</v>
      </c>
      <c r="AA33" s="78">
        <f t="shared" si="5"/>
        <v>21</v>
      </c>
      <c r="AB33" s="72">
        <f t="shared" si="16"/>
        <v>1.6311</v>
      </c>
      <c r="AC33" s="78">
        <f t="shared" si="6"/>
        <v>13</v>
      </c>
      <c r="AD33" s="72">
        <f t="shared" si="17"/>
        <v>1.00102</v>
      </c>
      <c r="AE33" s="78">
        <f t="shared" si="7"/>
        <v>14</v>
      </c>
      <c r="AF33" s="72">
        <f t="shared" si="18"/>
        <v>3.360163</v>
      </c>
      <c r="AG33" s="78">
        <f t="shared" si="8"/>
        <v>9</v>
      </c>
      <c r="AH33" s="72">
        <f t="shared" si="19"/>
        <v>5.6003850000000002</v>
      </c>
      <c r="AI33" s="78">
        <f t="shared" si="9"/>
        <v>21</v>
      </c>
      <c r="AJ33" s="72">
        <f t="shared" si="20"/>
        <v>5.970637</v>
      </c>
      <c r="AK33" s="78">
        <f t="shared" si="10"/>
        <v>19</v>
      </c>
      <c r="AL33" s="72">
        <f t="shared" si="21"/>
        <v>7.0696310000000002</v>
      </c>
      <c r="AM33" s="78">
        <f t="shared" si="11"/>
        <v>17</v>
      </c>
      <c r="AN33" s="72">
        <f t="shared" si="22"/>
        <v>9.1227719999999994</v>
      </c>
      <c r="AO33" s="78">
        <f t="shared" si="12"/>
        <v>35</v>
      </c>
      <c r="AP33" s="72">
        <f t="shared" si="23"/>
        <v>7.3367170000000002</v>
      </c>
      <c r="AQ33" s="78">
        <f t="shared" si="13"/>
        <v>36</v>
      </c>
      <c r="AR33" s="72">
        <f t="shared" si="24"/>
        <v>7.751214</v>
      </c>
      <c r="AS33" s="78">
        <f t="shared" si="14"/>
        <v>18</v>
      </c>
    </row>
    <row r="34" spans="1:45" x14ac:dyDescent="0.2">
      <c r="A34" s="44" t="s">
        <v>701</v>
      </c>
      <c r="B34" s="45">
        <v>0.404275</v>
      </c>
      <c r="C34" s="46">
        <v>35</v>
      </c>
      <c r="D34" s="45">
        <v>0.60989000000000004</v>
      </c>
      <c r="E34" s="46">
        <v>39</v>
      </c>
      <c r="F34" s="45">
        <v>-2.1614049999999998</v>
      </c>
      <c r="G34" s="46">
        <v>42</v>
      </c>
      <c r="H34" s="45">
        <v>-1.5442910000000001</v>
      </c>
      <c r="I34" s="46">
        <v>39</v>
      </c>
      <c r="J34" s="45">
        <v>0.404275</v>
      </c>
      <c r="K34" s="46">
        <v>35</v>
      </c>
      <c r="L34" s="45">
        <v>4.2251620000000001</v>
      </c>
      <c r="M34" s="46">
        <v>33</v>
      </c>
      <c r="N34" s="45">
        <v>5.667243</v>
      </c>
      <c r="O34" s="46">
        <v>30</v>
      </c>
      <c r="P34" s="45"/>
      <c r="Q34" s="46"/>
      <c r="R34" s="45"/>
      <c r="S34" s="46"/>
      <c r="T34" s="45"/>
      <c r="U34" s="46"/>
      <c r="V34" s="47">
        <v>304924863</v>
      </c>
      <c r="W34" s="48">
        <v>41396</v>
      </c>
      <c r="X34" s="45">
        <v>5.4192070000000001</v>
      </c>
      <c r="Z34" s="72">
        <f t="shared" si="15"/>
        <v>0.404275</v>
      </c>
      <c r="AA34" s="78">
        <f t="shared" si="5"/>
        <v>36</v>
      </c>
      <c r="AB34" s="72">
        <f t="shared" si="16"/>
        <v>0.60989000000000004</v>
      </c>
      <c r="AC34" s="78">
        <f t="shared" si="6"/>
        <v>41</v>
      </c>
      <c r="AD34" s="72">
        <f t="shared" si="17"/>
        <v>-2.1614049999999998</v>
      </c>
      <c r="AE34" s="78">
        <f t="shared" si="7"/>
        <v>44</v>
      </c>
      <c r="AF34" s="72">
        <f t="shared" si="18"/>
        <v>-1.5442910000000001</v>
      </c>
      <c r="AG34" s="78">
        <f t="shared" si="8"/>
        <v>40</v>
      </c>
      <c r="AH34" s="72">
        <f t="shared" si="19"/>
        <v>0.404275</v>
      </c>
      <c r="AI34" s="78">
        <f t="shared" si="9"/>
        <v>36</v>
      </c>
      <c r="AJ34" s="72">
        <f t="shared" si="20"/>
        <v>4.2251620000000001</v>
      </c>
      <c r="AK34" s="78">
        <f t="shared" si="10"/>
        <v>34</v>
      </c>
      <c r="AL34" s="72">
        <f t="shared" si="21"/>
        <v>5.667243</v>
      </c>
      <c r="AM34" s="78">
        <f t="shared" si="11"/>
        <v>31</v>
      </c>
      <c r="AN34" s="72" t="str">
        <f t="shared" si="22"/>
        <v/>
      </c>
      <c r="AO34" s="78" t="str">
        <f t="shared" si="12"/>
        <v/>
      </c>
      <c r="AP34" s="72" t="str">
        <f t="shared" si="23"/>
        <v/>
      </c>
      <c r="AQ34" s="78" t="str">
        <f t="shared" si="13"/>
        <v/>
      </c>
      <c r="AR34" s="72" t="str">
        <f t="shared" si="24"/>
        <v/>
      </c>
      <c r="AS34" s="78" t="str">
        <f t="shared" si="14"/>
        <v/>
      </c>
    </row>
    <row r="35" spans="1:45" x14ac:dyDescent="0.2">
      <c r="A35" s="44" t="s">
        <v>702</v>
      </c>
      <c r="B35" s="45">
        <v>2.9411520000000002</v>
      </c>
      <c r="C35" s="46">
        <v>25</v>
      </c>
      <c r="D35" s="45">
        <v>0.80049999999999999</v>
      </c>
      <c r="E35" s="46">
        <v>30</v>
      </c>
      <c r="F35" s="45">
        <v>1.651084</v>
      </c>
      <c r="G35" s="46">
        <v>10</v>
      </c>
      <c r="H35" s="45">
        <v>1.461022</v>
      </c>
      <c r="I35" s="46">
        <v>22</v>
      </c>
      <c r="J35" s="45">
        <v>2.9411520000000002</v>
      </c>
      <c r="K35" s="46">
        <v>25</v>
      </c>
      <c r="L35" s="45">
        <v>7.9038300000000001</v>
      </c>
      <c r="M35" s="46">
        <v>7</v>
      </c>
      <c r="N35" s="45"/>
      <c r="O35" s="46"/>
      <c r="P35" s="45"/>
      <c r="Q35" s="46"/>
      <c r="R35" s="45"/>
      <c r="S35" s="46"/>
      <c r="T35" s="45"/>
      <c r="U35" s="46"/>
      <c r="V35" s="47">
        <v>18489106</v>
      </c>
      <c r="W35" s="48">
        <v>41730</v>
      </c>
      <c r="X35" s="45"/>
      <c r="Z35" s="72">
        <f t="shared" si="15"/>
        <v>2.9411520000000002</v>
      </c>
      <c r="AA35" s="78">
        <f t="shared" si="5"/>
        <v>26</v>
      </c>
      <c r="AB35" s="72">
        <f t="shared" si="16"/>
        <v>0.80049999999999999</v>
      </c>
      <c r="AC35" s="78">
        <f t="shared" si="6"/>
        <v>32</v>
      </c>
      <c r="AD35" s="72">
        <f t="shared" si="17"/>
        <v>1.651084</v>
      </c>
      <c r="AE35" s="78">
        <f t="shared" si="7"/>
        <v>11</v>
      </c>
      <c r="AF35" s="72">
        <f t="shared" si="18"/>
        <v>1.461022</v>
      </c>
      <c r="AG35" s="78">
        <f t="shared" si="8"/>
        <v>22</v>
      </c>
      <c r="AH35" s="72">
        <f t="shared" si="19"/>
        <v>2.9411520000000002</v>
      </c>
      <c r="AI35" s="78">
        <f t="shared" si="9"/>
        <v>26</v>
      </c>
      <c r="AJ35" s="72">
        <f t="shared" si="20"/>
        <v>7.9038300000000001</v>
      </c>
      <c r="AK35" s="78">
        <f t="shared" si="10"/>
        <v>7</v>
      </c>
      <c r="AL35" s="72" t="str">
        <f t="shared" si="21"/>
        <v/>
      </c>
      <c r="AM35" s="78" t="str">
        <f t="shared" si="11"/>
        <v/>
      </c>
      <c r="AN35" s="72" t="str">
        <f t="shared" si="22"/>
        <v/>
      </c>
      <c r="AO35" s="78" t="str">
        <f t="shared" si="12"/>
        <v/>
      </c>
      <c r="AP35" s="72" t="str">
        <f t="shared" si="23"/>
        <v/>
      </c>
      <c r="AQ35" s="78" t="str">
        <f t="shared" si="13"/>
        <v/>
      </c>
      <c r="AR35" s="72" t="str">
        <f t="shared" si="24"/>
        <v/>
      </c>
      <c r="AS35" s="78" t="str">
        <f t="shared" si="14"/>
        <v/>
      </c>
    </row>
    <row r="36" spans="1:45" x14ac:dyDescent="0.2">
      <c r="A36" s="44" t="s">
        <v>703</v>
      </c>
      <c r="B36" s="45">
        <v>-2.0178530000000001</v>
      </c>
      <c r="C36" s="46">
        <v>45</v>
      </c>
      <c r="D36" s="45">
        <v>2.2188099999999999</v>
      </c>
      <c r="E36" s="46">
        <v>4</v>
      </c>
      <c r="F36" s="45">
        <v>-1.6495880000000001</v>
      </c>
      <c r="G36" s="46">
        <v>36</v>
      </c>
      <c r="H36" s="45">
        <v>-3.6410070000000001</v>
      </c>
      <c r="I36" s="46">
        <v>55</v>
      </c>
      <c r="J36" s="45">
        <v>-2.0178530000000001</v>
      </c>
      <c r="K36" s="46">
        <v>45</v>
      </c>
      <c r="L36" s="45">
        <v>0.72786700000000004</v>
      </c>
      <c r="M36" s="46">
        <v>50</v>
      </c>
      <c r="N36" s="45">
        <v>2.595456</v>
      </c>
      <c r="O36" s="46">
        <v>49</v>
      </c>
      <c r="P36" s="45">
        <v>7.5978389999999996</v>
      </c>
      <c r="Q36" s="46">
        <v>38</v>
      </c>
      <c r="R36" s="45">
        <v>7.8059570000000003</v>
      </c>
      <c r="S36" s="46">
        <v>33</v>
      </c>
      <c r="T36" s="45"/>
      <c r="U36" s="46"/>
      <c r="V36" s="47">
        <v>2649531</v>
      </c>
      <c r="W36" s="48">
        <v>39155</v>
      </c>
      <c r="X36" s="45">
        <v>7.3927560000000003</v>
      </c>
      <c r="Z36" s="72">
        <f t="shared" si="15"/>
        <v>-2.0178530000000001</v>
      </c>
      <c r="AA36" s="78">
        <f t="shared" si="5"/>
        <v>47</v>
      </c>
      <c r="AB36" s="72">
        <f t="shared" si="16"/>
        <v>2.2188099999999999</v>
      </c>
      <c r="AC36" s="78">
        <f t="shared" si="6"/>
        <v>6</v>
      </c>
      <c r="AD36" s="72">
        <f t="shared" si="17"/>
        <v>-1.6495880000000001</v>
      </c>
      <c r="AE36" s="78">
        <f t="shared" si="7"/>
        <v>38</v>
      </c>
      <c r="AF36" s="72">
        <f t="shared" si="18"/>
        <v>-3.6410070000000001</v>
      </c>
      <c r="AG36" s="78">
        <f t="shared" si="8"/>
        <v>57</v>
      </c>
      <c r="AH36" s="72">
        <f t="shared" si="19"/>
        <v>-2.0178530000000001</v>
      </c>
      <c r="AI36" s="78">
        <f t="shared" si="9"/>
        <v>47</v>
      </c>
      <c r="AJ36" s="72">
        <f t="shared" si="20"/>
        <v>0.72786700000000004</v>
      </c>
      <c r="AK36" s="78">
        <f t="shared" si="10"/>
        <v>52</v>
      </c>
      <c r="AL36" s="72">
        <f t="shared" si="21"/>
        <v>2.595456</v>
      </c>
      <c r="AM36" s="78">
        <f t="shared" si="11"/>
        <v>51</v>
      </c>
      <c r="AN36" s="72">
        <f t="shared" si="22"/>
        <v>7.5978389999999996</v>
      </c>
      <c r="AO36" s="78">
        <f t="shared" si="12"/>
        <v>40</v>
      </c>
      <c r="AP36" s="72">
        <f t="shared" si="23"/>
        <v>7.8059570000000003</v>
      </c>
      <c r="AQ36" s="78">
        <f t="shared" si="13"/>
        <v>35</v>
      </c>
      <c r="AR36" s="72" t="str">
        <f t="shared" si="24"/>
        <v/>
      </c>
      <c r="AS36" s="78" t="str">
        <f t="shared" si="14"/>
        <v/>
      </c>
    </row>
    <row r="37" spans="1:45" x14ac:dyDescent="0.2">
      <c r="A37" s="44" t="s">
        <v>704</v>
      </c>
      <c r="B37" s="45">
        <v>0.88786299999999996</v>
      </c>
      <c r="C37" s="46">
        <v>32</v>
      </c>
      <c r="D37" s="45">
        <v>0.65869999999999995</v>
      </c>
      <c r="E37" s="46">
        <v>37</v>
      </c>
      <c r="F37" s="45">
        <v>-0.51924800000000004</v>
      </c>
      <c r="G37" s="46">
        <v>26</v>
      </c>
      <c r="H37" s="45">
        <v>-2.5524999999999999E-2</v>
      </c>
      <c r="I37" s="46">
        <v>30</v>
      </c>
      <c r="J37" s="45">
        <v>0.88786299999999996</v>
      </c>
      <c r="K37" s="46">
        <v>32</v>
      </c>
      <c r="L37" s="45">
        <v>1.785839</v>
      </c>
      <c r="M37" s="46">
        <v>45</v>
      </c>
      <c r="N37" s="45">
        <v>0.36983199999999999</v>
      </c>
      <c r="O37" s="46">
        <v>55</v>
      </c>
      <c r="P37" s="45">
        <v>5.5772649999999997</v>
      </c>
      <c r="Q37" s="46">
        <v>47</v>
      </c>
      <c r="R37" s="45">
        <v>5.7246059999999996</v>
      </c>
      <c r="S37" s="46">
        <v>41</v>
      </c>
      <c r="T37" s="45"/>
      <c r="U37" s="46"/>
      <c r="V37" s="47">
        <v>53296097</v>
      </c>
      <c r="W37" s="48">
        <v>39952</v>
      </c>
      <c r="X37" s="45">
        <v>4.1209369999999996</v>
      </c>
      <c r="Z37" s="72">
        <f t="shared" si="15"/>
        <v>0.88786299999999996</v>
      </c>
      <c r="AA37" s="78">
        <f t="shared" si="5"/>
        <v>33</v>
      </c>
      <c r="AB37" s="72">
        <f t="shared" si="16"/>
        <v>0.65869999999999995</v>
      </c>
      <c r="AC37" s="78">
        <f t="shared" si="6"/>
        <v>39</v>
      </c>
      <c r="AD37" s="72">
        <f t="shared" si="17"/>
        <v>-0.51924800000000004</v>
      </c>
      <c r="AE37" s="78">
        <f t="shared" si="7"/>
        <v>27</v>
      </c>
      <c r="AF37" s="72">
        <f t="shared" si="18"/>
        <v>-2.5524999999999999E-2</v>
      </c>
      <c r="AG37" s="78">
        <f t="shared" si="8"/>
        <v>31</v>
      </c>
      <c r="AH37" s="72">
        <f t="shared" si="19"/>
        <v>0.88786299999999996</v>
      </c>
      <c r="AI37" s="78">
        <f t="shared" si="9"/>
        <v>33</v>
      </c>
      <c r="AJ37" s="72">
        <f t="shared" si="20"/>
        <v>1.785839</v>
      </c>
      <c r="AK37" s="78">
        <f t="shared" si="10"/>
        <v>47</v>
      </c>
      <c r="AL37" s="72">
        <f t="shared" si="21"/>
        <v>0.36983199999999999</v>
      </c>
      <c r="AM37" s="78">
        <f t="shared" si="11"/>
        <v>57</v>
      </c>
      <c r="AN37" s="72">
        <f t="shared" si="22"/>
        <v>5.5772649999999997</v>
      </c>
      <c r="AO37" s="78">
        <f t="shared" si="12"/>
        <v>49</v>
      </c>
      <c r="AP37" s="72">
        <f t="shared" si="23"/>
        <v>5.7246059999999996</v>
      </c>
      <c r="AQ37" s="78">
        <f t="shared" si="13"/>
        <v>43</v>
      </c>
      <c r="AR37" s="72" t="str">
        <f t="shared" si="24"/>
        <v/>
      </c>
      <c r="AS37" s="78" t="str">
        <f t="shared" si="14"/>
        <v/>
      </c>
    </row>
    <row r="38" spans="1:45" x14ac:dyDescent="0.2">
      <c r="A38" s="44" t="s">
        <v>705</v>
      </c>
      <c r="B38" s="45">
        <v>-9.6764489999999999</v>
      </c>
      <c r="C38" s="46">
        <v>61</v>
      </c>
      <c r="D38" s="45">
        <v>0.41826999999999998</v>
      </c>
      <c r="E38" s="46">
        <v>50</v>
      </c>
      <c r="F38" s="45">
        <v>-2.8383370000000001</v>
      </c>
      <c r="G38" s="46">
        <v>49</v>
      </c>
      <c r="H38" s="45">
        <v>-2.6860529999999998</v>
      </c>
      <c r="I38" s="46">
        <v>50</v>
      </c>
      <c r="J38" s="45">
        <v>-9.6764489999999999</v>
      </c>
      <c r="K38" s="46">
        <v>61</v>
      </c>
      <c r="L38" s="45">
        <v>-0.304066</v>
      </c>
      <c r="M38" s="46">
        <v>57</v>
      </c>
      <c r="N38" s="45">
        <v>1.8291409999999999</v>
      </c>
      <c r="O38" s="46">
        <v>51</v>
      </c>
      <c r="P38" s="45">
        <v>6.0862109999999996</v>
      </c>
      <c r="Q38" s="46">
        <v>45</v>
      </c>
      <c r="R38" s="45">
        <v>3.2122660000000001</v>
      </c>
      <c r="S38" s="46">
        <v>43</v>
      </c>
      <c r="T38" s="45">
        <v>3.7542749999999998</v>
      </c>
      <c r="U38" s="46">
        <v>30</v>
      </c>
      <c r="V38" s="47">
        <v>41218077</v>
      </c>
      <c r="W38" s="48">
        <v>38399</v>
      </c>
      <c r="X38" s="45">
        <v>10.487225</v>
      </c>
      <c r="Z38" s="72">
        <f t="shared" si="15"/>
        <v>-9.6764489999999999</v>
      </c>
      <c r="AA38" s="78">
        <f t="shared" si="5"/>
        <v>63</v>
      </c>
      <c r="AB38" s="72">
        <f t="shared" si="16"/>
        <v>0.41826999999999998</v>
      </c>
      <c r="AC38" s="78">
        <f t="shared" si="6"/>
        <v>52</v>
      </c>
      <c r="AD38" s="72">
        <f t="shared" si="17"/>
        <v>-2.8383370000000001</v>
      </c>
      <c r="AE38" s="78">
        <f t="shared" si="7"/>
        <v>51</v>
      </c>
      <c r="AF38" s="72">
        <f t="shared" si="18"/>
        <v>-2.6860529999999998</v>
      </c>
      <c r="AG38" s="78">
        <f t="shared" si="8"/>
        <v>51</v>
      </c>
      <c r="AH38" s="72">
        <f t="shared" si="19"/>
        <v>-9.6764489999999999</v>
      </c>
      <c r="AI38" s="78">
        <f t="shared" si="9"/>
        <v>63</v>
      </c>
      <c r="AJ38" s="72">
        <f t="shared" si="20"/>
        <v>-0.304066</v>
      </c>
      <c r="AK38" s="78">
        <f t="shared" si="10"/>
        <v>59</v>
      </c>
      <c r="AL38" s="72">
        <f t="shared" si="21"/>
        <v>1.8291409999999999</v>
      </c>
      <c r="AM38" s="78">
        <f t="shared" si="11"/>
        <v>53</v>
      </c>
      <c r="AN38" s="72">
        <f t="shared" si="22"/>
        <v>6.0862109999999996</v>
      </c>
      <c r="AO38" s="78">
        <f t="shared" si="12"/>
        <v>47</v>
      </c>
      <c r="AP38" s="72">
        <f t="shared" si="23"/>
        <v>3.2122660000000001</v>
      </c>
      <c r="AQ38" s="78">
        <f t="shared" si="13"/>
        <v>45</v>
      </c>
      <c r="AR38" s="72">
        <f t="shared" si="24"/>
        <v>3.7542749999999998</v>
      </c>
      <c r="AS38" s="78">
        <f t="shared" si="14"/>
        <v>32</v>
      </c>
    </row>
    <row r="39" spans="1:45" x14ac:dyDescent="0.2">
      <c r="A39" s="44" t="s">
        <v>706</v>
      </c>
      <c r="B39" s="45">
        <v>1.9759549999999999</v>
      </c>
      <c r="C39" s="46">
        <v>28</v>
      </c>
      <c r="D39" s="45">
        <v>1.6222000000000001</v>
      </c>
      <c r="E39" s="46">
        <v>12</v>
      </c>
      <c r="F39" s="45">
        <v>-2.312862</v>
      </c>
      <c r="G39" s="46">
        <v>44</v>
      </c>
      <c r="H39" s="45">
        <v>-2.4357570000000002</v>
      </c>
      <c r="I39" s="46">
        <v>47</v>
      </c>
      <c r="J39" s="45">
        <v>1.9759549999999999</v>
      </c>
      <c r="K39" s="46">
        <v>28</v>
      </c>
      <c r="L39" s="45">
        <v>0.82835099999999995</v>
      </c>
      <c r="M39" s="46">
        <v>49</v>
      </c>
      <c r="N39" s="45">
        <v>3.662496</v>
      </c>
      <c r="O39" s="46">
        <v>42</v>
      </c>
      <c r="P39" s="45">
        <v>10.533659999999999</v>
      </c>
      <c r="Q39" s="46">
        <v>27</v>
      </c>
      <c r="R39" s="45">
        <v>10.026883</v>
      </c>
      <c r="S39" s="46">
        <v>24</v>
      </c>
      <c r="T39" s="45">
        <v>6.7246810000000004</v>
      </c>
      <c r="U39" s="46">
        <v>24</v>
      </c>
      <c r="V39" s="47">
        <v>193700043</v>
      </c>
      <c r="W39" s="48">
        <v>41253</v>
      </c>
      <c r="X39" s="45">
        <v>8.6011469999999992</v>
      </c>
      <c r="Z39" s="72">
        <f t="shared" si="15"/>
        <v>1.9759549999999999</v>
      </c>
      <c r="AA39" s="78">
        <f t="shared" si="5"/>
        <v>29</v>
      </c>
      <c r="AB39" s="72">
        <f t="shared" si="16"/>
        <v>1.6222000000000001</v>
      </c>
      <c r="AC39" s="78">
        <f t="shared" si="6"/>
        <v>14</v>
      </c>
      <c r="AD39" s="72">
        <f t="shared" si="17"/>
        <v>-2.312862</v>
      </c>
      <c r="AE39" s="78">
        <f t="shared" si="7"/>
        <v>46</v>
      </c>
      <c r="AF39" s="72">
        <f t="shared" si="18"/>
        <v>-2.4357570000000002</v>
      </c>
      <c r="AG39" s="78">
        <f t="shared" si="8"/>
        <v>48</v>
      </c>
      <c r="AH39" s="72">
        <f t="shared" si="19"/>
        <v>1.9759549999999999</v>
      </c>
      <c r="AI39" s="78">
        <f t="shared" si="9"/>
        <v>29</v>
      </c>
      <c r="AJ39" s="72">
        <f t="shared" si="20"/>
        <v>0.82835099999999995</v>
      </c>
      <c r="AK39" s="78">
        <f t="shared" si="10"/>
        <v>51</v>
      </c>
      <c r="AL39" s="72">
        <f t="shared" si="21"/>
        <v>3.662496</v>
      </c>
      <c r="AM39" s="78">
        <f t="shared" si="11"/>
        <v>44</v>
      </c>
      <c r="AN39" s="72">
        <f t="shared" si="22"/>
        <v>10.533659999999999</v>
      </c>
      <c r="AO39" s="78">
        <f t="shared" si="12"/>
        <v>28</v>
      </c>
      <c r="AP39" s="72">
        <f t="shared" si="23"/>
        <v>10.026883</v>
      </c>
      <c r="AQ39" s="78">
        <f t="shared" si="13"/>
        <v>26</v>
      </c>
      <c r="AR39" s="72">
        <f t="shared" si="24"/>
        <v>6.7246810000000004</v>
      </c>
      <c r="AS39" s="78">
        <f t="shared" si="14"/>
        <v>26</v>
      </c>
    </row>
    <row r="40" spans="1:45" x14ac:dyDescent="0.2">
      <c r="A40" s="44" t="s">
        <v>707</v>
      </c>
      <c r="B40" s="45">
        <v>-1.735706</v>
      </c>
      <c r="C40" s="46">
        <v>44</v>
      </c>
      <c r="D40" s="45">
        <v>1.19242</v>
      </c>
      <c r="E40" s="46">
        <v>20</v>
      </c>
      <c r="F40" s="45">
        <v>-0.154947</v>
      </c>
      <c r="G40" s="46">
        <v>24</v>
      </c>
      <c r="H40" s="45">
        <v>-0.46912300000000001</v>
      </c>
      <c r="I40" s="46">
        <v>33</v>
      </c>
      <c r="J40" s="45">
        <v>-1.735706</v>
      </c>
      <c r="K40" s="46">
        <v>44</v>
      </c>
      <c r="L40" s="45">
        <v>6.8403409999999996</v>
      </c>
      <c r="M40" s="46">
        <v>11</v>
      </c>
      <c r="N40" s="45">
        <v>11.867711999999999</v>
      </c>
      <c r="O40" s="46">
        <v>4</v>
      </c>
      <c r="P40" s="45"/>
      <c r="Q40" s="46"/>
      <c r="R40" s="45"/>
      <c r="S40" s="46"/>
      <c r="T40" s="45"/>
      <c r="U40" s="46"/>
      <c r="V40" s="47">
        <v>1600050404</v>
      </c>
      <c r="W40" s="48">
        <v>41306</v>
      </c>
      <c r="X40" s="45">
        <v>8.0355640000000008</v>
      </c>
      <c r="Z40" s="72">
        <f t="shared" si="15"/>
        <v>-1.735706</v>
      </c>
      <c r="AA40" s="78">
        <f t="shared" si="5"/>
        <v>46</v>
      </c>
      <c r="AB40" s="72">
        <f t="shared" si="16"/>
        <v>1.19242</v>
      </c>
      <c r="AC40" s="78">
        <f t="shared" si="6"/>
        <v>22</v>
      </c>
      <c r="AD40" s="72">
        <f t="shared" si="17"/>
        <v>-0.154947</v>
      </c>
      <c r="AE40" s="78">
        <f t="shared" si="7"/>
        <v>25</v>
      </c>
      <c r="AF40" s="72">
        <f t="shared" si="18"/>
        <v>-0.46912300000000001</v>
      </c>
      <c r="AG40" s="78">
        <f t="shared" si="8"/>
        <v>34</v>
      </c>
      <c r="AH40" s="72">
        <f t="shared" si="19"/>
        <v>-1.735706</v>
      </c>
      <c r="AI40" s="78">
        <f t="shared" si="9"/>
        <v>46</v>
      </c>
      <c r="AJ40" s="72">
        <f t="shared" si="20"/>
        <v>6.8403409999999996</v>
      </c>
      <c r="AK40" s="78">
        <f t="shared" si="10"/>
        <v>11</v>
      </c>
      <c r="AL40" s="72">
        <f t="shared" si="21"/>
        <v>11.867711999999999</v>
      </c>
      <c r="AM40" s="78">
        <f t="shared" si="11"/>
        <v>4</v>
      </c>
      <c r="AN40" s="72" t="str">
        <f t="shared" si="22"/>
        <v/>
      </c>
      <c r="AO40" s="78" t="str">
        <f t="shared" si="12"/>
        <v/>
      </c>
      <c r="AP40" s="72" t="str">
        <f t="shared" si="23"/>
        <v/>
      </c>
      <c r="AQ40" s="78" t="str">
        <f t="shared" si="13"/>
        <v/>
      </c>
      <c r="AR40" s="72" t="str">
        <f t="shared" si="24"/>
        <v/>
      </c>
      <c r="AS40" s="78" t="str">
        <f t="shared" si="14"/>
        <v/>
      </c>
    </row>
    <row r="41" spans="1:45" x14ac:dyDescent="0.2">
      <c r="A41" s="44" t="s">
        <v>708</v>
      </c>
      <c r="B41" s="45">
        <v>2.5560429999999998</v>
      </c>
      <c r="C41" s="46">
        <v>26</v>
      </c>
      <c r="D41" s="45">
        <v>-3.19285</v>
      </c>
      <c r="E41" s="46">
        <v>69</v>
      </c>
      <c r="F41" s="45">
        <v>-12.136597</v>
      </c>
      <c r="G41" s="46">
        <v>69</v>
      </c>
      <c r="H41" s="45">
        <v>-9.5494629999999994</v>
      </c>
      <c r="I41" s="46">
        <v>68</v>
      </c>
      <c r="J41" s="45">
        <v>2.5560429999999998</v>
      </c>
      <c r="K41" s="46">
        <v>26</v>
      </c>
      <c r="L41" s="45">
        <v>12.007755</v>
      </c>
      <c r="M41" s="46">
        <v>1</v>
      </c>
      <c r="N41" s="45">
        <v>12.104150000000001</v>
      </c>
      <c r="O41" s="46">
        <v>3</v>
      </c>
      <c r="P41" s="45">
        <v>13.004778999999999</v>
      </c>
      <c r="Q41" s="46">
        <v>15</v>
      </c>
      <c r="R41" s="45">
        <v>13.660066</v>
      </c>
      <c r="S41" s="46">
        <v>8</v>
      </c>
      <c r="T41" s="45"/>
      <c r="U41" s="46"/>
      <c r="V41" s="47">
        <v>121430568</v>
      </c>
      <c r="W41" s="48">
        <v>39989</v>
      </c>
      <c r="X41" s="45">
        <v>12.130027999999999</v>
      </c>
      <c r="Z41" s="72">
        <f t="shared" si="15"/>
        <v>2.5560429999999998</v>
      </c>
      <c r="AA41" s="78">
        <f t="shared" si="5"/>
        <v>27</v>
      </c>
      <c r="AB41" s="72">
        <f t="shared" si="16"/>
        <v>-3.19285</v>
      </c>
      <c r="AC41" s="78">
        <f t="shared" si="6"/>
        <v>71</v>
      </c>
      <c r="AD41" s="72">
        <f t="shared" si="17"/>
        <v>-12.136597</v>
      </c>
      <c r="AE41" s="78">
        <f t="shared" si="7"/>
        <v>71</v>
      </c>
      <c r="AF41" s="72">
        <f t="shared" si="18"/>
        <v>-9.5494629999999994</v>
      </c>
      <c r="AG41" s="78">
        <f t="shared" si="8"/>
        <v>70</v>
      </c>
      <c r="AH41" s="72">
        <f t="shared" si="19"/>
        <v>2.5560429999999998</v>
      </c>
      <c r="AI41" s="78">
        <f t="shared" si="9"/>
        <v>27</v>
      </c>
      <c r="AJ41" s="72">
        <f t="shared" si="20"/>
        <v>12.007755</v>
      </c>
      <c r="AK41" s="78">
        <f t="shared" si="10"/>
        <v>1</v>
      </c>
      <c r="AL41" s="72">
        <f t="shared" si="21"/>
        <v>12.104150000000001</v>
      </c>
      <c r="AM41" s="78">
        <f t="shared" si="11"/>
        <v>3</v>
      </c>
      <c r="AN41" s="72">
        <f t="shared" si="22"/>
        <v>13.004778999999999</v>
      </c>
      <c r="AO41" s="78">
        <f t="shared" si="12"/>
        <v>15</v>
      </c>
      <c r="AP41" s="72">
        <f t="shared" si="23"/>
        <v>13.660066</v>
      </c>
      <c r="AQ41" s="78">
        <f t="shared" si="13"/>
        <v>8</v>
      </c>
      <c r="AR41" s="72" t="str">
        <f t="shared" si="24"/>
        <v/>
      </c>
      <c r="AS41" s="78" t="str">
        <f t="shared" si="14"/>
        <v/>
      </c>
    </row>
    <row r="42" spans="1:45" x14ac:dyDescent="0.2">
      <c r="A42" s="44" t="s">
        <v>709</v>
      </c>
      <c r="B42" s="45">
        <v>8.3186979999999995</v>
      </c>
      <c r="C42" s="46">
        <v>11</v>
      </c>
      <c r="D42" s="45">
        <v>0.52559999999999996</v>
      </c>
      <c r="E42" s="46">
        <v>45</v>
      </c>
      <c r="F42" s="45">
        <v>1.870773</v>
      </c>
      <c r="G42" s="46">
        <v>7</v>
      </c>
      <c r="H42" s="45">
        <v>3.9290560000000001</v>
      </c>
      <c r="I42" s="46">
        <v>7</v>
      </c>
      <c r="J42" s="45">
        <v>8.3186979999999995</v>
      </c>
      <c r="K42" s="46">
        <v>11</v>
      </c>
      <c r="L42" s="45">
        <v>7.0654050000000002</v>
      </c>
      <c r="M42" s="46">
        <v>10</v>
      </c>
      <c r="N42" s="45">
        <v>6.41683</v>
      </c>
      <c r="O42" s="46">
        <v>23</v>
      </c>
      <c r="P42" s="45">
        <v>6.5837899999999996</v>
      </c>
      <c r="Q42" s="46">
        <v>40</v>
      </c>
      <c r="R42" s="45">
        <v>6.6501599999999996</v>
      </c>
      <c r="S42" s="46">
        <v>37</v>
      </c>
      <c r="T42" s="45">
        <v>7.4040869999999996</v>
      </c>
      <c r="U42" s="46">
        <v>20</v>
      </c>
      <c r="V42" s="47">
        <v>2410978082</v>
      </c>
      <c r="W42" s="48">
        <v>36927</v>
      </c>
      <c r="X42" s="45">
        <v>0.85410699999999995</v>
      </c>
      <c r="Z42" s="72">
        <f t="shared" si="15"/>
        <v>8.3186979999999995</v>
      </c>
      <c r="AA42" s="78">
        <f t="shared" si="5"/>
        <v>11</v>
      </c>
      <c r="AB42" s="72">
        <f t="shared" si="16"/>
        <v>0.52559999999999996</v>
      </c>
      <c r="AC42" s="78">
        <f t="shared" si="6"/>
        <v>47</v>
      </c>
      <c r="AD42" s="72">
        <f t="shared" si="17"/>
        <v>1.870773</v>
      </c>
      <c r="AE42" s="78">
        <f t="shared" si="7"/>
        <v>8</v>
      </c>
      <c r="AF42" s="72">
        <f t="shared" si="18"/>
        <v>3.9290560000000001</v>
      </c>
      <c r="AG42" s="78">
        <f t="shared" si="8"/>
        <v>7</v>
      </c>
      <c r="AH42" s="72">
        <f t="shared" si="19"/>
        <v>8.3186979999999995</v>
      </c>
      <c r="AI42" s="78">
        <f t="shared" si="9"/>
        <v>11</v>
      </c>
      <c r="AJ42" s="72">
        <f t="shared" si="20"/>
        <v>7.0654050000000002</v>
      </c>
      <c r="AK42" s="78">
        <f t="shared" si="10"/>
        <v>10</v>
      </c>
      <c r="AL42" s="72">
        <f t="shared" si="21"/>
        <v>6.41683</v>
      </c>
      <c r="AM42" s="78">
        <f t="shared" si="11"/>
        <v>24</v>
      </c>
      <c r="AN42" s="72">
        <f t="shared" si="22"/>
        <v>6.5837899999999996</v>
      </c>
      <c r="AO42" s="78">
        <f t="shared" si="12"/>
        <v>42</v>
      </c>
      <c r="AP42" s="72">
        <f t="shared" si="23"/>
        <v>6.6501599999999996</v>
      </c>
      <c r="AQ42" s="78">
        <f t="shared" si="13"/>
        <v>39</v>
      </c>
      <c r="AR42" s="72">
        <f t="shared" si="24"/>
        <v>7.4040869999999996</v>
      </c>
      <c r="AS42" s="78">
        <f t="shared" si="14"/>
        <v>22</v>
      </c>
    </row>
    <row r="43" spans="1:45" x14ac:dyDescent="0.2">
      <c r="A43" s="44" t="s">
        <v>710</v>
      </c>
      <c r="B43" s="45">
        <v>7.6180479999999999</v>
      </c>
      <c r="C43" s="46">
        <v>15</v>
      </c>
      <c r="D43" s="45">
        <v>0.50397999999999998</v>
      </c>
      <c r="E43" s="46">
        <v>47</v>
      </c>
      <c r="F43" s="45">
        <v>1.7654030000000001</v>
      </c>
      <c r="G43" s="46">
        <v>9</v>
      </c>
      <c r="H43" s="45">
        <v>3.6540219999999999</v>
      </c>
      <c r="I43" s="46">
        <v>8</v>
      </c>
      <c r="J43" s="45">
        <v>7.6180479999999999</v>
      </c>
      <c r="K43" s="46">
        <v>15</v>
      </c>
      <c r="L43" s="45">
        <v>6.5419939999999999</v>
      </c>
      <c r="M43" s="46">
        <v>14</v>
      </c>
      <c r="N43" s="45">
        <v>5.9543400000000002</v>
      </c>
      <c r="O43" s="46">
        <v>28</v>
      </c>
      <c r="P43" s="45">
        <v>6.1454579999999996</v>
      </c>
      <c r="Q43" s="46">
        <v>43</v>
      </c>
      <c r="R43" s="45">
        <v>6.1658189999999999</v>
      </c>
      <c r="S43" s="46">
        <v>40</v>
      </c>
      <c r="T43" s="45">
        <v>6.9513689999999997</v>
      </c>
      <c r="U43" s="46">
        <v>23</v>
      </c>
      <c r="V43" s="47">
        <v>2183778528</v>
      </c>
      <c r="W43" s="48">
        <v>37165</v>
      </c>
      <c r="X43" s="45">
        <v>0.76194499999999998</v>
      </c>
      <c r="Z43" s="72">
        <f t="shared" si="15"/>
        <v>7.6180479999999999</v>
      </c>
      <c r="AA43" s="78">
        <f t="shared" si="5"/>
        <v>15</v>
      </c>
      <c r="AB43" s="72">
        <f t="shared" si="16"/>
        <v>0.50397999999999998</v>
      </c>
      <c r="AC43" s="78">
        <f t="shared" si="6"/>
        <v>49</v>
      </c>
      <c r="AD43" s="72">
        <f t="shared" si="17"/>
        <v>1.7654030000000001</v>
      </c>
      <c r="AE43" s="78">
        <f t="shared" si="7"/>
        <v>10</v>
      </c>
      <c r="AF43" s="72">
        <f t="shared" si="18"/>
        <v>3.6540219999999999</v>
      </c>
      <c r="AG43" s="78">
        <f t="shared" si="8"/>
        <v>8</v>
      </c>
      <c r="AH43" s="72">
        <f t="shared" si="19"/>
        <v>7.6180479999999999</v>
      </c>
      <c r="AI43" s="78">
        <f t="shared" si="9"/>
        <v>15</v>
      </c>
      <c r="AJ43" s="72">
        <f t="shared" si="20"/>
        <v>6.5419939999999999</v>
      </c>
      <c r="AK43" s="78">
        <f t="shared" si="10"/>
        <v>14</v>
      </c>
      <c r="AL43" s="72">
        <f t="shared" si="21"/>
        <v>5.9543400000000002</v>
      </c>
      <c r="AM43" s="78">
        <f t="shared" si="11"/>
        <v>29</v>
      </c>
      <c r="AN43" s="72">
        <f t="shared" si="22"/>
        <v>6.1454579999999996</v>
      </c>
      <c r="AO43" s="78">
        <f t="shared" si="12"/>
        <v>45</v>
      </c>
      <c r="AP43" s="72">
        <f t="shared" si="23"/>
        <v>6.1658189999999999</v>
      </c>
      <c r="AQ43" s="78">
        <f t="shared" si="13"/>
        <v>42</v>
      </c>
      <c r="AR43" s="72">
        <f t="shared" si="24"/>
        <v>6.9513689999999997</v>
      </c>
      <c r="AS43" s="78">
        <f t="shared" si="14"/>
        <v>25</v>
      </c>
    </row>
    <row r="44" spans="1:45" x14ac:dyDescent="0.2">
      <c r="A44" s="44" t="s">
        <v>711</v>
      </c>
      <c r="B44" s="45">
        <v>8.8907249999999998</v>
      </c>
      <c r="C44" s="46">
        <v>10</v>
      </c>
      <c r="D44" s="45">
        <v>1.5721000000000001</v>
      </c>
      <c r="E44" s="46">
        <v>13</v>
      </c>
      <c r="F44" s="45">
        <v>0.87226800000000004</v>
      </c>
      <c r="G44" s="46">
        <v>14</v>
      </c>
      <c r="H44" s="45">
        <v>2.9313479999999998</v>
      </c>
      <c r="I44" s="46">
        <v>12</v>
      </c>
      <c r="J44" s="45">
        <v>8.8907249999999998</v>
      </c>
      <c r="K44" s="46">
        <v>10</v>
      </c>
      <c r="L44" s="45">
        <v>5.1689590000000001</v>
      </c>
      <c r="M44" s="46">
        <v>25</v>
      </c>
      <c r="N44" s="45">
        <v>6.9298359999999999</v>
      </c>
      <c r="O44" s="46">
        <v>19</v>
      </c>
      <c r="P44" s="45">
        <v>7.5648679999999997</v>
      </c>
      <c r="Q44" s="46">
        <v>39</v>
      </c>
      <c r="R44" s="45">
        <v>8.141</v>
      </c>
      <c r="S44" s="46">
        <v>30</v>
      </c>
      <c r="T44" s="45">
        <v>7.7984900000000001</v>
      </c>
      <c r="U44" s="46">
        <v>15</v>
      </c>
      <c r="V44" s="47">
        <v>386825272</v>
      </c>
      <c r="W44" s="48">
        <v>35310</v>
      </c>
      <c r="X44" s="45">
        <v>5.321002</v>
      </c>
      <c r="Z44" s="72">
        <f t="shared" si="15"/>
        <v>8.8907249999999998</v>
      </c>
      <c r="AA44" s="78">
        <f t="shared" si="5"/>
        <v>10</v>
      </c>
      <c r="AB44" s="72">
        <f t="shared" si="16"/>
        <v>1.5721000000000001</v>
      </c>
      <c r="AC44" s="78">
        <f t="shared" si="6"/>
        <v>15</v>
      </c>
      <c r="AD44" s="72">
        <f t="shared" si="17"/>
        <v>0.87226800000000004</v>
      </c>
      <c r="AE44" s="78">
        <f t="shared" si="7"/>
        <v>15</v>
      </c>
      <c r="AF44" s="72">
        <f t="shared" si="18"/>
        <v>2.9313479999999998</v>
      </c>
      <c r="AG44" s="78">
        <f t="shared" si="8"/>
        <v>12</v>
      </c>
      <c r="AH44" s="72">
        <f t="shared" si="19"/>
        <v>8.8907249999999998</v>
      </c>
      <c r="AI44" s="78">
        <f t="shared" si="9"/>
        <v>10</v>
      </c>
      <c r="AJ44" s="72">
        <f t="shared" si="20"/>
        <v>5.1689590000000001</v>
      </c>
      <c r="AK44" s="78">
        <f t="shared" si="10"/>
        <v>26</v>
      </c>
      <c r="AL44" s="72">
        <f t="shared" si="21"/>
        <v>6.9298359999999999</v>
      </c>
      <c r="AM44" s="78">
        <f t="shared" si="11"/>
        <v>20</v>
      </c>
      <c r="AN44" s="72">
        <f t="shared" si="22"/>
        <v>7.5648679999999997</v>
      </c>
      <c r="AO44" s="78">
        <f t="shared" si="12"/>
        <v>41</v>
      </c>
      <c r="AP44" s="72">
        <f t="shared" si="23"/>
        <v>8.141</v>
      </c>
      <c r="AQ44" s="78">
        <f t="shared" si="13"/>
        <v>32</v>
      </c>
      <c r="AR44" s="72">
        <f t="shared" si="24"/>
        <v>7.7984900000000001</v>
      </c>
      <c r="AS44" s="78">
        <f t="shared" si="14"/>
        <v>17</v>
      </c>
    </row>
    <row r="45" spans="1:45" x14ac:dyDescent="0.2">
      <c r="A45" s="44" t="s">
        <v>712</v>
      </c>
      <c r="B45" s="45">
        <v>-1.0419560000000001</v>
      </c>
      <c r="C45" s="46">
        <v>43</v>
      </c>
      <c r="D45" s="45">
        <v>0.50661</v>
      </c>
      <c r="E45" s="46">
        <v>46</v>
      </c>
      <c r="F45" s="45">
        <v>-1.7852889999999999</v>
      </c>
      <c r="G45" s="46">
        <v>38</v>
      </c>
      <c r="H45" s="45">
        <v>-0.67177600000000004</v>
      </c>
      <c r="I45" s="46">
        <v>36</v>
      </c>
      <c r="J45" s="45">
        <v>-1.0419560000000001</v>
      </c>
      <c r="K45" s="46">
        <v>43</v>
      </c>
      <c r="L45" s="45">
        <v>2.5639699999999999</v>
      </c>
      <c r="M45" s="46">
        <v>40</v>
      </c>
      <c r="N45" s="45">
        <v>5.1306120000000002</v>
      </c>
      <c r="O45" s="46">
        <v>34</v>
      </c>
      <c r="P45" s="45">
        <v>12.173551</v>
      </c>
      <c r="Q45" s="46">
        <v>20</v>
      </c>
      <c r="R45" s="45">
        <v>12.015359</v>
      </c>
      <c r="S45" s="46">
        <v>14</v>
      </c>
      <c r="T45" s="45">
        <v>9.3986440000000009</v>
      </c>
      <c r="U45" s="46">
        <v>11</v>
      </c>
      <c r="V45" s="47">
        <v>126419741</v>
      </c>
      <c r="W45" s="48">
        <v>37417</v>
      </c>
      <c r="X45" s="45">
        <v>6.818505</v>
      </c>
      <c r="Z45" s="72">
        <f t="shared" si="15"/>
        <v>-1.0419560000000001</v>
      </c>
      <c r="AA45" s="78">
        <f t="shared" si="5"/>
        <v>45</v>
      </c>
      <c r="AB45" s="72">
        <f t="shared" si="16"/>
        <v>0.50661</v>
      </c>
      <c r="AC45" s="78">
        <f t="shared" si="6"/>
        <v>48</v>
      </c>
      <c r="AD45" s="72">
        <f t="shared" si="17"/>
        <v>-1.7852889999999999</v>
      </c>
      <c r="AE45" s="78">
        <f t="shared" si="7"/>
        <v>40</v>
      </c>
      <c r="AF45" s="72">
        <f t="shared" si="18"/>
        <v>-0.67177600000000004</v>
      </c>
      <c r="AG45" s="78">
        <f t="shared" si="8"/>
        <v>37</v>
      </c>
      <c r="AH45" s="72">
        <f t="shared" si="19"/>
        <v>-1.0419560000000001</v>
      </c>
      <c r="AI45" s="78">
        <f t="shared" si="9"/>
        <v>45</v>
      </c>
      <c r="AJ45" s="72">
        <f t="shared" si="20"/>
        <v>2.5639699999999999</v>
      </c>
      <c r="AK45" s="78">
        <f t="shared" si="10"/>
        <v>41</v>
      </c>
      <c r="AL45" s="72">
        <f t="shared" si="21"/>
        <v>5.1306120000000002</v>
      </c>
      <c r="AM45" s="78">
        <f t="shared" si="11"/>
        <v>36</v>
      </c>
      <c r="AN45" s="72">
        <f t="shared" si="22"/>
        <v>12.173551</v>
      </c>
      <c r="AO45" s="78">
        <f t="shared" si="12"/>
        <v>21</v>
      </c>
      <c r="AP45" s="72">
        <f t="shared" si="23"/>
        <v>12.015359</v>
      </c>
      <c r="AQ45" s="78">
        <f t="shared" si="13"/>
        <v>15</v>
      </c>
      <c r="AR45" s="72">
        <f t="shared" si="24"/>
        <v>9.3986440000000009</v>
      </c>
      <c r="AS45" s="78">
        <f t="shared" si="14"/>
        <v>13</v>
      </c>
    </row>
    <row r="46" spans="1:45" x14ac:dyDescent="0.2">
      <c r="A46" s="44" t="s">
        <v>713</v>
      </c>
      <c r="B46" s="45">
        <v>8.1476620000000004</v>
      </c>
      <c r="C46" s="46">
        <v>13</v>
      </c>
      <c r="D46" s="45">
        <v>0.56742999999999999</v>
      </c>
      <c r="E46" s="46">
        <v>41</v>
      </c>
      <c r="F46" s="45">
        <v>1.937613</v>
      </c>
      <c r="G46" s="46">
        <v>6</v>
      </c>
      <c r="H46" s="45">
        <v>2.764262</v>
      </c>
      <c r="I46" s="46">
        <v>14</v>
      </c>
      <c r="J46" s="45">
        <v>8.1476620000000004</v>
      </c>
      <c r="K46" s="46">
        <v>13</v>
      </c>
      <c r="L46" s="45">
        <v>-1.6335170000000001</v>
      </c>
      <c r="M46" s="46">
        <v>60</v>
      </c>
      <c r="N46" s="45">
        <v>1.054047</v>
      </c>
      <c r="O46" s="46">
        <v>54</v>
      </c>
      <c r="P46" s="45">
        <v>9.5081889999999998</v>
      </c>
      <c r="Q46" s="46">
        <v>31</v>
      </c>
      <c r="R46" s="45"/>
      <c r="S46" s="46"/>
      <c r="T46" s="45"/>
      <c r="U46" s="46"/>
      <c r="V46" s="47">
        <v>47858876</v>
      </c>
      <c r="W46" s="48">
        <v>39351</v>
      </c>
      <c r="X46" s="45">
        <v>17.295556000000001</v>
      </c>
      <c r="Z46" s="72">
        <f t="shared" si="15"/>
        <v>8.1476620000000004</v>
      </c>
      <c r="AA46" s="78">
        <f t="shared" si="5"/>
        <v>13</v>
      </c>
      <c r="AB46" s="72">
        <f t="shared" si="16"/>
        <v>0.56742999999999999</v>
      </c>
      <c r="AC46" s="78">
        <f t="shared" si="6"/>
        <v>43</v>
      </c>
      <c r="AD46" s="72">
        <f t="shared" si="17"/>
        <v>1.937613</v>
      </c>
      <c r="AE46" s="78">
        <f t="shared" si="7"/>
        <v>7</v>
      </c>
      <c r="AF46" s="72">
        <f t="shared" si="18"/>
        <v>2.764262</v>
      </c>
      <c r="AG46" s="78">
        <f t="shared" si="8"/>
        <v>14</v>
      </c>
      <c r="AH46" s="72">
        <f t="shared" si="19"/>
        <v>8.1476620000000004</v>
      </c>
      <c r="AI46" s="78">
        <f t="shared" si="9"/>
        <v>13</v>
      </c>
      <c r="AJ46" s="72">
        <f t="shared" si="20"/>
        <v>-1.6335170000000001</v>
      </c>
      <c r="AK46" s="78">
        <f t="shared" si="10"/>
        <v>62</v>
      </c>
      <c r="AL46" s="72">
        <f t="shared" si="21"/>
        <v>1.054047</v>
      </c>
      <c r="AM46" s="78">
        <f t="shared" si="11"/>
        <v>56</v>
      </c>
      <c r="AN46" s="72">
        <f t="shared" si="22"/>
        <v>9.5081889999999998</v>
      </c>
      <c r="AO46" s="78">
        <f t="shared" si="12"/>
        <v>33</v>
      </c>
      <c r="AP46" s="72" t="str">
        <f t="shared" si="23"/>
        <v/>
      </c>
      <c r="AQ46" s="78" t="str">
        <f t="shared" si="13"/>
        <v/>
      </c>
      <c r="AR46" s="72" t="str">
        <f t="shared" si="24"/>
        <v/>
      </c>
      <c r="AS46" s="78" t="str">
        <f t="shared" si="14"/>
        <v/>
      </c>
    </row>
    <row r="47" spans="1:45" x14ac:dyDescent="0.2">
      <c r="A47" s="44" t="s">
        <v>714</v>
      </c>
      <c r="B47" s="45">
        <v>19.535350000000001</v>
      </c>
      <c r="C47" s="46">
        <v>2</v>
      </c>
      <c r="D47" s="45">
        <v>0.47750999999999999</v>
      </c>
      <c r="E47" s="46">
        <v>48</v>
      </c>
      <c r="F47" s="45">
        <v>8.5881790000000002</v>
      </c>
      <c r="G47" s="46">
        <v>1</v>
      </c>
      <c r="H47" s="45">
        <v>7.0332039999999996</v>
      </c>
      <c r="I47" s="46">
        <v>3</v>
      </c>
      <c r="J47" s="45">
        <v>19.535350000000001</v>
      </c>
      <c r="K47" s="46">
        <v>2</v>
      </c>
      <c r="L47" s="45">
        <v>-25.007003999999998</v>
      </c>
      <c r="M47" s="46">
        <v>63</v>
      </c>
      <c r="N47" s="45">
        <v>-17.02533</v>
      </c>
      <c r="O47" s="46">
        <v>57</v>
      </c>
      <c r="P47" s="45"/>
      <c r="Q47" s="46"/>
      <c r="R47" s="45"/>
      <c r="S47" s="46"/>
      <c r="T47" s="45"/>
      <c r="U47" s="46"/>
      <c r="V47" s="47">
        <v>7180072</v>
      </c>
      <c r="W47" s="48">
        <v>41246</v>
      </c>
      <c r="X47" s="45">
        <v>43.814627999999999</v>
      </c>
      <c r="Z47" s="72">
        <f t="shared" si="15"/>
        <v>19.535350000000001</v>
      </c>
      <c r="AA47" s="78">
        <f t="shared" si="5"/>
        <v>2</v>
      </c>
      <c r="AB47" s="72">
        <f t="shared" si="16"/>
        <v>0.47750999999999999</v>
      </c>
      <c r="AC47" s="78">
        <f t="shared" si="6"/>
        <v>50</v>
      </c>
      <c r="AD47" s="72">
        <f t="shared" si="17"/>
        <v>8.5881790000000002</v>
      </c>
      <c r="AE47" s="78">
        <f t="shared" si="7"/>
        <v>1</v>
      </c>
      <c r="AF47" s="72">
        <f t="shared" si="18"/>
        <v>7.0332039999999996</v>
      </c>
      <c r="AG47" s="78">
        <f t="shared" si="8"/>
        <v>3</v>
      </c>
      <c r="AH47" s="72">
        <f t="shared" si="19"/>
        <v>19.535350000000001</v>
      </c>
      <c r="AI47" s="78">
        <f t="shared" si="9"/>
        <v>2</v>
      </c>
      <c r="AJ47" s="72">
        <f t="shared" si="20"/>
        <v>-25.007003999999998</v>
      </c>
      <c r="AK47" s="78">
        <f t="shared" si="10"/>
        <v>65</v>
      </c>
      <c r="AL47" s="72">
        <f t="shared" si="21"/>
        <v>-17.02533</v>
      </c>
      <c r="AM47" s="78">
        <f t="shared" si="11"/>
        <v>59</v>
      </c>
      <c r="AN47" s="72" t="str">
        <f t="shared" si="22"/>
        <v/>
      </c>
      <c r="AO47" s="78" t="str">
        <f t="shared" si="12"/>
        <v/>
      </c>
      <c r="AP47" s="72" t="str">
        <f t="shared" si="23"/>
        <v/>
      </c>
      <c r="AQ47" s="78" t="str">
        <f t="shared" si="13"/>
        <v/>
      </c>
      <c r="AR47" s="72" t="str">
        <f t="shared" si="24"/>
        <v/>
      </c>
      <c r="AS47" s="78" t="str">
        <f t="shared" si="14"/>
        <v/>
      </c>
    </row>
    <row r="48" spans="1:45" x14ac:dyDescent="0.2">
      <c r="A48" s="44" t="s">
        <v>715</v>
      </c>
      <c r="B48" s="45">
        <v>-9.8199330000000007</v>
      </c>
      <c r="C48" s="46">
        <v>64</v>
      </c>
      <c r="D48" s="45">
        <v>-1.1420300000000001</v>
      </c>
      <c r="E48" s="46">
        <v>68</v>
      </c>
      <c r="F48" s="45">
        <v>-4.1615589999999996</v>
      </c>
      <c r="G48" s="46">
        <v>64</v>
      </c>
      <c r="H48" s="45">
        <v>-6.9707429999999997</v>
      </c>
      <c r="I48" s="46">
        <v>66</v>
      </c>
      <c r="J48" s="45">
        <v>-9.8199330000000007</v>
      </c>
      <c r="K48" s="46">
        <v>64</v>
      </c>
      <c r="L48" s="45">
        <v>-4.0525520000000004</v>
      </c>
      <c r="M48" s="46">
        <v>62</v>
      </c>
      <c r="N48" s="45"/>
      <c r="O48" s="46"/>
      <c r="P48" s="45"/>
      <c r="Q48" s="46"/>
      <c r="R48" s="45"/>
      <c r="S48" s="46"/>
      <c r="T48" s="45"/>
      <c r="U48" s="46"/>
      <c r="V48" s="47">
        <v>52338163</v>
      </c>
      <c r="W48" s="48">
        <v>41974</v>
      </c>
      <c r="X48" s="45"/>
      <c r="Z48" s="72">
        <f t="shared" si="15"/>
        <v>-9.8199330000000007</v>
      </c>
      <c r="AA48" s="78">
        <f t="shared" si="5"/>
        <v>66</v>
      </c>
      <c r="AB48" s="72">
        <f t="shared" si="16"/>
        <v>-1.1420300000000001</v>
      </c>
      <c r="AC48" s="78">
        <f t="shared" si="6"/>
        <v>70</v>
      </c>
      <c r="AD48" s="72">
        <f t="shared" si="17"/>
        <v>-4.1615589999999996</v>
      </c>
      <c r="AE48" s="78">
        <f t="shared" si="7"/>
        <v>66</v>
      </c>
      <c r="AF48" s="72">
        <f t="shared" si="18"/>
        <v>-6.9707429999999997</v>
      </c>
      <c r="AG48" s="78">
        <f t="shared" si="8"/>
        <v>68</v>
      </c>
      <c r="AH48" s="72">
        <f t="shared" si="19"/>
        <v>-9.8199330000000007</v>
      </c>
      <c r="AI48" s="78">
        <f t="shared" si="9"/>
        <v>66</v>
      </c>
      <c r="AJ48" s="72">
        <f t="shared" si="20"/>
        <v>-4.0525520000000004</v>
      </c>
      <c r="AK48" s="78">
        <f t="shared" si="10"/>
        <v>64</v>
      </c>
      <c r="AL48" s="72" t="str">
        <f t="shared" si="21"/>
        <v/>
      </c>
      <c r="AM48" s="78" t="str">
        <f t="shared" si="11"/>
        <v/>
      </c>
      <c r="AN48" s="72" t="str">
        <f t="shared" si="22"/>
        <v/>
      </c>
      <c r="AO48" s="78" t="str">
        <f t="shared" si="12"/>
        <v/>
      </c>
      <c r="AP48" s="72" t="str">
        <f t="shared" si="23"/>
        <v/>
      </c>
      <c r="AQ48" s="78" t="str">
        <f t="shared" si="13"/>
        <v/>
      </c>
      <c r="AR48" s="72" t="str">
        <f t="shared" si="24"/>
        <v/>
      </c>
      <c r="AS48" s="78" t="str">
        <f t="shared" si="14"/>
        <v/>
      </c>
    </row>
    <row r="49" spans="1:45" x14ac:dyDescent="0.2">
      <c r="A49" s="44" t="s">
        <v>716</v>
      </c>
      <c r="B49" s="45">
        <v>-0.48289900000000002</v>
      </c>
      <c r="C49" s="46">
        <v>39</v>
      </c>
      <c r="D49" s="45">
        <v>0.41785</v>
      </c>
      <c r="E49" s="46">
        <v>51</v>
      </c>
      <c r="F49" s="45">
        <v>-1.6126739999999999</v>
      </c>
      <c r="G49" s="46">
        <v>35</v>
      </c>
      <c r="H49" s="45">
        <v>-2.1209509999999998</v>
      </c>
      <c r="I49" s="46">
        <v>43</v>
      </c>
      <c r="J49" s="45">
        <v>-0.48289900000000002</v>
      </c>
      <c r="K49" s="46">
        <v>39</v>
      </c>
      <c r="L49" s="45">
        <v>1.9283520000000001</v>
      </c>
      <c r="M49" s="46">
        <v>42</v>
      </c>
      <c r="N49" s="45">
        <v>4.001099</v>
      </c>
      <c r="O49" s="46">
        <v>38</v>
      </c>
      <c r="P49" s="45">
        <v>8.7913829999999997</v>
      </c>
      <c r="Q49" s="46">
        <v>35</v>
      </c>
      <c r="R49" s="45">
        <v>8.0747730000000004</v>
      </c>
      <c r="S49" s="46">
        <v>31</v>
      </c>
      <c r="T49" s="45">
        <v>7.1489419999999999</v>
      </c>
      <c r="U49" s="46">
        <v>22</v>
      </c>
      <c r="V49" s="47">
        <v>127116359</v>
      </c>
      <c r="W49" s="48">
        <v>40301</v>
      </c>
      <c r="X49" s="45">
        <v>6.2726600000000001</v>
      </c>
      <c r="Z49" s="72">
        <f t="shared" si="15"/>
        <v>-0.48289900000000002</v>
      </c>
      <c r="AA49" s="78">
        <f t="shared" si="5"/>
        <v>41</v>
      </c>
      <c r="AB49" s="72">
        <f t="shared" si="16"/>
        <v>0.41785</v>
      </c>
      <c r="AC49" s="78">
        <f t="shared" si="6"/>
        <v>53</v>
      </c>
      <c r="AD49" s="72">
        <f t="shared" si="17"/>
        <v>-1.6126739999999999</v>
      </c>
      <c r="AE49" s="78">
        <f t="shared" si="7"/>
        <v>37</v>
      </c>
      <c r="AF49" s="72">
        <f t="shared" si="18"/>
        <v>-2.1209509999999998</v>
      </c>
      <c r="AG49" s="78">
        <f t="shared" si="8"/>
        <v>44</v>
      </c>
      <c r="AH49" s="72">
        <f t="shared" si="19"/>
        <v>-0.48289900000000002</v>
      </c>
      <c r="AI49" s="78">
        <f t="shared" si="9"/>
        <v>41</v>
      </c>
      <c r="AJ49" s="72">
        <f t="shared" si="20"/>
        <v>1.9283520000000001</v>
      </c>
      <c r="AK49" s="78">
        <f t="shared" si="10"/>
        <v>44</v>
      </c>
      <c r="AL49" s="72">
        <f t="shared" si="21"/>
        <v>4.001099</v>
      </c>
      <c r="AM49" s="78">
        <f t="shared" si="11"/>
        <v>40</v>
      </c>
      <c r="AN49" s="72">
        <f t="shared" si="22"/>
        <v>8.7913829999999997</v>
      </c>
      <c r="AO49" s="78">
        <f t="shared" si="12"/>
        <v>37</v>
      </c>
      <c r="AP49" s="72">
        <f t="shared" si="23"/>
        <v>8.0747730000000004</v>
      </c>
      <c r="AQ49" s="78">
        <f t="shared" si="13"/>
        <v>33</v>
      </c>
      <c r="AR49" s="72">
        <f t="shared" si="24"/>
        <v>7.1489419999999999</v>
      </c>
      <c r="AS49" s="78">
        <f t="shared" si="14"/>
        <v>24</v>
      </c>
    </row>
    <row r="50" spans="1:45" x14ac:dyDescent="0.2">
      <c r="A50" s="44" t="s">
        <v>717</v>
      </c>
      <c r="B50" s="45">
        <v>9.6641949999999994</v>
      </c>
      <c r="C50" s="46">
        <v>7</v>
      </c>
      <c r="D50" s="45">
        <v>1.3835599999999999</v>
      </c>
      <c r="E50" s="46">
        <v>16</v>
      </c>
      <c r="F50" s="45">
        <v>-0.40742600000000001</v>
      </c>
      <c r="G50" s="46">
        <v>25</v>
      </c>
      <c r="H50" s="45">
        <v>0.14679900000000001</v>
      </c>
      <c r="I50" s="46">
        <v>28</v>
      </c>
      <c r="J50" s="45">
        <v>9.6641949999999994</v>
      </c>
      <c r="K50" s="46">
        <v>7</v>
      </c>
      <c r="L50" s="45">
        <v>7.422218</v>
      </c>
      <c r="M50" s="46">
        <v>9</v>
      </c>
      <c r="N50" s="45">
        <v>2.9407800000000002</v>
      </c>
      <c r="O50" s="46">
        <v>46</v>
      </c>
      <c r="P50" s="45">
        <v>6.0948039999999999</v>
      </c>
      <c r="Q50" s="46">
        <v>44</v>
      </c>
      <c r="R50" s="45">
        <v>6.7739549999999999</v>
      </c>
      <c r="S50" s="46">
        <v>35</v>
      </c>
      <c r="T50" s="45">
        <v>6.1597439999999999</v>
      </c>
      <c r="U50" s="46">
        <v>28</v>
      </c>
      <c r="V50" s="47">
        <v>228487589</v>
      </c>
      <c r="W50" s="48">
        <v>36433</v>
      </c>
      <c r="X50" s="45">
        <v>5.9294079999999996</v>
      </c>
      <c r="Z50" s="72">
        <f t="shared" si="15"/>
        <v>9.6641949999999994</v>
      </c>
      <c r="AA50" s="78">
        <f t="shared" si="5"/>
        <v>7</v>
      </c>
      <c r="AB50" s="72">
        <f t="shared" si="16"/>
        <v>1.3835599999999999</v>
      </c>
      <c r="AC50" s="78">
        <f t="shared" si="6"/>
        <v>18</v>
      </c>
      <c r="AD50" s="72">
        <f t="shared" si="17"/>
        <v>-0.40742600000000001</v>
      </c>
      <c r="AE50" s="78">
        <f t="shared" si="7"/>
        <v>26</v>
      </c>
      <c r="AF50" s="72">
        <f t="shared" si="18"/>
        <v>0.14679900000000001</v>
      </c>
      <c r="AG50" s="78">
        <f t="shared" si="8"/>
        <v>29</v>
      </c>
      <c r="AH50" s="72">
        <f t="shared" si="19"/>
        <v>9.6641949999999994</v>
      </c>
      <c r="AI50" s="78">
        <f t="shared" si="9"/>
        <v>7</v>
      </c>
      <c r="AJ50" s="72">
        <f t="shared" si="20"/>
        <v>7.422218</v>
      </c>
      <c r="AK50" s="78">
        <f t="shared" si="10"/>
        <v>9</v>
      </c>
      <c r="AL50" s="72">
        <f t="shared" si="21"/>
        <v>2.9407800000000002</v>
      </c>
      <c r="AM50" s="78">
        <f t="shared" si="11"/>
        <v>48</v>
      </c>
      <c r="AN50" s="72">
        <f t="shared" si="22"/>
        <v>6.0948039999999999</v>
      </c>
      <c r="AO50" s="78">
        <f t="shared" si="12"/>
        <v>46</v>
      </c>
      <c r="AP50" s="72">
        <f t="shared" si="23"/>
        <v>6.7739549999999999</v>
      </c>
      <c r="AQ50" s="78">
        <f t="shared" si="13"/>
        <v>37</v>
      </c>
      <c r="AR50" s="72">
        <f t="shared" si="24"/>
        <v>6.1597439999999999</v>
      </c>
      <c r="AS50" s="78">
        <f t="shared" si="14"/>
        <v>30</v>
      </c>
    </row>
    <row r="51" spans="1:45" x14ac:dyDescent="0.2">
      <c r="A51" s="44" t="s">
        <v>718</v>
      </c>
      <c r="B51" s="45">
        <v>6.2858280000000004</v>
      </c>
      <c r="C51" s="46">
        <v>18</v>
      </c>
      <c r="D51" s="45">
        <v>0.57264000000000004</v>
      </c>
      <c r="E51" s="46">
        <v>40</v>
      </c>
      <c r="F51" s="45">
        <v>0.23679900000000001</v>
      </c>
      <c r="G51" s="46">
        <v>21</v>
      </c>
      <c r="H51" s="45">
        <v>1.6642479999999999</v>
      </c>
      <c r="I51" s="46">
        <v>20</v>
      </c>
      <c r="J51" s="45">
        <v>6.2858280000000004</v>
      </c>
      <c r="K51" s="46">
        <v>18</v>
      </c>
      <c r="L51" s="45">
        <v>5.4317659999999997</v>
      </c>
      <c r="M51" s="46">
        <v>22</v>
      </c>
      <c r="N51" s="45">
        <v>6.2233130000000001</v>
      </c>
      <c r="O51" s="46">
        <v>26</v>
      </c>
      <c r="P51" s="45">
        <v>7.8633170000000003</v>
      </c>
      <c r="Q51" s="46">
        <v>36</v>
      </c>
      <c r="R51" s="45">
        <v>6.3904820000000004</v>
      </c>
      <c r="S51" s="46">
        <v>38</v>
      </c>
      <c r="T51" s="45"/>
      <c r="U51" s="46"/>
      <c r="V51" s="47">
        <v>1580276504</v>
      </c>
      <c r="W51" s="48">
        <v>39174</v>
      </c>
      <c r="X51" s="45">
        <v>3.4521630000000001</v>
      </c>
      <c r="Z51" s="72">
        <f t="shared" si="15"/>
        <v>6.2858280000000004</v>
      </c>
      <c r="AA51" s="78">
        <f t="shared" si="5"/>
        <v>19</v>
      </c>
      <c r="AB51" s="72">
        <f t="shared" si="16"/>
        <v>0.57264000000000004</v>
      </c>
      <c r="AC51" s="78">
        <f t="shared" si="6"/>
        <v>42</v>
      </c>
      <c r="AD51" s="72">
        <f t="shared" si="17"/>
        <v>0.23679900000000001</v>
      </c>
      <c r="AE51" s="78">
        <f t="shared" si="7"/>
        <v>22</v>
      </c>
      <c r="AF51" s="72">
        <f t="shared" si="18"/>
        <v>1.6642479999999999</v>
      </c>
      <c r="AG51" s="78">
        <f t="shared" si="8"/>
        <v>20</v>
      </c>
      <c r="AH51" s="72">
        <f t="shared" si="19"/>
        <v>6.2858280000000004</v>
      </c>
      <c r="AI51" s="78">
        <f t="shared" si="9"/>
        <v>19</v>
      </c>
      <c r="AJ51" s="72">
        <f t="shared" si="20"/>
        <v>5.4317659999999997</v>
      </c>
      <c r="AK51" s="78">
        <f t="shared" si="10"/>
        <v>23</v>
      </c>
      <c r="AL51" s="72">
        <f t="shared" si="21"/>
        <v>6.2233130000000001</v>
      </c>
      <c r="AM51" s="78">
        <f t="shared" si="11"/>
        <v>27</v>
      </c>
      <c r="AN51" s="72">
        <f t="shared" si="22"/>
        <v>7.8633170000000003</v>
      </c>
      <c r="AO51" s="78">
        <f t="shared" si="12"/>
        <v>38</v>
      </c>
      <c r="AP51" s="72">
        <f t="shared" si="23"/>
        <v>6.3904820000000004</v>
      </c>
      <c r="AQ51" s="78">
        <f t="shared" si="13"/>
        <v>40</v>
      </c>
      <c r="AR51" s="72" t="str">
        <f t="shared" si="24"/>
        <v/>
      </c>
      <c r="AS51" s="78" t="str">
        <f t="shared" si="14"/>
        <v/>
      </c>
    </row>
    <row r="52" spans="1:45" x14ac:dyDescent="0.2">
      <c r="A52" s="44" t="s">
        <v>719</v>
      </c>
      <c r="B52" s="45">
        <v>-8.2379379999999998</v>
      </c>
      <c r="C52" s="46">
        <v>59</v>
      </c>
      <c r="D52" s="45">
        <v>-0.36159999999999998</v>
      </c>
      <c r="E52" s="46">
        <v>65</v>
      </c>
      <c r="F52" s="45">
        <v>-1.769085</v>
      </c>
      <c r="G52" s="46">
        <v>37</v>
      </c>
      <c r="H52" s="45">
        <v>-2.0484279999999999</v>
      </c>
      <c r="I52" s="46">
        <v>42</v>
      </c>
      <c r="J52" s="45">
        <v>-8.2379379999999998</v>
      </c>
      <c r="K52" s="46">
        <v>59</v>
      </c>
      <c r="L52" s="45">
        <v>6.1599709999999996</v>
      </c>
      <c r="M52" s="46">
        <v>17</v>
      </c>
      <c r="N52" s="45">
        <v>6.2798259999999999</v>
      </c>
      <c r="O52" s="46">
        <v>25</v>
      </c>
      <c r="P52" s="45">
        <v>13.718731</v>
      </c>
      <c r="Q52" s="46">
        <v>12</v>
      </c>
      <c r="R52" s="45">
        <v>13.095162999999999</v>
      </c>
      <c r="S52" s="46">
        <v>12</v>
      </c>
      <c r="T52" s="45"/>
      <c r="U52" s="46"/>
      <c r="V52" s="47">
        <v>53966241</v>
      </c>
      <c r="W52" s="48">
        <v>39216</v>
      </c>
      <c r="X52" s="45">
        <v>11.025729999999999</v>
      </c>
      <c r="Z52" s="72">
        <f t="shared" si="15"/>
        <v>-8.2379379999999998</v>
      </c>
      <c r="AA52" s="78">
        <f t="shared" si="5"/>
        <v>61</v>
      </c>
      <c r="AB52" s="72">
        <f t="shared" si="16"/>
        <v>-0.36159999999999998</v>
      </c>
      <c r="AC52" s="78">
        <f t="shared" si="6"/>
        <v>67</v>
      </c>
      <c r="AD52" s="72">
        <f t="shared" si="17"/>
        <v>-1.769085</v>
      </c>
      <c r="AE52" s="78">
        <f t="shared" si="7"/>
        <v>39</v>
      </c>
      <c r="AF52" s="72">
        <f t="shared" si="18"/>
        <v>-2.0484279999999999</v>
      </c>
      <c r="AG52" s="78">
        <f t="shared" si="8"/>
        <v>43</v>
      </c>
      <c r="AH52" s="72">
        <f t="shared" si="19"/>
        <v>-8.2379379999999998</v>
      </c>
      <c r="AI52" s="78">
        <f t="shared" si="9"/>
        <v>61</v>
      </c>
      <c r="AJ52" s="72">
        <f t="shared" si="20"/>
        <v>6.1599709999999996</v>
      </c>
      <c r="AK52" s="78">
        <f t="shared" si="10"/>
        <v>18</v>
      </c>
      <c r="AL52" s="72">
        <f t="shared" si="21"/>
        <v>6.2798259999999999</v>
      </c>
      <c r="AM52" s="78">
        <f t="shared" si="11"/>
        <v>26</v>
      </c>
      <c r="AN52" s="72">
        <f t="shared" si="22"/>
        <v>13.718731</v>
      </c>
      <c r="AO52" s="78">
        <f t="shared" si="12"/>
        <v>12</v>
      </c>
      <c r="AP52" s="72">
        <f t="shared" si="23"/>
        <v>13.095162999999999</v>
      </c>
      <c r="AQ52" s="78">
        <f t="shared" si="13"/>
        <v>12</v>
      </c>
      <c r="AR52" s="72" t="str">
        <f t="shared" si="24"/>
        <v/>
      </c>
      <c r="AS52" s="78" t="str">
        <f t="shared" si="14"/>
        <v/>
      </c>
    </row>
    <row r="53" spans="1:45" x14ac:dyDescent="0.2">
      <c r="A53" s="44" t="s">
        <v>720</v>
      </c>
      <c r="B53" s="45"/>
      <c r="C53" s="46"/>
      <c r="D53" s="45">
        <v>0.42381000000000002</v>
      </c>
      <c r="E53" s="46">
        <v>49</v>
      </c>
      <c r="F53" s="45">
        <v>-9.0346999999999997E-2</v>
      </c>
      <c r="G53" s="46">
        <v>23</v>
      </c>
      <c r="H53" s="45">
        <v>-0.180537</v>
      </c>
      <c r="I53" s="46">
        <v>31</v>
      </c>
      <c r="J53" s="45"/>
      <c r="K53" s="46"/>
      <c r="L53" s="45"/>
      <c r="M53" s="46"/>
      <c r="N53" s="45"/>
      <c r="O53" s="46"/>
      <c r="P53" s="45"/>
      <c r="Q53" s="46"/>
      <c r="R53" s="45"/>
      <c r="S53" s="46"/>
      <c r="T53" s="45"/>
      <c r="U53" s="46"/>
      <c r="V53" s="47">
        <v>21657822</v>
      </c>
      <c r="W53" s="48">
        <v>42452</v>
      </c>
      <c r="X53" s="45"/>
      <c r="Z53" s="72" t="str">
        <f t="shared" si="15"/>
        <v/>
      </c>
      <c r="AA53" s="78" t="str">
        <f t="shared" si="5"/>
        <v/>
      </c>
      <c r="AB53" s="72">
        <f t="shared" si="16"/>
        <v>0.42381000000000002</v>
      </c>
      <c r="AC53" s="78">
        <f t="shared" si="6"/>
        <v>51</v>
      </c>
      <c r="AD53" s="72">
        <f t="shared" si="17"/>
        <v>-9.0346999999999997E-2</v>
      </c>
      <c r="AE53" s="78">
        <f t="shared" si="7"/>
        <v>24</v>
      </c>
      <c r="AF53" s="72">
        <f t="shared" si="18"/>
        <v>-0.180537</v>
      </c>
      <c r="AG53" s="78">
        <f t="shared" si="8"/>
        <v>32</v>
      </c>
      <c r="AH53" s="72" t="str">
        <f t="shared" si="19"/>
        <v/>
      </c>
      <c r="AI53" s="78" t="str">
        <f t="shared" si="9"/>
        <v/>
      </c>
      <c r="AJ53" s="72" t="str">
        <f t="shared" si="20"/>
        <v/>
      </c>
      <c r="AK53" s="78" t="str">
        <f t="shared" si="10"/>
        <v/>
      </c>
      <c r="AL53" s="72" t="str">
        <f t="shared" si="21"/>
        <v/>
      </c>
      <c r="AM53" s="78" t="str">
        <f t="shared" si="11"/>
        <v/>
      </c>
      <c r="AN53" s="72" t="str">
        <f t="shared" si="22"/>
        <v/>
      </c>
      <c r="AO53" s="78" t="str">
        <f t="shared" si="12"/>
        <v/>
      </c>
      <c r="AP53" s="72" t="str">
        <f t="shared" si="23"/>
        <v/>
      </c>
      <c r="AQ53" s="78" t="str">
        <f t="shared" si="13"/>
        <v/>
      </c>
      <c r="AR53" s="72" t="str">
        <f t="shared" si="24"/>
        <v/>
      </c>
      <c r="AS53" s="78" t="str">
        <f t="shared" si="14"/>
        <v/>
      </c>
    </row>
    <row r="54" spans="1:45" x14ac:dyDescent="0.2">
      <c r="A54" s="44" t="s">
        <v>721</v>
      </c>
      <c r="B54" s="45">
        <v>11.422724000000001</v>
      </c>
      <c r="C54" s="46">
        <v>5</v>
      </c>
      <c r="D54" s="45">
        <v>0.93596000000000001</v>
      </c>
      <c r="E54" s="46">
        <v>28</v>
      </c>
      <c r="F54" s="45">
        <v>-1.2366189999999999</v>
      </c>
      <c r="G54" s="46">
        <v>33</v>
      </c>
      <c r="H54" s="45">
        <v>2.8630010000000001</v>
      </c>
      <c r="I54" s="46">
        <v>13</v>
      </c>
      <c r="J54" s="45">
        <v>11.422724000000001</v>
      </c>
      <c r="K54" s="46">
        <v>5</v>
      </c>
      <c r="L54" s="45">
        <v>3.7265030000000001</v>
      </c>
      <c r="M54" s="46">
        <v>35</v>
      </c>
      <c r="N54" s="45">
        <v>4.0047540000000001</v>
      </c>
      <c r="O54" s="46">
        <v>37</v>
      </c>
      <c r="P54" s="45">
        <v>11.316772</v>
      </c>
      <c r="Q54" s="46">
        <v>23</v>
      </c>
      <c r="R54" s="45">
        <v>11.081231000000001</v>
      </c>
      <c r="S54" s="46">
        <v>16</v>
      </c>
      <c r="T54" s="45"/>
      <c r="U54" s="46"/>
      <c r="V54" s="47">
        <v>331357216</v>
      </c>
      <c r="W54" s="48">
        <v>39652</v>
      </c>
      <c r="X54" s="45">
        <v>9.2273859999999992</v>
      </c>
      <c r="Z54" s="72">
        <f t="shared" si="15"/>
        <v>11.422724000000001</v>
      </c>
      <c r="AA54" s="78">
        <f t="shared" si="5"/>
        <v>5</v>
      </c>
      <c r="AB54" s="72">
        <f t="shared" si="16"/>
        <v>0.93596000000000001</v>
      </c>
      <c r="AC54" s="78">
        <f t="shared" si="6"/>
        <v>30</v>
      </c>
      <c r="AD54" s="72">
        <f t="shared" si="17"/>
        <v>-1.2366189999999999</v>
      </c>
      <c r="AE54" s="78">
        <f t="shared" si="7"/>
        <v>34</v>
      </c>
      <c r="AF54" s="72">
        <f t="shared" si="18"/>
        <v>2.8630010000000001</v>
      </c>
      <c r="AG54" s="78">
        <f t="shared" si="8"/>
        <v>13</v>
      </c>
      <c r="AH54" s="72">
        <f t="shared" si="19"/>
        <v>11.422724000000001</v>
      </c>
      <c r="AI54" s="78">
        <f t="shared" si="9"/>
        <v>5</v>
      </c>
      <c r="AJ54" s="72">
        <f t="shared" si="20"/>
        <v>3.7265030000000001</v>
      </c>
      <c r="AK54" s="78">
        <f t="shared" si="10"/>
        <v>36</v>
      </c>
      <c r="AL54" s="72">
        <f t="shared" si="21"/>
        <v>4.0047540000000001</v>
      </c>
      <c r="AM54" s="78">
        <f t="shared" si="11"/>
        <v>39</v>
      </c>
      <c r="AN54" s="72">
        <f t="shared" si="22"/>
        <v>11.316772</v>
      </c>
      <c r="AO54" s="78">
        <f t="shared" si="12"/>
        <v>24</v>
      </c>
      <c r="AP54" s="72">
        <f t="shared" si="23"/>
        <v>11.081231000000001</v>
      </c>
      <c r="AQ54" s="78">
        <f t="shared" si="13"/>
        <v>17</v>
      </c>
      <c r="AR54" s="72" t="str">
        <f t="shared" si="24"/>
        <v/>
      </c>
      <c r="AS54" s="78" t="str">
        <f t="shared" si="14"/>
        <v/>
      </c>
    </row>
    <row r="55" spans="1:45" x14ac:dyDescent="0.2">
      <c r="A55" s="44" t="s">
        <v>722</v>
      </c>
      <c r="B55" s="45">
        <v>-0.79033699999999996</v>
      </c>
      <c r="C55" s="46">
        <v>41</v>
      </c>
      <c r="D55" s="45">
        <v>1.2944</v>
      </c>
      <c r="E55" s="46">
        <v>17</v>
      </c>
      <c r="F55" s="45">
        <v>-1.81908</v>
      </c>
      <c r="G55" s="46">
        <v>39</v>
      </c>
      <c r="H55" s="45">
        <v>-2.0377770000000002</v>
      </c>
      <c r="I55" s="46">
        <v>41</v>
      </c>
      <c r="J55" s="45">
        <v>-0.79033699999999996</v>
      </c>
      <c r="K55" s="46">
        <v>41</v>
      </c>
      <c r="L55" s="45">
        <v>3.0563579999999999</v>
      </c>
      <c r="M55" s="46">
        <v>38</v>
      </c>
      <c r="N55" s="45">
        <v>4.9060269999999999</v>
      </c>
      <c r="O55" s="46">
        <v>35</v>
      </c>
      <c r="P55" s="45">
        <v>12.388949999999999</v>
      </c>
      <c r="Q55" s="46">
        <v>19</v>
      </c>
      <c r="R55" s="45">
        <v>10.937243</v>
      </c>
      <c r="S55" s="46">
        <v>17</v>
      </c>
      <c r="T55" s="45">
        <v>9.4994800000000001</v>
      </c>
      <c r="U55" s="46">
        <v>10</v>
      </c>
      <c r="V55" s="47">
        <v>43496004</v>
      </c>
      <c r="W55" s="48">
        <v>40513</v>
      </c>
      <c r="X55" s="45">
        <v>5.4532290000000003</v>
      </c>
      <c r="Z55" s="72">
        <f t="shared" si="15"/>
        <v>-0.79033699999999996</v>
      </c>
      <c r="AA55" s="78">
        <f t="shared" si="5"/>
        <v>43</v>
      </c>
      <c r="AB55" s="72">
        <f t="shared" si="16"/>
        <v>1.2944</v>
      </c>
      <c r="AC55" s="78">
        <f t="shared" si="6"/>
        <v>19</v>
      </c>
      <c r="AD55" s="72">
        <f t="shared" si="17"/>
        <v>-1.81908</v>
      </c>
      <c r="AE55" s="78">
        <f t="shared" si="7"/>
        <v>41</v>
      </c>
      <c r="AF55" s="72">
        <f t="shared" si="18"/>
        <v>-2.0377770000000002</v>
      </c>
      <c r="AG55" s="78">
        <f t="shared" si="8"/>
        <v>42</v>
      </c>
      <c r="AH55" s="72">
        <f t="shared" si="19"/>
        <v>-0.79033699999999996</v>
      </c>
      <c r="AI55" s="78">
        <f t="shared" si="9"/>
        <v>43</v>
      </c>
      <c r="AJ55" s="72">
        <f t="shared" si="20"/>
        <v>3.0563579999999999</v>
      </c>
      <c r="AK55" s="78">
        <f t="shared" si="10"/>
        <v>39</v>
      </c>
      <c r="AL55" s="72">
        <f t="shared" si="21"/>
        <v>4.9060269999999999</v>
      </c>
      <c r="AM55" s="78">
        <f t="shared" si="11"/>
        <v>37</v>
      </c>
      <c r="AN55" s="72">
        <f t="shared" si="22"/>
        <v>12.388949999999999</v>
      </c>
      <c r="AO55" s="78">
        <f t="shared" si="12"/>
        <v>20</v>
      </c>
      <c r="AP55" s="72">
        <f t="shared" si="23"/>
        <v>10.937243</v>
      </c>
      <c r="AQ55" s="78">
        <f t="shared" si="13"/>
        <v>18</v>
      </c>
      <c r="AR55" s="72">
        <f t="shared" si="24"/>
        <v>9.4994800000000001</v>
      </c>
      <c r="AS55" s="78">
        <f t="shared" si="14"/>
        <v>12</v>
      </c>
    </row>
    <row r="56" spans="1:45" x14ac:dyDescent="0.2">
      <c r="A56" s="44" t="s">
        <v>723</v>
      </c>
      <c r="B56" s="45">
        <v>8.3141020000000001</v>
      </c>
      <c r="C56" s="46">
        <v>12</v>
      </c>
      <c r="D56" s="45">
        <v>0.67496</v>
      </c>
      <c r="E56" s="46">
        <v>35</v>
      </c>
      <c r="F56" s="45">
        <v>1.9625790000000001</v>
      </c>
      <c r="G56" s="46">
        <v>5</v>
      </c>
      <c r="H56" s="45">
        <v>4.2387230000000002</v>
      </c>
      <c r="I56" s="46">
        <v>6</v>
      </c>
      <c r="J56" s="45">
        <v>8.3141020000000001</v>
      </c>
      <c r="K56" s="46">
        <v>12</v>
      </c>
      <c r="L56" s="45">
        <v>6.5237439999999998</v>
      </c>
      <c r="M56" s="46">
        <v>15</v>
      </c>
      <c r="N56" s="45">
        <v>6.3795590000000004</v>
      </c>
      <c r="O56" s="46">
        <v>24</v>
      </c>
      <c r="P56" s="45">
        <v>8.9087340000000008</v>
      </c>
      <c r="Q56" s="46">
        <v>34</v>
      </c>
      <c r="R56" s="45">
        <v>7.9384249999999996</v>
      </c>
      <c r="S56" s="46">
        <v>32</v>
      </c>
      <c r="T56" s="45"/>
      <c r="U56" s="46"/>
      <c r="V56" s="47">
        <v>714456077</v>
      </c>
      <c r="W56" s="48">
        <v>40513</v>
      </c>
      <c r="X56" s="45">
        <v>4.1589910000000003</v>
      </c>
      <c r="Z56" s="72">
        <f t="shared" si="15"/>
        <v>8.3141020000000001</v>
      </c>
      <c r="AA56" s="78">
        <f t="shared" si="5"/>
        <v>12</v>
      </c>
      <c r="AB56" s="72">
        <f t="shared" si="16"/>
        <v>0.67496</v>
      </c>
      <c r="AC56" s="78">
        <f t="shared" si="6"/>
        <v>37</v>
      </c>
      <c r="AD56" s="72">
        <f t="shared" si="17"/>
        <v>1.9625790000000001</v>
      </c>
      <c r="AE56" s="78">
        <f t="shared" si="7"/>
        <v>6</v>
      </c>
      <c r="AF56" s="72">
        <f t="shared" si="18"/>
        <v>4.2387230000000002</v>
      </c>
      <c r="AG56" s="78">
        <f t="shared" si="8"/>
        <v>6</v>
      </c>
      <c r="AH56" s="72">
        <f t="shared" si="19"/>
        <v>8.3141020000000001</v>
      </c>
      <c r="AI56" s="78">
        <f t="shared" si="9"/>
        <v>12</v>
      </c>
      <c r="AJ56" s="72">
        <f t="shared" si="20"/>
        <v>6.5237439999999998</v>
      </c>
      <c r="AK56" s="78">
        <f t="shared" si="10"/>
        <v>15</v>
      </c>
      <c r="AL56" s="72">
        <f t="shared" si="21"/>
        <v>6.3795590000000004</v>
      </c>
      <c r="AM56" s="78">
        <f t="shared" si="11"/>
        <v>25</v>
      </c>
      <c r="AN56" s="72">
        <f t="shared" si="22"/>
        <v>8.9087340000000008</v>
      </c>
      <c r="AO56" s="78">
        <f t="shared" si="12"/>
        <v>36</v>
      </c>
      <c r="AP56" s="72">
        <f t="shared" si="23"/>
        <v>7.9384249999999996</v>
      </c>
      <c r="AQ56" s="78">
        <f t="shared" si="13"/>
        <v>34</v>
      </c>
      <c r="AR56" s="72" t="str">
        <f t="shared" si="24"/>
        <v/>
      </c>
      <c r="AS56" s="78" t="str">
        <f t="shared" si="14"/>
        <v/>
      </c>
    </row>
    <row r="57" spans="1:45" x14ac:dyDescent="0.2">
      <c r="A57" s="44" t="s">
        <v>724</v>
      </c>
      <c r="B57" s="45"/>
      <c r="C57" s="46"/>
      <c r="D57" s="45">
        <v>0.27290999999999999</v>
      </c>
      <c r="E57" s="46">
        <v>54</v>
      </c>
      <c r="F57" s="45">
        <v>-3.7426270000000001</v>
      </c>
      <c r="G57" s="46">
        <v>60</v>
      </c>
      <c r="H57" s="45"/>
      <c r="I57" s="46"/>
      <c r="J57" s="45"/>
      <c r="K57" s="46"/>
      <c r="L57" s="45"/>
      <c r="M57" s="46"/>
      <c r="N57" s="45"/>
      <c r="O57" s="46"/>
      <c r="P57" s="45"/>
      <c r="Q57" s="46"/>
      <c r="R57" s="45"/>
      <c r="S57" s="46"/>
      <c r="T57" s="45"/>
      <c r="U57" s="46"/>
      <c r="V57" s="47">
        <v>120009913</v>
      </c>
      <c r="W57" s="48">
        <v>42614</v>
      </c>
      <c r="X57" s="45"/>
      <c r="Z57" s="72" t="str">
        <f t="shared" si="15"/>
        <v/>
      </c>
      <c r="AA57" s="78" t="str">
        <f t="shared" si="5"/>
        <v/>
      </c>
      <c r="AB57" s="72">
        <f t="shared" si="16"/>
        <v>0.27290999999999999</v>
      </c>
      <c r="AC57" s="78">
        <f t="shared" si="6"/>
        <v>56</v>
      </c>
      <c r="AD57" s="72">
        <f t="shared" si="17"/>
        <v>-3.7426270000000001</v>
      </c>
      <c r="AE57" s="78">
        <f t="shared" si="7"/>
        <v>62</v>
      </c>
      <c r="AF57" s="72" t="str">
        <f t="shared" si="18"/>
        <v/>
      </c>
      <c r="AG57" s="78" t="str">
        <f t="shared" si="8"/>
        <v/>
      </c>
      <c r="AH57" s="72" t="str">
        <f t="shared" si="19"/>
        <v/>
      </c>
      <c r="AI57" s="78" t="str">
        <f t="shared" si="9"/>
        <v/>
      </c>
      <c r="AJ57" s="72" t="str">
        <f t="shared" si="20"/>
        <v/>
      </c>
      <c r="AK57" s="78" t="str">
        <f t="shared" si="10"/>
        <v/>
      </c>
      <c r="AL57" s="72" t="str">
        <f t="shared" si="21"/>
        <v/>
      </c>
      <c r="AM57" s="78" t="str">
        <f t="shared" si="11"/>
        <v/>
      </c>
      <c r="AN57" s="72" t="str">
        <f t="shared" si="22"/>
        <v/>
      </c>
      <c r="AO57" s="78" t="str">
        <f t="shared" si="12"/>
        <v/>
      </c>
      <c r="AP57" s="72" t="str">
        <f t="shared" si="23"/>
        <v/>
      </c>
      <c r="AQ57" s="78" t="str">
        <f t="shared" si="13"/>
        <v/>
      </c>
      <c r="AR57" s="72" t="str">
        <f t="shared" si="24"/>
        <v/>
      </c>
      <c r="AS57" s="78" t="str">
        <f t="shared" si="14"/>
        <v/>
      </c>
    </row>
    <row r="58" spans="1:45" x14ac:dyDescent="0.2">
      <c r="A58" s="44" t="s">
        <v>725</v>
      </c>
      <c r="B58" s="45">
        <v>1.5734319999999999</v>
      </c>
      <c r="C58" s="46">
        <v>30</v>
      </c>
      <c r="D58" s="45">
        <v>1.1882699999999999</v>
      </c>
      <c r="E58" s="46">
        <v>21</v>
      </c>
      <c r="F58" s="45">
        <v>-2.2511410000000001</v>
      </c>
      <c r="G58" s="46">
        <v>43</v>
      </c>
      <c r="H58" s="45">
        <v>-0.49088799999999999</v>
      </c>
      <c r="I58" s="46">
        <v>34</v>
      </c>
      <c r="J58" s="45">
        <v>1.5734319999999999</v>
      </c>
      <c r="K58" s="46">
        <v>30</v>
      </c>
      <c r="L58" s="45">
        <v>5.3681210000000004</v>
      </c>
      <c r="M58" s="46">
        <v>23</v>
      </c>
      <c r="N58" s="45">
        <v>8.0224499999999992</v>
      </c>
      <c r="O58" s="46">
        <v>12</v>
      </c>
      <c r="P58" s="45">
        <v>12.971881</v>
      </c>
      <c r="Q58" s="46">
        <v>16</v>
      </c>
      <c r="R58" s="45">
        <v>11.900646999999999</v>
      </c>
      <c r="S58" s="46">
        <v>15</v>
      </c>
      <c r="T58" s="45">
        <v>10.107362999999999</v>
      </c>
      <c r="U58" s="46">
        <v>9</v>
      </c>
      <c r="V58" s="47">
        <v>2162748169</v>
      </c>
      <c r="W58" s="48">
        <v>35297</v>
      </c>
      <c r="X58" s="45">
        <v>7.2777529999999997</v>
      </c>
      <c r="Z58" s="72">
        <f t="shared" si="15"/>
        <v>1.5734319999999999</v>
      </c>
      <c r="AA58" s="78">
        <f t="shared" si="5"/>
        <v>31</v>
      </c>
      <c r="AB58" s="72">
        <f t="shared" si="16"/>
        <v>1.1882699999999999</v>
      </c>
      <c r="AC58" s="78">
        <f t="shared" si="6"/>
        <v>23</v>
      </c>
      <c r="AD58" s="72">
        <f t="shared" si="17"/>
        <v>-2.2511410000000001</v>
      </c>
      <c r="AE58" s="78">
        <f t="shared" si="7"/>
        <v>45</v>
      </c>
      <c r="AF58" s="72">
        <f t="shared" si="18"/>
        <v>-0.49088799999999999</v>
      </c>
      <c r="AG58" s="78">
        <f t="shared" si="8"/>
        <v>35</v>
      </c>
      <c r="AH58" s="72">
        <f t="shared" si="19"/>
        <v>1.5734319999999999</v>
      </c>
      <c r="AI58" s="78">
        <f t="shared" si="9"/>
        <v>31</v>
      </c>
      <c r="AJ58" s="72">
        <f t="shared" si="20"/>
        <v>5.3681210000000004</v>
      </c>
      <c r="AK58" s="78">
        <f t="shared" si="10"/>
        <v>24</v>
      </c>
      <c r="AL58" s="72">
        <f t="shared" si="21"/>
        <v>8.0224499999999992</v>
      </c>
      <c r="AM58" s="78">
        <f t="shared" si="11"/>
        <v>12</v>
      </c>
      <c r="AN58" s="72">
        <f t="shared" si="22"/>
        <v>12.971881</v>
      </c>
      <c r="AO58" s="78">
        <f t="shared" si="12"/>
        <v>16</v>
      </c>
      <c r="AP58" s="72">
        <f t="shared" si="23"/>
        <v>11.900646999999999</v>
      </c>
      <c r="AQ58" s="78">
        <f t="shared" si="13"/>
        <v>16</v>
      </c>
      <c r="AR58" s="72">
        <f t="shared" si="24"/>
        <v>10.107362999999999</v>
      </c>
      <c r="AS58" s="78">
        <f t="shared" si="14"/>
        <v>11</v>
      </c>
    </row>
    <row r="59" spans="1:45" x14ac:dyDescent="0.2">
      <c r="A59" s="44" t="s">
        <v>726</v>
      </c>
      <c r="B59" s="45">
        <v>0.15742100000000001</v>
      </c>
      <c r="C59" s="46">
        <v>37</v>
      </c>
      <c r="D59" s="45">
        <v>-0.30474000000000001</v>
      </c>
      <c r="E59" s="46">
        <v>63</v>
      </c>
      <c r="F59" s="45">
        <v>-3.9298670000000002</v>
      </c>
      <c r="G59" s="46">
        <v>62</v>
      </c>
      <c r="H59" s="45">
        <v>-2.30985</v>
      </c>
      <c r="I59" s="46">
        <v>46</v>
      </c>
      <c r="J59" s="45">
        <v>0.15742100000000001</v>
      </c>
      <c r="K59" s="46">
        <v>37</v>
      </c>
      <c r="L59" s="45">
        <v>5.5301999999999997E-2</v>
      </c>
      <c r="M59" s="46">
        <v>55</v>
      </c>
      <c r="N59" s="45">
        <v>1.1309899999999999</v>
      </c>
      <c r="O59" s="46">
        <v>53</v>
      </c>
      <c r="P59" s="45"/>
      <c r="Q59" s="46"/>
      <c r="R59" s="45"/>
      <c r="S59" s="46"/>
      <c r="T59" s="45"/>
      <c r="U59" s="46"/>
      <c r="V59" s="47">
        <v>62647076</v>
      </c>
      <c r="W59" s="48">
        <v>40996</v>
      </c>
      <c r="X59" s="45">
        <v>6.9478210000000002</v>
      </c>
      <c r="Z59" s="72">
        <f t="shared" si="15"/>
        <v>0.15742100000000001</v>
      </c>
      <c r="AA59" s="78">
        <f t="shared" si="5"/>
        <v>38</v>
      </c>
      <c r="AB59" s="72">
        <f t="shared" si="16"/>
        <v>-0.30474000000000001</v>
      </c>
      <c r="AC59" s="78">
        <f t="shared" si="6"/>
        <v>65</v>
      </c>
      <c r="AD59" s="72">
        <f t="shared" si="17"/>
        <v>-3.9298670000000002</v>
      </c>
      <c r="AE59" s="78">
        <f t="shared" si="7"/>
        <v>64</v>
      </c>
      <c r="AF59" s="72">
        <f t="shared" si="18"/>
        <v>-2.30985</v>
      </c>
      <c r="AG59" s="78">
        <f t="shared" si="8"/>
        <v>47</v>
      </c>
      <c r="AH59" s="72">
        <f t="shared" si="19"/>
        <v>0.15742100000000001</v>
      </c>
      <c r="AI59" s="78">
        <f t="shared" si="9"/>
        <v>38</v>
      </c>
      <c r="AJ59" s="72">
        <f t="shared" si="20"/>
        <v>5.5301999999999997E-2</v>
      </c>
      <c r="AK59" s="78">
        <f t="shared" si="10"/>
        <v>57</v>
      </c>
      <c r="AL59" s="72">
        <f t="shared" si="21"/>
        <v>1.1309899999999999</v>
      </c>
      <c r="AM59" s="78">
        <f t="shared" si="11"/>
        <v>55</v>
      </c>
      <c r="AN59" s="72" t="str">
        <f t="shared" si="22"/>
        <v/>
      </c>
      <c r="AO59" s="78" t="str">
        <f t="shared" si="12"/>
        <v/>
      </c>
      <c r="AP59" s="72" t="str">
        <f t="shared" si="23"/>
        <v/>
      </c>
      <c r="AQ59" s="78" t="str">
        <f t="shared" si="13"/>
        <v/>
      </c>
      <c r="AR59" s="72" t="str">
        <f t="shared" si="24"/>
        <v/>
      </c>
      <c r="AS59" s="78" t="str">
        <f t="shared" si="14"/>
        <v/>
      </c>
    </row>
    <row r="60" spans="1:45" x14ac:dyDescent="0.2">
      <c r="A60" s="44" t="s">
        <v>727</v>
      </c>
      <c r="B60" s="45">
        <v>3.3982480000000002</v>
      </c>
      <c r="C60" s="46">
        <v>24</v>
      </c>
      <c r="D60" s="45">
        <v>1.1709400000000001</v>
      </c>
      <c r="E60" s="46">
        <v>22</v>
      </c>
      <c r="F60" s="45">
        <v>-2.3619999999999999E-2</v>
      </c>
      <c r="G60" s="46">
        <v>22</v>
      </c>
      <c r="H60" s="45">
        <v>1.4459709999999999</v>
      </c>
      <c r="I60" s="46">
        <v>23</v>
      </c>
      <c r="J60" s="45">
        <v>3.3982480000000002</v>
      </c>
      <c r="K60" s="46">
        <v>24</v>
      </c>
      <c r="L60" s="45">
        <v>-3.1904000000000002E-2</v>
      </c>
      <c r="M60" s="46">
        <v>56</v>
      </c>
      <c r="N60" s="45">
        <v>2.6845249999999998</v>
      </c>
      <c r="O60" s="46">
        <v>48</v>
      </c>
      <c r="P60" s="45">
        <v>5.8074170000000001</v>
      </c>
      <c r="Q60" s="46">
        <v>46</v>
      </c>
      <c r="R60" s="45">
        <v>6.2106830000000004</v>
      </c>
      <c r="S60" s="46">
        <v>39</v>
      </c>
      <c r="T60" s="45"/>
      <c r="U60" s="46"/>
      <c r="V60" s="47">
        <v>50234620</v>
      </c>
      <c r="W60" s="48">
        <v>39630</v>
      </c>
      <c r="X60" s="45">
        <v>4.797193</v>
      </c>
      <c r="Z60" s="72">
        <f t="shared" si="15"/>
        <v>3.3982480000000002</v>
      </c>
      <c r="AA60" s="78">
        <f t="shared" si="5"/>
        <v>25</v>
      </c>
      <c r="AB60" s="72">
        <f t="shared" si="16"/>
        <v>1.1709400000000001</v>
      </c>
      <c r="AC60" s="78">
        <f t="shared" si="6"/>
        <v>24</v>
      </c>
      <c r="AD60" s="72">
        <f t="shared" si="17"/>
        <v>-2.3619999999999999E-2</v>
      </c>
      <c r="AE60" s="78">
        <f t="shared" si="7"/>
        <v>23</v>
      </c>
      <c r="AF60" s="72">
        <f t="shared" si="18"/>
        <v>1.4459709999999999</v>
      </c>
      <c r="AG60" s="78">
        <f t="shared" si="8"/>
        <v>23</v>
      </c>
      <c r="AH60" s="72">
        <f t="shared" si="19"/>
        <v>3.3982480000000002</v>
      </c>
      <c r="AI60" s="78">
        <f t="shared" si="9"/>
        <v>25</v>
      </c>
      <c r="AJ60" s="72">
        <f t="shared" si="20"/>
        <v>-3.1904000000000002E-2</v>
      </c>
      <c r="AK60" s="78">
        <f t="shared" si="10"/>
        <v>58</v>
      </c>
      <c r="AL60" s="72">
        <f t="shared" si="21"/>
        <v>2.6845249999999998</v>
      </c>
      <c r="AM60" s="78">
        <f t="shared" si="11"/>
        <v>50</v>
      </c>
      <c r="AN60" s="72">
        <f t="shared" si="22"/>
        <v>5.8074170000000001</v>
      </c>
      <c r="AO60" s="78">
        <f t="shared" si="12"/>
        <v>48</v>
      </c>
      <c r="AP60" s="72">
        <f t="shared" si="23"/>
        <v>6.2106830000000004</v>
      </c>
      <c r="AQ60" s="78">
        <f t="shared" si="13"/>
        <v>41</v>
      </c>
      <c r="AR60" s="72" t="str">
        <f t="shared" si="24"/>
        <v/>
      </c>
      <c r="AS60" s="78" t="str">
        <f t="shared" si="14"/>
        <v/>
      </c>
    </row>
    <row r="61" spans="1:45" x14ac:dyDescent="0.2">
      <c r="A61" s="44" t="s">
        <v>728</v>
      </c>
      <c r="B61" s="45">
        <v>17.674697999999999</v>
      </c>
      <c r="C61" s="46">
        <v>3</v>
      </c>
      <c r="D61" s="45">
        <v>1.51244</v>
      </c>
      <c r="E61" s="46">
        <v>14</v>
      </c>
      <c r="F61" s="45">
        <v>4.7426510000000004</v>
      </c>
      <c r="G61" s="46">
        <v>2</v>
      </c>
      <c r="H61" s="45">
        <v>9.6214929999999992</v>
      </c>
      <c r="I61" s="46">
        <v>1</v>
      </c>
      <c r="J61" s="45">
        <v>17.674697999999999</v>
      </c>
      <c r="K61" s="46">
        <v>3</v>
      </c>
      <c r="L61" s="45">
        <v>11.151888</v>
      </c>
      <c r="M61" s="46">
        <v>3</v>
      </c>
      <c r="N61" s="45">
        <v>11.473889</v>
      </c>
      <c r="O61" s="46">
        <v>5</v>
      </c>
      <c r="P61" s="45">
        <v>15.684053</v>
      </c>
      <c r="Q61" s="46">
        <v>5</v>
      </c>
      <c r="R61" s="45">
        <v>16.339175000000001</v>
      </c>
      <c r="S61" s="46">
        <v>3</v>
      </c>
      <c r="T61" s="45">
        <v>14.072623999999999</v>
      </c>
      <c r="U61" s="46">
        <v>2</v>
      </c>
      <c r="V61" s="47">
        <v>9274258958</v>
      </c>
      <c r="W61" s="48">
        <v>36101</v>
      </c>
      <c r="X61" s="45">
        <v>7.3404910000000001</v>
      </c>
      <c r="Z61" s="72">
        <f t="shared" si="15"/>
        <v>17.674697999999999</v>
      </c>
      <c r="AA61" s="78">
        <f t="shared" si="5"/>
        <v>3</v>
      </c>
      <c r="AB61" s="72">
        <f t="shared" si="16"/>
        <v>1.51244</v>
      </c>
      <c r="AC61" s="78">
        <f t="shared" si="6"/>
        <v>16</v>
      </c>
      <c r="AD61" s="72">
        <f t="shared" si="17"/>
        <v>4.7426510000000004</v>
      </c>
      <c r="AE61" s="78">
        <f t="shared" si="7"/>
        <v>2</v>
      </c>
      <c r="AF61" s="72">
        <f t="shared" si="18"/>
        <v>9.6214929999999992</v>
      </c>
      <c r="AG61" s="78">
        <f t="shared" si="8"/>
        <v>1</v>
      </c>
      <c r="AH61" s="72">
        <f t="shared" si="19"/>
        <v>17.674697999999999</v>
      </c>
      <c r="AI61" s="78">
        <f t="shared" si="9"/>
        <v>3</v>
      </c>
      <c r="AJ61" s="72">
        <f t="shared" si="20"/>
        <v>11.151888</v>
      </c>
      <c r="AK61" s="78">
        <f t="shared" si="10"/>
        <v>3</v>
      </c>
      <c r="AL61" s="72">
        <f t="shared" si="21"/>
        <v>11.473889</v>
      </c>
      <c r="AM61" s="78">
        <f t="shared" si="11"/>
        <v>5</v>
      </c>
      <c r="AN61" s="72">
        <f t="shared" si="22"/>
        <v>15.684053</v>
      </c>
      <c r="AO61" s="78">
        <f t="shared" si="12"/>
        <v>5</v>
      </c>
      <c r="AP61" s="72">
        <f t="shared" si="23"/>
        <v>16.339175000000001</v>
      </c>
      <c r="AQ61" s="78">
        <f t="shared" si="13"/>
        <v>3</v>
      </c>
      <c r="AR61" s="72">
        <f t="shared" si="24"/>
        <v>14.072623999999999</v>
      </c>
      <c r="AS61" s="78">
        <f t="shared" si="14"/>
        <v>2</v>
      </c>
    </row>
    <row r="62" spans="1:45" x14ac:dyDescent="0.2">
      <c r="A62" s="44" t="s">
        <v>729</v>
      </c>
      <c r="B62" s="45">
        <v>-8.3036779999999997</v>
      </c>
      <c r="C62" s="46">
        <v>60</v>
      </c>
      <c r="D62" s="45">
        <v>0.64273000000000002</v>
      </c>
      <c r="E62" s="46">
        <v>38</v>
      </c>
      <c r="F62" s="45">
        <v>-2.9870009999999998</v>
      </c>
      <c r="G62" s="46">
        <v>50</v>
      </c>
      <c r="H62" s="45">
        <v>-3.7997390000000002</v>
      </c>
      <c r="I62" s="46">
        <v>60</v>
      </c>
      <c r="J62" s="45">
        <v>-8.3036779999999997</v>
      </c>
      <c r="K62" s="46">
        <v>60</v>
      </c>
      <c r="L62" s="45">
        <v>2.8402050000000001</v>
      </c>
      <c r="M62" s="46">
        <v>39</v>
      </c>
      <c r="N62" s="45">
        <v>6.0686140000000002</v>
      </c>
      <c r="O62" s="46">
        <v>27</v>
      </c>
      <c r="P62" s="45">
        <v>10.796968</v>
      </c>
      <c r="Q62" s="46">
        <v>26</v>
      </c>
      <c r="R62" s="45">
        <v>10.605425</v>
      </c>
      <c r="S62" s="46">
        <v>21</v>
      </c>
      <c r="T62" s="45">
        <v>7.714232</v>
      </c>
      <c r="U62" s="46">
        <v>18</v>
      </c>
      <c r="V62" s="47">
        <v>280421027</v>
      </c>
      <c r="W62" s="48">
        <v>37935</v>
      </c>
      <c r="X62" s="45">
        <v>8.7193670000000001</v>
      </c>
      <c r="Z62" s="72">
        <f t="shared" si="15"/>
        <v>-8.3036779999999997</v>
      </c>
      <c r="AA62" s="78">
        <f t="shared" si="5"/>
        <v>62</v>
      </c>
      <c r="AB62" s="72">
        <f t="shared" si="16"/>
        <v>0.64273000000000002</v>
      </c>
      <c r="AC62" s="78">
        <f t="shared" si="6"/>
        <v>40</v>
      </c>
      <c r="AD62" s="72">
        <f t="shared" si="17"/>
        <v>-2.9870009999999998</v>
      </c>
      <c r="AE62" s="78">
        <f t="shared" si="7"/>
        <v>52</v>
      </c>
      <c r="AF62" s="72">
        <f t="shared" si="18"/>
        <v>-3.7997390000000002</v>
      </c>
      <c r="AG62" s="78">
        <f t="shared" si="8"/>
        <v>62</v>
      </c>
      <c r="AH62" s="72">
        <f t="shared" si="19"/>
        <v>-8.3036779999999997</v>
      </c>
      <c r="AI62" s="78">
        <f t="shared" si="9"/>
        <v>62</v>
      </c>
      <c r="AJ62" s="72">
        <f t="shared" si="20"/>
        <v>2.8402050000000001</v>
      </c>
      <c r="AK62" s="78">
        <f t="shared" si="10"/>
        <v>40</v>
      </c>
      <c r="AL62" s="72">
        <f t="shared" si="21"/>
        <v>6.0686140000000002</v>
      </c>
      <c r="AM62" s="78">
        <f t="shared" si="11"/>
        <v>28</v>
      </c>
      <c r="AN62" s="72">
        <f t="shared" si="22"/>
        <v>10.796968</v>
      </c>
      <c r="AO62" s="78">
        <f t="shared" si="12"/>
        <v>27</v>
      </c>
      <c r="AP62" s="72">
        <f t="shared" si="23"/>
        <v>10.605425</v>
      </c>
      <c r="AQ62" s="78">
        <f t="shared" si="13"/>
        <v>22</v>
      </c>
      <c r="AR62" s="72">
        <f t="shared" si="24"/>
        <v>7.714232</v>
      </c>
      <c r="AS62" s="78">
        <f t="shared" si="14"/>
        <v>20</v>
      </c>
    </row>
    <row r="63" spans="1:45" x14ac:dyDescent="0.2">
      <c r="A63" s="44" t="s">
        <v>730</v>
      </c>
      <c r="B63" s="45">
        <v>-0.34598899999999999</v>
      </c>
      <c r="C63" s="46">
        <v>38</v>
      </c>
      <c r="D63" s="45">
        <v>-0.21828</v>
      </c>
      <c r="E63" s="46">
        <v>62</v>
      </c>
      <c r="F63" s="45">
        <v>-3.5202810000000002</v>
      </c>
      <c r="G63" s="46">
        <v>56</v>
      </c>
      <c r="H63" s="45">
        <v>-1.3179810000000001</v>
      </c>
      <c r="I63" s="46">
        <v>38</v>
      </c>
      <c r="J63" s="45">
        <v>-0.34598899999999999</v>
      </c>
      <c r="K63" s="46">
        <v>38</v>
      </c>
      <c r="L63" s="45">
        <v>3.1017169999999998</v>
      </c>
      <c r="M63" s="46">
        <v>37</v>
      </c>
      <c r="N63" s="45"/>
      <c r="O63" s="46"/>
      <c r="P63" s="45"/>
      <c r="Q63" s="46"/>
      <c r="R63" s="45"/>
      <c r="S63" s="46"/>
      <c r="T63" s="45"/>
      <c r="U63" s="46"/>
      <c r="V63" s="47">
        <v>744229041</v>
      </c>
      <c r="W63" s="48">
        <v>41610</v>
      </c>
      <c r="X63" s="45"/>
      <c r="Z63" s="72">
        <f t="shared" si="15"/>
        <v>-0.34598899999999999</v>
      </c>
      <c r="AA63" s="78">
        <f t="shared" si="5"/>
        <v>40</v>
      </c>
      <c r="AB63" s="72">
        <f t="shared" si="16"/>
        <v>-0.21828</v>
      </c>
      <c r="AC63" s="78">
        <f t="shared" si="6"/>
        <v>64</v>
      </c>
      <c r="AD63" s="72">
        <f t="shared" si="17"/>
        <v>-3.5202810000000002</v>
      </c>
      <c r="AE63" s="78">
        <f t="shared" si="7"/>
        <v>58</v>
      </c>
      <c r="AF63" s="72">
        <f t="shared" si="18"/>
        <v>-1.3179810000000001</v>
      </c>
      <c r="AG63" s="78">
        <f t="shared" si="8"/>
        <v>39</v>
      </c>
      <c r="AH63" s="72">
        <f t="shared" si="19"/>
        <v>-0.34598899999999999</v>
      </c>
      <c r="AI63" s="78">
        <f t="shared" si="9"/>
        <v>40</v>
      </c>
      <c r="AJ63" s="72">
        <f t="shared" si="20"/>
        <v>3.1017169999999998</v>
      </c>
      <c r="AK63" s="78">
        <f t="shared" si="10"/>
        <v>38</v>
      </c>
      <c r="AL63" s="72" t="str">
        <f t="shared" si="21"/>
        <v/>
      </c>
      <c r="AM63" s="78" t="str">
        <f t="shared" si="11"/>
        <v/>
      </c>
      <c r="AN63" s="72" t="str">
        <f t="shared" si="22"/>
        <v/>
      </c>
      <c r="AO63" s="78" t="str">
        <f t="shared" si="12"/>
        <v/>
      </c>
      <c r="AP63" s="72" t="str">
        <f t="shared" si="23"/>
        <v/>
      </c>
      <c r="AQ63" s="78" t="str">
        <f t="shared" si="13"/>
        <v/>
      </c>
      <c r="AR63" s="72" t="str">
        <f t="shared" si="24"/>
        <v/>
      </c>
      <c r="AS63" s="78" t="str">
        <f t="shared" si="14"/>
        <v/>
      </c>
    </row>
    <row r="64" spans="1:45" x14ac:dyDescent="0.2">
      <c r="A64" s="44" t="s">
        <v>731</v>
      </c>
      <c r="B64" s="45">
        <v>-3.6792820000000002</v>
      </c>
      <c r="C64" s="46">
        <v>51</v>
      </c>
      <c r="D64" s="45">
        <v>0.74585000000000001</v>
      </c>
      <c r="E64" s="46">
        <v>32</v>
      </c>
      <c r="F64" s="45">
        <v>-2.6396160000000002</v>
      </c>
      <c r="G64" s="46">
        <v>47</v>
      </c>
      <c r="H64" s="45">
        <v>-3.7154609999999999</v>
      </c>
      <c r="I64" s="46">
        <v>57</v>
      </c>
      <c r="J64" s="45">
        <v>-3.6792820000000002</v>
      </c>
      <c r="K64" s="46">
        <v>51</v>
      </c>
      <c r="L64" s="45">
        <v>4.6299539999999997</v>
      </c>
      <c r="M64" s="46">
        <v>29</v>
      </c>
      <c r="N64" s="45"/>
      <c r="O64" s="46"/>
      <c r="P64" s="45"/>
      <c r="Q64" s="46"/>
      <c r="R64" s="45"/>
      <c r="S64" s="46"/>
      <c r="T64" s="45"/>
      <c r="U64" s="46"/>
      <c r="V64" s="47">
        <v>1539278854</v>
      </c>
      <c r="W64" s="48">
        <v>39630</v>
      </c>
      <c r="X64" s="45"/>
      <c r="Z64" s="72">
        <f t="shared" si="15"/>
        <v>-3.6792820000000002</v>
      </c>
      <c r="AA64" s="78">
        <f t="shared" si="5"/>
        <v>53</v>
      </c>
      <c r="AB64" s="72">
        <f t="shared" si="16"/>
        <v>0.74585000000000001</v>
      </c>
      <c r="AC64" s="78">
        <f t="shared" si="6"/>
        <v>34</v>
      </c>
      <c r="AD64" s="72">
        <f t="shared" si="17"/>
        <v>-2.6396160000000002</v>
      </c>
      <c r="AE64" s="78">
        <f t="shared" si="7"/>
        <v>49</v>
      </c>
      <c r="AF64" s="72">
        <f t="shared" si="18"/>
        <v>-3.7154609999999999</v>
      </c>
      <c r="AG64" s="78">
        <f t="shared" si="8"/>
        <v>59</v>
      </c>
      <c r="AH64" s="72">
        <f t="shared" si="19"/>
        <v>-3.6792820000000002</v>
      </c>
      <c r="AI64" s="78">
        <f t="shared" si="9"/>
        <v>53</v>
      </c>
      <c r="AJ64" s="72">
        <f t="shared" si="20"/>
        <v>4.6299539999999997</v>
      </c>
      <c r="AK64" s="78">
        <f t="shared" si="10"/>
        <v>30</v>
      </c>
      <c r="AL64" s="72" t="str">
        <f t="shared" si="21"/>
        <v/>
      </c>
      <c r="AM64" s="78" t="str">
        <f t="shared" si="11"/>
        <v/>
      </c>
      <c r="AN64" s="72" t="str">
        <f t="shared" si="22"/>
        <v/>
      </c>
      <c r="AO64" s="78" t="str">
        <f t="shared" si="12"/>
        <v/>
      </c>
      <c r="AP64" s="72" t="str">
        <f t="shared" si="23"/>
        <v/>
      </c>
      <c r="AQ64" s="78" t="str">
        <f t="shared" si="13"/>
        <v/>
      </c>
      <c r="AR64" s="72" t="str">
        <f t="shared" si="24"/>
        <v/>
      </c>
      <c r="AS64" s="78" t="str">
        <f t="shared" si="14"/>
        <v/>
      </c>
    </row>
    <row r="65" spans="1:45" x14ac:dyDescent="0.2">
      <c r="A65" s="44" t="s">
        <v>732</v>
      </c>
      <c r="B65" s="45">
        <v>0.23885200000000001</v>
      </c>
      <c r="C65" s="46">
        <v>36</v>
      </c>
      <c r="D65" s="45">
        <v>0.56660999999999995</v>
      </c>
      <c r="E65" s="46">
        <v>42</v>
      </c>
      <c r="F65" s="45">
        <v>-3.0992760000000001</v>
      </c>
      <c r="G65" s="46">
        <v>52</v>
      </c>
      <c r="H65" s="45">
        <v>-3.0895700000000001</v>
      </c>
      <c r="I65" s="46">
        <v>52</v>
      </c>
      <c r="J65" s="45">
        <v>0.23885200000000001</v>
      </c>
      <c r="K65" s="46">
        <v>36</v>
      </c>
      <c r="L65" s="45">
        <v>1.8755299999999999</v>
      </c>
      <c r="M65" s="46">
        <v>44</v>
      </c>
      <c r="N65" s="45">
        <v>3.3625219999999998</v>
      </c>
      <c r="O65" s="46">
        <v>45</v>
      </c>
      <c r="P65" s="45">
        <v>9.7625860000000007</v>
      </c>
      <c r="Q65" s="46">
        <v>29</v>
      </c>
      <c r="R65" s="45">
        <v>9.6727139999999991</v>
      </c>
      <c r="S65" s="46">
        <v>26</v>
      </c>
      <c r="T65" s="45">
        <v>7.7390299999999996</v>
      </c>
      <c r="U65" s="46">
        <v>17</v>
      </c>
      <c r="V65" s="47">
        <v>82148952</v>
      </c>
      <c r="W65" s="48">
        <v>38558</v>
      </c>
      <c r="X65" s="45">
        <v>8.8227499999999992</v>
      </c>
      <c r="Z65" s="72">
        <f t="shared" si="15"/>
        <v>0.23885200000000001</v>
      </c>
      <c r="AA65" s="78">
        <f t="shared" si="5"/>
        <v>37</v>
      </c>
      <c r="AB65" s="72">
        <f t="shared" si="16"/>
        <v>0.56660999999999995</v>
      </c>
      <c r="AC65" s="78">
        <f t="shared" si="6"/>
        <v>44</v>
      </c>
      <c r="AD65" s="72">
        <f t="shared" si="17"/>
        <v>-3.0992760000000001</v>
      </c>
      <c r="AE65" s="78">
        <f t="shared" si="7"/>
        <v>54</v>
      </c>
      <c r="AF65" s="72">
        <f t="shared" si="18"/>
        <v>-3.0895700000000001</v>
      </c>
      <c r="AG65" s="78">
        <f t="shared" si="8"/>
        <v>53</v>
      </c>
      <c r="AH65" s="72">
        <f t="shared" si="19"/>
        <v>0.23885200000000001</v>
      </c>
      <c r="AI65" s="78">
        <f t="shared" si="9"/>
        <v>37</v>
      </c>
      <c r="AJ65" s="72">
        <f t="shared" si="20"/>
        <v>1.8755299999999999</v>
      </c>
      <c r="AK65" s="78">
        <f t="shared" si="10"/>
        <v>46</v>
      </c>
      <c r="AL65" s="72">
        <f t="shared" si="21"/>
        <v>3.3625219999999998</v>
      </c>
      <c r="AM65" s="78">
        <f t="shared" si="11"/>
        <v>47</v>
      </c>
      <c r="AN65" s="72">
        <f t="shared" si="22"/>
        <v>9.7625860000000007</v>
      </c>
      <c r="AO65" s="78">
        <f t="shared" si="12"/>
        <v>31</v>
      </c>
      <c r="AP65" s="72">
        <f t="shared" si="23"/>
        <v>9.6727139999999991</v>
      </c>
      <c r="AQ65" s="78">
        <f t="shared" si="13"/>
        <v>28</v>
      </c>
      <c r="AR65" s="72">
        <f t="shared" si="24"/>
        <v>7.7390299999999996</v>
      </c>
      <c r="AS65" s="78">
        <f t="shared" si="14"/>
        <v>19</v>
      </c>
    </row>
    <row r="66" spans="1:45" x14ac:dyDescent="0.2">
      <c r="A66" s="44" t="s">
        <v>733</v>
      </c>
      <c r="B66" s="45">
        <v>8.1037160000000004</v>
      </c>
      <c r="C66" s="46">
        <v>14</v>
      </c>
      <c r="D66" s="45">
        <v>1.2218500000000001</v>
      </c>
      <c r="E66" s="46">
        <v>19</v>
      </c>
      <c r="F66" s="45">
        <v>0.43874400000000002</v>
      </c>
      <c r="G66" s="46">
        <v>19</v>
      </c>
      <c r="H66" s="45">
        <v>1.5509809999999999</v>
      </c>
      <c r="I66" s="46">
        <v>21</v>
      </c>
      <c r="J66" s="45">
        <v>8.1037160000000004</v>
      </c>
      <c r="K66" s="46">
        <v>14</v>
      </c>
      <c r="L66" s="45">
        <v>8.1309090000000008</v>
      </c>
      <c r="M66" s="46">
        <v>5</v>
      </c>
      <c r="N66" s="45">
        <v>8.9274249999999995</v>
      </c>
      <c r="O66" s="46">
        <v>11</v>
      </c>
      <c r="P66" s="45">
        <v>10.012753</v>
      </c>
      <c r="Q66" s="46">
        <v>28</v>
      </c>
      <c r="R66" s="45">
        <v>10.853709</v>
      </c>
      <c r="S66" s="46">
        <v>18</v>
      </c>
      <c r="T66" s="45">
        <v>10.30123</v>
      </c>
      <c r="U66" s="46">
        <v>7</v>
      </c>
      <c r="V66" s="47">
        <v>2165306474</v>
      </c>
      <c r="W66" s="48">
        <v>38558</v>
      </c>
      <c r="X66" s="45">
        <v>4.1829919999999996</v>
      </c>
      <c r="Z66" s="72">
        <f t="shared" si="15"/>
        <v>8.1037160000000004</v>
      </c>
      <c r="AA66" s="78">
        <f t="shared" si="5"/>
        <v>14</v>
      </c>
      <c r="AB66" s="72">
        <f t="shared" si="16"/>
        <v>1.2218500000000001</v>
      </c>
      <c r="AC66" s="78">
        <f t="shared" si="6"/>
        <v>21</v>
      </c>
      <c r="AD66" s="72">
        <f t="shared" si="17"/>
        <v>0.43874400000000002</v>
      </c>
      <c r="AE66" s="78">
        <f t="shared" si="7"/>
        <v>20</v>
      </c>
      <c r="AF66" s="72">
        <f t="shared" si="18"/>
        <v>1.5509809999999999</v>
      </c>
      <c r="AG66" s="78">
        <f t="shared" si="8"/>
        <v>21</v>
      </c>
      <c r="AH66" s="72">
        <f t="shared" si="19"/>
        <v>8.1037160000000004</v>
      </c>
      <c r="AI66" s="78">
        <f t="shared" si="9"/>
        <v>14</v>
      </c>
      <c r="AJ66" s="72">
        <f t="shared" si="20"/>
        <v>8.1309090000000008</v>
      </c>
      <c r="AK66" s="78">
        <f t="shared" si="10"/>
        <v>5</v>
      </c>
      <c r="AL66" s="72">
        <f t="shared" si="21"/>
        <v>8.9274249999999995</v>
      </c>
      <c r="AM66" s="78">
        <f t="shared" si="11"/>
        <v>11</v>
      </c>
      <c r="AN66" s="72">
        <f t="shared" si="22"/>
        <v>10.012753</v>
      </c>
      <c r="AO66" s="78">
        <f t="shared" si="12"/>
        <v>30</v>
      </c>
      <c r="AP66" s="72">
        <f t="shared" si="23"/>
        <v>10.853709</v>
      </c>
      <c r="AQ66" s="78">
        <f t="shared" si="13"/>
        <v>19</v>
      </c>
      <c r="AR66" s="72">
        <f t="shared" si="24"/>
        <v>10.30123</v>
      </c>
      <c r="AS66" s="78">
        <f t="shared" si="14"/>
        <v>8</v>
      </c>
    </row>
    <row r="67" spans="1:45" x14ac:dyDescent="0.2">
      <c r="A67" s="44" t="s">
        <v>734</v>
      </c>
      <c r="B67" s="45">
        <v>7.1448919999999996</v>
      </c>
      <c r="C67" s="46">
        <v>16</v>
      </c>
      <c r="D67" s="45">
        <v>2.2532800000000002</v>
      </c>
      <c r="E67" s="46">
        <v>3</v>
      </c>
      <c r="F67" s="45">
        <v>0.71823400000000004</v>
      </c>
      <c r="G67" s="46">
        <v>17</v>
      </c>
      <c r="H67" s="45">
        <v>0.99711000000000005</v>
      </c>
      <c r="I67" s="46">
        <v>25</v>
      </c>
      <c r="J67" s="45">
        <v>7.1448919999999996</v>
      </c>
      <c r="K67" s="46">
        <v>16</v>
      </c>
      <c r="L67" s="45">
        <v>6.8269950000000001</v>
      </c>
      <c r="M67" s="46">
        <v>12</v>
      </c>
      <c r="N67" s="45">
        <v>10.106373</v>
      </c>
      <c r="O67" s="46">
        <v>7</v>
      </c>
      <c r="P67" s="45">
        <v>13.038303000000001</v>
      </c>
      <c r="Q67" s="46">
        <v>14</v>
      </c>
      <c r="R67" s="45">
        <v>13.653162999999999</v>
      </c>
      <c r="S67" s="46">
        <v>9</v>
      </c>
      <c r="T67" s="45">
        <v>12.504111</v>
      </c>
      <c r="U67" s="46">
        <v>6</v>
      </c>
      <c r="V67" s="47">
        <v>1541879115</v>
      </c>
      <c r="W67" s="48">
        <v>38345</v>
      </c>
      <c r="X67" s="45">
        <v>7.7335479999999999</v>
      </c>
      <c r="Z67" s="72">
        <f t="shared" si="15"/>
        <v>7.1448919999999996</v>
      </c>
      <c r="AA67" s="78">
        <f t="shared" si="5"/>
        <v>16</v>
      </c>
      <c r="AB67" s="72">
        <f t="shared" si="16"/>
        <v>2.2532800000000002</v>
      </c>
      <c r="AC67" s="78">
        <f t="shared" si="6"/>
        <v>5</v>
      </c>
      <c r="AD67" s="72">
        <f t="shared" si="17"/>
        <v>0.71823400000000004</v>
      </c>
      <c r="AE67" s="78">
        <f t="shared" si="7"/>
        <v>18</v>
      </c>
      <c r="AF67" s="72">
        <f t="shared" si="18"/>
        <v>0.99711000000000005</v>
      </c>
      <c r="AG67" s="78">
        <f t="shared" si="8"/>
        <v>25</v>
      </c>
      <c r="AH67" s="72">
        <f t="shared" si="19"/>
        <v>7.1448919999999996</v>
      </c>
      <c r="AI67" s="78">
        <f t="shared" si="9"/>
        <v>16</v>
      </c>
      <c r="AJ67" s="72">
        <f t="shared" si="20"/>
        <v>6.8269950000000001</v>
      </c>
      <c r="AK67" s="78">
        <f t="shared" si="10"/>
        <v>12</v>
      </c>
      <c r="AL67" s="72">
        <f t="shared" si="21"/>
        <v>10.106373</v>
      </c>
      <c r="AM67" s="78">
        <f t="shared" si="11"/>
        <v>7</v>
      </c>
      <c r="AN67" s="72">
        <f t="shared" si="22"/>
        <v>13.038303000000001</v>
      </c>
      <c r="AO67" s="78">
        <f t="shared" si="12"/>
        <v>14</v>
      </c>
      <c r="AP67" s="72">
        <f t="shared" si="23"/>
        <v>13.653162999999999</v>
      </c>
      <c r="AQ67" s="78">
        <f t="shared" si="13"/>
        <v>9</v>
      </c>
      <c r="AR67" s="72">
        <f t="shared" si="24"/>
        <v>12.504111</v>
      </c>
      <c r="AS67" s="78">
        <f t="shared" si="14"/>
        <v>6</v>
      </c>
    </row>
    <row r="68" spans="1:45" x14ac:dyDescent="0.2">
      <c r="A68" s="44" t="s">
        <v>735</v>
      </c>
      <c r="B68" s="45">
        <v>1.575628</v>
      </c>
      <c r="C68" s="46">
        <v>29</v>
      </c>
      <c r="D68" s="45">
        <v>0.25396000000000002</v>
      </c>
      <c r="E68" s="46">
        <v>56</v>
      </c>
      <c r="F68" s="45">
        <v>-4.0508889999999997</v>
      </c>
      <c r="G68" s="46">
        <v>63</v>
      </c>
      <c r="H68" s="45">
        <v>-3.4205160000000001</v>
      </c>
      <c r="I68" s="46">
        <v>54</v>
      </c>
      <c r="J68" s="45">
        <v>1.575628</v>
      </c>
      <c r="K68" s="46">
        <v>29</v>
      </c>
      <c r="L68" s="45">
        <v>1.519436</v>
      </c>
      <c r="M68" s="46">
        <v>46</v>
      </c>
      <c r="N68" s="45">
        <v>4.5562149999999999</v>
      </c>
      <c r="O68" s="46">
        <v>36</v>
      </c>
      <c r="P68" s="45">
        <v>9.501868</v>
      </c>
      <c r="Q68" s="46">
        <v>32</v>
      </c>
      <c r="R68" s="45">
        <v>9.7097560000000005</v>
      </c>
      <c r="S68" s="46">
        <v>25</v>
      </c>
      <c r="T68" s="45">
        <v>8.1760649999999995</v>
      </c>
      <c r="U68" s="46">
        <v>14</v>
      </c>
      <c r="V68" s="47">
        <v>117725422</v>
      </c>
      <c r="W68" s="48">
        <v>37013</v>
      </c>
      <c r="X68" s="45">
        <v>7.5272870000000003</v>
      </c>
      <c r="Z68" s="72">
        <f t="shared" si="15"/>
        <v>1.575628</v>
      </c>
      <c r="AA68" s="78">
        <f t="shared" si="5"/>
        <v>30</v>
      </c>
      <c r="AB68" s="72">
        <f t="shared" si="16"/>
        <v>0.25396000000000002</v>
      </c>
      <c r="AC68" s="78">
        <f t="shared" si="6"/>
        <v>58</v>
      </c>
      <c r="AD68" s="72">
        <f t="shared" si="17"/>
        <v>-4.0508889999999997</v>
      </c>
      <c r="AE68" s="78">
        <f t="shared" si="7"/>
        <v>65</v>
      </c>
      <c r="AF68" s="72">
        <f t="shared" si="18"/>
        <v>-3.4205160000000001</v>
      </c>
      <c r="AG68" s="78">
        <f t="shared" si="8"/>
        <v>55</v>
      </c>
      <c r="AH68" s="72">
        <f t="shared" si="19"/>
        <v>1.575628</v>
      </c>
      <c r="AI68" s="78">
        <f t="shared" si="9"/>
        <v>30</v>
      </c>
      <c r="AJ68" s="72">
        <f t="shared" si="20"/>
        <v>1.519436</v>
      </c>
      <c r="AK68" s="78">
        <f t="shared" si="10"/>
        <v>48</v>
      </c>
      <c r="AL68" s="72">
        <f t="shared" si="21"/>
        <v>4.5562149999999999</v>
      </c>
      <c r="AM68" s="78">
        <f t="shared" si="11"/>
        <v>38</v>
      </c>
      <c r="AN68" s="72">
        <f t="shared" si="22"/>
        <v>9.501868</v>
      </c>
      <c r="AO68" s="78">
        <f t="shared" si="12"/>
        <v>34</v>
      </c>
      <c r="AP68" s="72">
        <f t="shared" si="23"/>
        <v>9.7097560000000005</v>
      </c>
      <c r="AQ68" s="78">
        <f t="shared" si="13"/>
        <v>27</v>
      </c>
      <c r="AR68" s="72">
        <f t="shared" si="24"/>
        <v>8.1760649999999995</v>
      </c>
      <c r="AS68" s="78">
        <f t="shared" si="14"/>
        <v>16</v>
      </c>
    </row>
    <row r="69" spans="1:45" x14ac:dyDescent="0.2">
      <c r="A69" s="44" t="s">
        <v>736</v>
      </c>
      <c r="B69" s="45">
        <v>0.56662500000000005</v>
      </c>
      <c r="C69" s="46">
        <v>34</v>
      </c>
      <c r="D69" s="45">
        <v>0.19325999999999999</v>
      </c>
      <c r="E69" s="46">
        <v>58</v>
      </c>
      <c r="F69" s="45">
        <v>-3.0319379999999998</v>
      </c>
      <c r="G69" s="46">
        <v>51</v>
      </c>
      <c r="H69" s="45">
        <v>-1.568816</v>
      </c>
      <c r="I69" s="46">
        <v>40</v>
      </c>
      <c r="J69" s="45">
        <v>0.56662500000000005</v>
      </c>
      <c r="K69" s="46">
        <v>34</v>
      </c>
      <c r="L69" s="45">
        <v>4.40686</v>
      </c>
      <c r="M69" s="46">
        <v>31</v>
      </c>
      <c r="N69" s="45">
        <v>6.5724369999999999</v>
      </c>
      <c r="O69" s="46">
        <v>22</v>
      </c>
      <c r="P69" s="45">
        <v>15.003587</v>
      </c>
      <c r="Q69" s="46">
        <v>8</v>
      </c>
      <c r="R69" s="45">
        <v>13.84057</v>
      </c>
      <c r="S69" s="46">
        <v>7</v>
      </c>
      <c r="T69" s="45"/>
      <c r="U69" s="46"/>
      <c r="V69" s="47">
        <v>149549814</v>
      </c>
      <c r="W69" s="48">
        <v>39230</v>
      </c>
      <c r="X69" s="45">
        <v>7.7095700000000003</v>
      </c>
      <c r="Z69" s="72">
        <f t="shared" si="15"/>
        <v>0.56662500000000005</v>
      </c>
      <c r="AA69" s="78">
        <f t="shared" si="5"/>
        <v>35</v>
      </c>
      <c r="AB69" s="72">
        <f t="shared" si="16"/>
        <v>0.19325999999999999</v>
      </c>
      <c r="AC69" s="78">
        <f t="shared" si="6"/>
        <v>60</v>
      </c>
      <c r="AD69" s="72">
        <f t="shared" si="17"/>
        <v>-3.0319379999999998</v>
      </c>
      <c r="AE69" s="78">
        <f t="shared" si="7"/>
        <v>53</v>
      </c>
      <c r="AF69" s="72">
        <f t="shared" si="18"/>
        <v>-1.568816</v>
      </c>
      <c r="AG69" s="78">
        <f t="shared" si="8"/>
        <v>41</v>
      </c>
      <c r="AH69" s="72">
        <f t="shared" si="19"/>
        <v>0.56662500000000005</v>
      </c>
      <c r="AI69" s="78">
        <f t="shared" si="9"/>
        <v>35</v>
      </c>
      <c r="AJ69" s="72">
        <f t="shared" si="20"/>
        <v>4.40686</v>
      </c>
      <c r="AK69" s="78">
        <f t="shared" si="10"/>
        <v>32</v>
      </c>
      <c r="AL69" s="72">
        <f t="shared" si="21"/>
        <v>6.5724369999999999</v>
      </c>
      <c r="AM69" s="78">
        <f t="shared" si="11"/>
        <v>23</v>
      </c>
      <c r="AN69" s="72">
        <f t="shared" si="22"/>
        <v>15.003587</v>
      </c>
      <c r="AO69" s="78">
        <f t="shared" si="12"/>
        <v>8</v>
      </c>
      <c r="AP69" s="72">
        <f t="shared" si="23"/>
        <v>13.84057</v>
      </c>
      <c r="AQ69" s="78">
        <f t="shared" si="13"/>
        <v>7</v>
      </c>
      <c r="AR69" s="72" t="str">
        <f t="shared" si="24"/>
        <v/>
      </c>
      <c r="AS69" s="78" t="str">
        <f t="shared" si="14"/>
        <v/>
      </c>
    </row>
    <row r="70" spans="1:45" x14ac:dyDescent="0.2">
      <c r="A70" s="44" t="s">
        <v>737</v>
      </c>
      <c r="B70" s="45">
        <v>-3.3359269999999999</v>
      </c>
      <c r="C70" s="46">
        <v>49</v>
      </c>
      <c r="D70" s="45">
        <v>0.71858999999999995</v>
      </c>
      <c r="E70" s="46">
        <v>34</v>
      </c>
      <c r="F70" s="45">
        <v>-2.0576539999999999</v>
      </c>
      <c r="G70" s="46">
        <v>41</v>
      </c>
      <c r="H70" s="45">
        <v>-2.623964</v>
      </c>
      <c r="I70" s="46">
        <v>49</v>
      </c>
      <c r="J70" s="45">
        <v>-3.3359269999999999</v>
      </c>
      <c r="K70" s="46">
        <v>49</v>
      </c>
      <c r="L70" s="45">
        <v>4.7491940000000001</v>
      </c>
      <c r="M70" s="46">
        <v>28</v>
      </c>
      <c r="N70" s="45">
        <v>7.9166179999999997</v>
      </c>
      <c r="O70" s="46">
        <v>13</v>
      </c>
      <c r="P70" s="45">
        <v>14.206200000000001</v>
      </c>
      <c r="Q70" s="46">
        <v>10</v>
      </c>
      <c r="R70" s="45"/>
      <c r="S70" s="46"/>
      <c r="T70" s="45"/>
      <c r="U70" s="46"/>
      <c r="V70" s="47">
        <v>133774744</v>
      </c>
      <c r="W70" s="48">
        <v>42095</v>
      </c>
      <c r="X70" s="45">
        <v>9.6461559999999995</v>
      </c>
      <c r="Z70" s="72">
        <f t="shared" si="15"/>
        <v>-3.3359269999999999</v>
      </c>
      <c r="AA70" s="78">
        <f t="shared" ref="AA70:AA79" si="25">IF(Z70="","",RANK(Z70,Z$5:Z$76))</f>
        <v>51</v>
      </c>
      <c r="AB70" s="72">
        <f t="shared" si="16"/>
        <v>0.71858999999999995</v>
      </c>
      <c r="AC70" s="78">
        <f t="shared" ref="AC70:AC79" si="26">IF(AB70="","",RANK(AB70,AB$5:AB$76))</f>
        <v>36</v>
      </c>
      <c r="AD70" s="72">
        <f t="shared" si="17"/>
        <v>-2.0576539999999999</v>
      </c>
      <c r="AE70" s="78">
        <f t="shared" ref="AE70:AE79" si="27">IF(AD70="","",RANK(AD70,AD$5:AD$76))</f>
        <v>43</v>
      </c>
      <c r="AF70" s="72">
        <f t="shared" si="18"/>
        <v>-2.623964</v>
      </c>
      <c r="AG70" s="78">
        <f t="shared" ref="AG70:AG79" si="28">IF(AF70="","",RANK(AF70,AF$5:AF$76))</f>
        <v>50</v>
      </c>
      <c r="AH70" s="72">
        <f t="shared" si="19"/>
        <v>-3.3359269999999999</v>
      </c>
      <c r="AI70" s="78">
        <f t="shared" ref="AI70:AI79" si="29">IF(AH70="","",RANK(AH70,AH$5:AH$76))</f>
        <v>51</v>
      </c>
      <c r="AJ70" s="72">
        <f t="shared" si="20"/>
        <v>4.7491940000000001</v>
      </c>
      <c r="AK70" s="78">
        <f t="shared" ref="AK70:AK79" si="30">IF(AJ70="","",RANK(AJ70,AJ$5:AJ$76))</f>
        <v>29</v>
      </c>
      <c r="AL70" s="72">
        <f t="shared" si="21"/>
        <v>7.9166179999999997</v>
      </c>
      <c r="AM70" s="78">
        <f t="shared" ref="AM70:AM79" si="31">IF(AL70="","",RANK(AL70,AL$5:AL$76))</f>
        <v>14</v>
      </c>
      <c r="AN70" s="72">
        <f t="shared" si="22"/>
        <v>14.206200000000001</v>
      </c>
      <c r="AO70" s="78">
        <f t="shared" ref="AO70:AO79" si="32">IF(AN70="","",RANK(AN70,AN$5:AN$76))</f>
        <v>10</v>
      </c>
      <c r="AP70" s="72" t="str">
        <f t="shared" si="23"/>
        <v/>
      </c>
      <c r="AQ70" s="78" t="str">
        <f t="shared" ref="AQ70:AQ79" si="33">IF(AP70="","",RANK(AP70,AP$5:AP$76))</f>
        <v/>
      </c>
      <c r="AR70" s="72" t="str">
        <f t="shared" si="24"/>
        <v/>
      </c>
      <c r="AS70" s="78" t="str">
        <f t="shared" ref="AS70:AS79" si="34">IF(AR70="","",RANK(AR70,AR$5:AR$76))</f>
        <v/>
      </c>
    </row>
    <row r="71" spans="1:45" x14ac:dyDescent="0.2">
      <c r="A71" s="44" t="s">
        <v>738</v>
      </c>
      <c r="B71" s="45">
        <v>-7.897545</v>
      </c>
      <c r="C71" s="46">
        <v>58</v>
      </c>
      <c r="D71" s="45">
        <v>1.0640099999999999</v>
      </c>
      <c r="E71" s="46">
        <v>25</v>
      </c>
      <c r="F71" s="45">
        <v>-4.8786899999999997</v>
      </c>
      <c r="G71" s="46">
        <v>68</v>
      </c>
      <c r="H71" s="45">
        <v>-7.0585430000000002</v>
      </c>
      <c r="I71" s="46">
        <v>67</v>
      </c>
      <c r="J71" s="45">
        <v>-7.897545</v>
      </c>
      <c r="K71" s="46">
        <v>58</v>
      </c>
      <c r="L71" s="45">
        <v>-1.2469669999999999</v>
      </c>
      <c r="M71" s="46">
        <v>58</v>
      </c>
      <c r="N71" s="45">
        <v>1.9884459999999999</v>
      </c>
      <c r="O71" s="46">
        <v>50</v>
      </c>
      <c r="P71" s="45"/>
      <c r="Q71" s="46"/>
      <c r="R71" s="45"/>
      <c r="S71" s="46"/>
      <c r="T71" s="45"/>
      <c r="U71" s="46"/>
      <c r="V71" s="47">
        <v>123223661</v>
      </c>
      <c r="W71" s="48">
        <v>41561</v>
      </c>
      <c r="X71" s="45">
        <v>8.4603979999999996</v>
      </c>
      <c r="Z71" s="72">
        <f t="shared" si="15"/>
        <v>-7.897545</v>
      </c>
      <c r="AA71" s="78">
        <f t="shared" si="25"/>
        <v>60</v>
      </c>
      <c r="AB71" s="72">
        <f t="shared" si="16"/>
        <v>1.0640099999999999</v>
      </c>
      <c r="AC71" s="78">
        <f t="shared" si="26"/>
        <v>27</v>
      </c>
      <c r="AD71" s="72">
        <f t="shared" si="17"/>
        <v>-4.8786899999999997</v>
      </c>
      <c r="AE71" s="78">
        <f t="shared" si="27"/>
        <v>70</v>
      </c>
      <c r="AF71" s="72">
        <f t="shared" si="18"/>
        <v>-7.0585430000000002</v>
      </c>
      <c r="AG71" s="78">
        <f t="shared" si="28"/>
        <v>69</v>
      </c>
      <c r="AH71" s="72">
        <f t="shared" si="19"/>
        <v>-7.897545</v>
      </c>
      <c r="AI71" s="78">
        <f t="shared" si="29"/>
        <v>60</v>
      </c>
      <c r="AJ71" s="72">
        <f t="shared" si="20"/>
        <v>-1.2469669999999999</v>
      </c>
      <c r="AK71" s="78">
        <f t="shared" si="30"/>
        <v>60</v>
      </c>
      <c r="AL71" s="72">
        <f t="shared" si="21"/>
        <v>1.9884459999999999</v>
      </c>
      <c r="AM71" s="78">
        <f t="shared" si="31"/>
        <v>52</v>
      </c>
      <c r="AN71" s="72" t="str">
        <f t="shared" si="22"/>
        <v/>
      </c>
      <c r="AO71" s="78" t="str">
        <f t="shared" si="32"/>
        <v/>
      </c>
      <c r="AP71" s="72" t="str">
        <f t="shared" si="23"/>
        <v/>
      </c>
      <c r="AQ71" s="78" t="str">
        <f t="shared" si="33"/>
        <v/>
      </c>
      <c r="AR71" s="72" t="str">
        <f t="shared" si="24"/>
        <v/>
      </c>
      <c r="AS71" s="78" t="str">
        <f t="shared" si="34"/>
        <v/>
      </c>
    </row>
    <row r="72" spans="1:45" x14ac:dyDescent="0.2">
      <c r="A72" s="44" t="s">
        <v>739</v>
      </c>
      <c r="B72" s="45">
        <v>-4.6097919999999997</v>
      </c>
      <c r="C72" s="46">
        <v>53</v>
      </c>
      <c r="D72" s="45">
        <v>2.921E-2</v>
      </c>
      <c r="E72" s="46">
        <v>61</v>
      </c>
      <c r="F72" s="45">
        <v>-3.7340719999999998</v>
      </c>
      <c r="G72" s="46">
        <v>59</v>
      </c>
      <c r="H72" s="45">
        <v>-3.654982</v>
      </c>
      <c r="I72" s="46">
        <v>56</v>
      </c>
      <c r="J72" s="45">
        <v>-4.6097919999999997</v>
      </c>
      <c r="K72" s="46">
        <v>53</v>
      </c>
      <c r="L72" s="45">
        <v>6.6270540000000002</v>
      </c>
      <c r="M72" s="46">
        <v>13</v>
      </c>
      <c r="N72" s="45">
        <v>10.087718000000001</v>
      </c>
      <c r="O72" s="46">
        <v>8</v>
      </c>
      <c r="P72" s="45">
        <v>15.014153</v>
      </c>
      <c r="Q72" s="46">
        <v>7</v>
      </c>
      <c r="R72" s="45"/>
      <c r="S72" s="46"/>
      <c r="T72" s="45"/>
      <c r="U72" s="46"/>
      <c r="V72" s="47">
        <v>4537797773</v>
      </c>
      <c r="W72" s="48">
        <v>40500</v>
      </c>
      <c r="X72" s="45">
        <v>7.6504240000000001</v>
      </c>
      <c r="Z72" s="72">
        <f t="shared" ref="Z72:Z74" si="35">IF(C72="","",B72)</f>
        <v>-4.6097919999999997</v>
      </c>
      <c r="AA72" s="78">
        <f t="shared" si="25"/>
        <v>55</v>
      </c>
      <c r="AB72" s="72">
        <f t="shared" ref="AB72:AB74" si="36">IF(E72="","",D72)</f>
        <v>2.921E-2</v>
      </c>
      <c r="AC72" s="78">
        <f t="shared" si="26"/>
        <v>63</v>
      </c>
      <c r="AD72" s="72">
        <f t="shared" ref="AD72:AD74" si="37">IF(G72="","",F72)</f>
        <v>-3.7340719999999998</v>
      </c>
      <c r="AE72" s="78">
        <f t="shared" si="27"/>
        <v>61</v>
      </c>
      <c r="AF72" s="72">
        <f t="shared" ref="AF72:AF74" si="38">IF(I72="","",H72)</f>
        <v>-3.654982</v>
      </c>
      <c r="AG72" s="78">
        <f t="shared" si="28"/>
        <v>58</v>
      </c>
      <c r="AH72" s="72">
        <f t="shared" ref="AH72:AH74" si="39">IF(K72="","",J72)</f>
        <v>-4.6097919999999997</v>
      </c>
      <c r="AI72" s="78">
        <f t="shared" si="29"/>
        <v>55</v>
      </c>
      <c r="AJ72" s="72">
        <f t="shared" ref="AJ72:AJ74" si="40">IF(M72="","",L72)</f>
        <v>6.6270540000000002</v>
      </c>
      <c r="AK72" s="78">
        <f t="shared" si="30"/>
        <v>13</v>
      </c>
      <c r="AL72" s="72">
        <f t="shared" ref="AL72:AL74" si="41">IF(O72="","",N72)</f>
        <v>10.087718000000001</v>
      </c>
      <c r="AM72" s="78">
        <f t="shared" si="31"/>
        <v>8</v>
      </c>
      <c r="AN72" s="72">
        <f t="shared" ref="AN72:AN74" si="42">IF(Q72="","",P72)</f>
        <v>15.014153</v>
      </c>
      <c r="AO72" s="78">
        <f t="shared" si="32"/>
        <v>7</v>
      </c>
      <c r="AP72" s="72" t="str">
        <f t="shared" ref="AP72:AP74" si="43">IF(S72="","",R72)</f>
        <v/>
      </c>
      <c r="AQ72" s="78" t="str">
        <f t="shared" si="33"/>
        <v/>
      </c>
      <c r="AR72" s="72" t="str">
        <f t="shared" ref="AR72:AR74" si="44">IF(U72="","",T72)</f>
        <v/>
      </c>
      <c r="AS72" s="78" t="str">
        <f t="shared" si="34"/>
        <v/>
      </c>
    </row>
    <row r="73" spans="1:45" x14ac:dyDescent="0.2">
      <c r="A73" s="44" t="s">
        <v>740</v>
      </c>
      <c r="B73" s="45">
        <v>11.871301000000001</v>
      </c>
      <c r="C73" s="46">
        <v>4</v>
      </c>
      <c r="D73" s="45">
        <v>0.29344999999999999</v>
      </c>
      <c r="E73" s="46">
        <v>53</v>
      </c>
      <c r="F73" s="45">
        <v>1.804044</v>
      </c>
      <c r="G73" s="46">
        <v>8</v>
      </c>
      <c r="H73" s="45">
        <v>4.3564809999999996</v>
      </c>
      <c r="I73" s="46">
        <v>5</v>
      </c>
      <c r="J73" s="45">
        <v>11.871301000000001</v>
      </c>
      <c r="K73" s="46">
        <v>4</v>
      </c>
      <c r="L73" s="45"/>
      <c r="M73" s="46"/>
      <c r="N73" s="45"/>
      <c r="O73" s="46"/>
      <c r="P73" s="45"/>
      <c r="Q73" s="46"/>
      <c r="R73" s="45"/>
      <c r="S73" s="46"/>
      <c r="T73" s="45"/>
      <c r="U73" s="46"/>
      <c r="V73" s="47">
        <v>65561506</v>
      </c>
      <c r="W73" s="48">
        <v>42279</v>
      </c>
      <c r="X73" s="45"/>
      <c r="Z73" s="72">
        <f t="shared" si="35"/>
        <v>11.871301000000001</v>
      </c>
      <c r="AA73" s="78">
        <f t="shared" si="25"/>
        <v>4</v>
      </c>
      <c r="AB73" s="72">
        <f t="shared" si="36"/>
        <v>0.29344999999999999</v>
      </c>
      <c r="AC73" s="78">
        <f t="shared" si="26"/>
        <v>55</v>
      </c>
      <c r="AD73" s="72">
        <f t="shared" si="37"/>
        <v>1.804044</v>
      </c>
      <c r="AE73" s="78">
        <f t="shared" si="27"/>
        <v>9</v>
      </c>
      <c r="AF73" s="72">
        <f t="shared" si="38"/>
        <v>4.3564809999999996</v>
      </c>
      <c r="AG73" s="78">
        <f t="shared" si="28"/>
        <v>5</v>
      </c>
      <c r="AH73" s="72">
        <f t="shared" si="39"/>
        <v>11.871301000000001</v>
      </c>
      <c r="AI73" s="78">
        <f t="shared" si="29"/>
        <v>4</v>
      </c>
      <c r="AJ73" s="72" t="str">
        <f t="shared" si="40"/>
        <v/>
      </c>
      <c r="AK73" s="78" t="str">
        <f t="shared" si="30"/>
        <v/>
      </c>
      <c r="AL73" s="72" t="str">
        <f t="shared" si="41"/>
        <v/>
      </c>
      <c r="AM73" s="78" t="str">
        <f t="shared" si="31"/>
        <v/>
      </c>
      <c r="AN73" s="72" t="str">
        <f t="shared" si="42"/>
        <v/>
      </c>
      <c r="AO73" s="78" t="str">
        <f t="shared" si="32"/>
        <v/>
      </c>
      <c r="AP73" s="72" t="str">
        <f t="shared" si="43"/>
        <v/>
      </c>
      <c r="AQ73" s="78" t="str">
        <f t="shared" si="33"/>
        <v/>
      </c>
      <c r="AR73" s="72" t="str">
        <f t="shared" si="44"/>
        <v/>
      </c>
      <c r="AS73" s="78" t="str">
        <f t="shared" si="34"/>
        <v/>
      </c>
    </row>
    <row r="74" spans="1:45" x14ac:dyDescent="0.2">
      <c r="A74" s="44" t="s">
        <v>741</v>
      </c>
      <c r="B74" s="45">
        <v>-2.4978319999999998</v>
      </c>
      <c r="C74" s="46">
        <v>46</v>
      </c>
      <c r="D74" s="45">
        <v>0.24690000000000001</v>
      </c>
      <c r="E74" s="46">
        <v>57</v>
      </c>
      <c r="F74" s="45">
        <v>-3.2003879999999998</v>
      </c>
      <c r="G74" s="46">
        <v>53</v>
      </c>
      <c r="H74" s="45">
        <v>-0.21607199999999999</v>
      </c>
      <c r="I74" s="46">
        <v>32</v>
      </c>
      <c r="J74" s="45">
        <v>-2.4978319999999998</v>
      </c>
      <c r="K74" s="46">
        <v>46</v>
      </c>
      <c r="L74" s="45">
        <v>3.515854</v>
      </c>
      <c r="M74" s="46">
        <v>36</v>
      </c>
      <c r="N74" s="45">
        <v>5.4599869999999999</v>
      </c>
      <c r="O74" s="46">
        <v>32</v>
      </c>
      <c r="P74" s="45">
        <v>14.028293</v>
      </c>
      <c r="Q74" s="46">
        <v>11</v>
      </c>
      <c r="R74" s="45">
        <v>15.37233</v>
      </c>
      <c r="S74" s="46">
        <v>4</v>
      </c>
      <c r="T74" s="45">
        <v>13.199356</v>
      </c>
      <c r="U74" s="46">
        <v>5</v>
      </c>
      <c r="V74" s="47">
        <v>1174255033</v>
      </c>
      <c r="W74" s="48">
        <v>38078</v>
      </c>
      <c r="X74" s="45">
        <v>9.1880980000000001</v>
      </c>
      <c r="Z74" s="72">
        <f t="shared" si="35"/>
        <v>-2.4978319999999998</v>
      </c>
      <c r="AA74" s="78">
        <f t="shared" si="25"/>
        <v>48</v>
      </c>
      <c r="AB74" s="72">
        <f t="shared" si="36"/>
        <v>0.24690000000000001</v>
      </c>
      <c r="AC74" s="78">
        <f t="shared" si="26"/>
        <v>59</v>
      </c>
      <c r="AD74" s="72">
        <f t="shared" si="37"/>
        <v>-3.2003879999999998</v>
      </c>
      <c r="AE74" s="78">
        <f t="shared" si="27"/>
        <v>55</v>
      </c>
      <c r="AF74" s="72">
        <f t="shared" si="38"/>
        <v>-0.21607199999999999</v>
      </c>
      <c r="AG74" s="78">
        <f t="shared" si="28"/>
        <v>33</v>
      </c>
      <c r="AH74" s="72">
        <f t="shared" si="39"/>
        <v>-2.4978319999999998</v>
      </c>
      <c r="AI74" s="78">
        <f t="shared" si="29"/>
        <v>48</v>
      </c>
      <c r="AJ74" s="72">
        <f t="shared" si="40"/>
        <v>3.515854</v>
      </c>
      <c r="AK74" s="78">
        <f t="shared" si="30"/>
        <v>37</v>
      </c>
      <c r="AL74" s="72">
        <f t="shared" si="41"/>
        <v>5.4599869999999999</v>
      </c>
      <c r="AM74" s="78">
        <f t="shared" si="31"/>
        <v>33</v>
      </c>
      <c r="AN74" s="72">
        <f t="shared" si="42"/>
        <v>14.028293</v>
      </c>
      <c r="AO74" s="78">
        <f t="shared" si="32"/>
        <v>11</v>
      </c>
      <c r="AP74" s="72">
        <f t="shared" si="43"/>
        <v>15.37233</v>
      </c>
      <c r="AQ74" s="78">
        <f t="shared" si="33"/>
        <v>4</v>
      </c>
      <c r="AR74" s="72">
        <f t="shared" si="44"/>
        <v>13.199356</v>
      </c>
      <c r="AS74" s="78">
        <f t="shared" si="34"/>
        <v>5</v>
      </c>
    </row>
    <row r="75" spans="1:45" x14ac:dyDescent="0.2">
      <c r="A75" s="44" t="s">
        <v>742</v>
      </c>
      <c r="B75" s="45"/>
      <c r="C75" s="46"/>
      <c r="D75" s="45">
        <v>0.55313000000000001</v>
      </c>
      <c r="E75" s="46">
        <v>43</v>
      </c>
      <c r="F75" s="45">
        <v>-3.5211269999999999</v>
      </c>
      <c r="G75" s="46">
        <v>57</v>
      </c>
      <c r="H75" s="45">
        <v>-3.715805</v>
      </c>
      <c r="I75" s="46">
        <v>58</v>
      </c>
      <c r="J75" s="45"/>
      <c r="K75" s="46"/>
      <c r="L75" s="45"/>
      <c r="M75" s="46"/>
      <c r="N75" s="45"/>
      <c r="O75" s="46"/>
      <c r="P75" s="45"/>
      <c r="Q75" s="46"/>
      <c r="R75" s="45"/>
      <c r="S75" s="46"/>
      <c r="T75" s="45"/>
      <c r="U75" s="46"/>
      <c r="V75" s="47">
        <v>32654861</v>
      </c>
      <c r="W75" s="48">
        <v>42541</v>
      </c>
      <c r="X75" s="45"/>
      <c r="Z75" s="72" t="str">
        <f t="shared" ref="Z75:Z79" si="45">IF(C75="","",B75)</f>
        <v/>
      </c>
      <c r="AA75" s="78" t="str">
        <f t="shared" si="25"/>
        <v/>
      </c>
      <c r="AB75" s="72">
        <f t="shared" ref="AB75:AB79" si="46">IF(E75="","",D75)</f>
        <v>0.55313000000000001</v>
      </c>
      <c r="AC75" s="78">
        <f t="shared" si="26"/>
        <v>45</v>
      </c>
      <c r="AD75" s="72">
        <f t="shared" ref="AD75:AD79" si="47">IF(G75="","",F75)</f>
        <v>-3.5211269999999999</v>
      </c>
      <c r="AE75" s="78">
        <f t="shared" si="27"/>
        <v>59</v>
      </c>
      <c r="AF75" s="72">
        <f t="shared" ref="AF75:AF79" si="48">IF(I75="","",H75)</f>
        <v>-3.715805</v>
      </c>
      <c r="AG75" s="78">
        <f t="shared" si="28"/>
        <v>60</v>
      </c>
      <c r="AH75" s="72" t="str">
        <f t="shared" ref="AH75:AH79" si="49">IF(K75="","",J75)</f>
        <v/>
      </c>
      <c r="AI75" s="78" t="str">
        <f t="shared" si="29"/>
        <v/>
      </c>
      <c r="AJ75" s="72" t="str">
        <f t="shared" ref="AJ75:AJ79" si="50">IF(M75="","",L75)</f>
        <v/>
      </c>
      <c r="AK75" s="78" t="str">
        <f t="shared" si="30"/>
        <v/>
      </c>
      <c r="AL75" s="72" t="str">
        <f t="shared" ref="AL75:AL79" si="51">IF(O75="","",N75)</f>
        <v/>
      </c>
      <c r="AM75" s="78" t="str">
        <f t="shared" si="31"/>
        <v/>
      </c>
      <c r="AN75" s="72" t="str">
        <f t="shared" ref="AN75:AN79" si="52">IF(Q75="","",P75)</f>
        <v/>
      </c>
      <c r="AO75" s="78" t="str">
        <f t="shared" si="32"/>
        <v/>
      </c>
      <c r="AP75" s="72" t="str">
        <f t="shared" ref="AP75:AP79" si="53">IF(S75="","",R75)</f>
        <v/>
      </c>
      <c r="AQ75" s="78" t="str">
        <f t="shared" si="33"/>
        <v/>
      </c>
      <c r="AR75" s="72" t="str">
        <f t="shared" ref="AR75:AR79" si="54">IF(U75="","",T75)</f>
        <v/>
      </c>
      <c r="AS75" s="78" t="str">
        <f t="shared" si="34"/>
        <v/>
      </c>
    </row>
    <row r="76" spans="1:45" x14ac:dyDescent="0.2">
      <c r="A76" s="44" t="s">
        <v>743</v>
      </c>
      <c r="B76" s="45">
        <v>1.1109880000000001</v>
      </c>
      <c r="C76" s="46">
        <v>31</v>
      </c>
      <c r="D76" s="45">
        <v>1.0343</v>
      </c>
      <c r="E76" s="46">
        <v>26</v>
      </c>
      <c r="F76" s="45">
        <v>-2.5721769999999999</v>
      </c>
      <c r="G76" s="46">
        <v>46</v>
      </c>
      <c r="H76" s="45">
        <v>-2.5218099999999999</v>
      </c>
      <c r="I76" s="46">
        <v>48</v>
      </c>
      <c r="J76" s="45">
        <v>1.1109880000000001</v>
      </c>
      <c r="K76" s="46">
        <v>31</v>
      </c>
      <c r="L76" s="45"/>
      <c r="M76" s="46"/>
      <c r="N76" s="45"/>
      <c r="O76" s="46"/>
      <c r="P76" s="45"/>
      <c r="Q76" s="46"/>
      <c r="R76" s="45"/>
      <c r="S76" s="46"/>
      <c r="T76" s="45"/>
      <c r="U76" s="46"/>
      <c r="V76" s="47">
        <v>148887233</v>
      </c>
      <c r="W76" s="48">
        <v>42065</v>
      </c>
      <c r="X76" s="45"/>
      <c r="Z76" s="72">
        <f t="shared" si="45"/>
        <v>1.1109880000000001</v>
      </c>
      <c r="AA76" s="78">
        <f t="shared" si="25"/>
        <v>32</v>
      </c>
      <c r="AB76" s="72">
        <f t="shared" si="46"/>
        <v>1.0343</v>
      </c>
      <c r="AC76" s="78">
        <f t="shared" si="26"/>
        <v>28</v>
      </c>
      <c r="AD76" s="72">
        <f t="shared" si="47"/>
        <v>-2.5721769999999999</v>
      </c>
      <c r="AE76" s="78">
        <f t="shared" si="27"/>
        <v>48</v>
      </c>
      <c r="AF76" s="72">
        <f t="shared" si="48"/>
        <v>-2.5218099999999999</v>
      </c>
      <c r="AG76" s="78">
        <f t="shared" si="28"/>
        <v>49</v>
      </c>
      <c r="AH76" s="72">
        <f t="shared" si="49"/>
        <v>1.1109880000000001</v>
      </c>
      <c r="AI76" s="78">
        <f t="shared" si="29"/>
        <v>32</v>
      </c>
      <c r="AJ76" s="72" t="str">
        <f t="shared" si="50"/>
        <v/>
      </c>
      <c r="AK76" s="78" t="str">
        <f t="shared" si="30"/>
        <v/>
      </c>
      <c r="AL76" s="72" t="str">
        <f t="shared" si="51"/>
        <v/>
      </c>
      <c r="AM76" s="78" t="str">
        <f t="shared" si="31"/>
        <v/>
      </c>
      <c r="AN76" s="72" t="str">
        <f t="shared" si="52"/>
        <v/>
      </c>
      <c r="AO76" s="78" t="str">
        <f t="shared" si="32"/>
        <v/>
      </c>
      <c r="AP76" s="72" t="str">
        <f t="shared" si="53"/>
        <v/>
      </c>
      <c r="AQ76" s="78" t="str">
        <f t="shared" si="33"/>
        <v/>
      </c>
      <c r="AR76" s="72" t="str">
        <f t="shared" si="54"/>
        <v/>
      </c>
      <c r="AS76" s="78" t="str">
        <f t="shared" si="34"/>
        <v/>
      </c>
    </row>
    <row r="77" spans="1:45" x14ac:dyDescent="0.2">
      <c r="A77" s="49" t="s">
        <v>673</v>
      </c>
      <c r="B77" s="50">
        <v>1.40605</v>
      </c>
      <c r="C77" s="51"/>
      <c r="D77" s="50">
        <v>0.79076999999999997</v>
      </c>
      <c r="E77" s="51"/>
      <c r="F77" s="50">
        <v>-1.256756</v>
      </c>
      <c r="G77" s="51"/>
      <c r="H77" s="50">
        <v>-0.32841799999999999</v>
      </c>
      <c r="I77" s="51"/>
      <c r="J77" s="50">
        <v>1.40605</v>
      </c>
      <c r="K77" s="51"/>
      <c r="L77" s="50">
        <v>3.7296339999999999</v>
      </c>
      <c r="M77" s="51"/>
      <c r="N77" s="50">
        <v>5.6915100000000001</v>
      </c>
      <c r="O77" s="51"/>
      <c r="P77" s="50">
        <v>10.370576</v>
      </c>
      <c r="Q77" s="51"/>
      <c r="R77" s="50">
        <v>10.075513000000001</v>
      </c>
      <c r="S77" s="51"/>
      <c r="T77" s="50">
        <v>8.8950440000000004</v>
      </c>
      <c r="U77" s="51"/>
      <c r="V77" s="52"/>
      <c r="W77" s="53">
        <v>35308</v>
      </c>
      <c r="X77" s="50">
        <v>5.9071749999999996</v>
      </c>
      <c r="Z77" s="72" t="str">
        <f t="shared" si="45"/>
        <v/>
      </c>
      <c r="AA77" s="78" t="str">
        <f t="shared" si="25"/>
        <v/>
      </c>
      <c r="AB77" s="72" t="str">
        <f t="shared" si="46"/>
        <v/>
      </c>
      <c r="AC77" s="78" t="str">
        <f t="shared" si="26"/>
        <v/>
      </c>
      <c r="AD77" s="72" t="str">
        <f t="shared" si="47"/>
        <v/>
      </c>
      <c r="AE77" s="78" t="str">
        <f t="shared" si="27"/>
        <v/>
      </c>
      <c r="AF77" s="72" t="str">
        <f t="shared" si="48"/>
        <v/>
      </c>
      <c r="AG77" s="78" t="str">
        <f t="shared" si="28"/>
        <v/>
      </c>
      <c r="AH77" s="72" t="str">
        <f t="shared" si="49"/>
        <v/>
      </c>
      <c r="AI77" s="78" t="str">
        <f t="shared" si="29"/>
        <v/>
      </c>
      <c r="AJ77" s="72" t="str">
        <f t="shared" si="50"/>
        <v/>
      </c>
      <c r="AK77" s="78" t="str">
        <f t="shared" si="30"/>
        <v/>
      </c>
      <c r="AL77" s="72" t="str">
        <f t="shared" si="51"/>
        <v/>
      </c>
      <c r="AM77" s="78" t="str">
        <f t="shared" si="31"/>
        <v/>
      </c>
      <c r="AN77" s="72" t="str">
        <f t="shared" si="52"/>
        <v/>
      </c>
      <c r="AO77" s="78" t="str">
        <f t="shared" si="32"/>
        <v/>
      </c>
      <c r="AP77" s="72" t="str">
        <f t="shared" si="53"/>
        <v/>
      </c>
      <c r="AQ77" s="78" t="str">
        <f t="shared" si="33"/>
        <v/>
      </c>
      <c r="AR77" s="72" t="str">
        <f t="shared" si="54"/>
        <v/>
      </c>
      <c r="AS77" s="78" t="str">
        <f t="shared" si="34"/>
        <v/>
      </c>
    </row>
    <row r="78" spans="1:45" x14ac:dyDescent="0.2">
      <c r="A78" s="49" t="s">
        <v>210</v>
      </c>
      <c r="B78" s="50">
        <v>1.7162059999999999</v>
      </c>
      <c r="C78" s="51"/>
      <c r="D78" s="50">
        <v>0.79076999999999997</v>
      </c>
      <c r="E78" s="51"/>
      <c r="F78" s="50">
        <v>-1.2711330000000001</v>
      </c>
      <c r="G78" s="51"/>
      <c r="H78" s="50">
        <v>-0.40102700000000002</v>
      </c>
      <c r="I78" s="51"/>
      <c r="J78" s="50">
        <v>1.7162059999999999</v>
      </c>
      <c r="K78" s="51"/>
      <c r="L78" s="50">
        <v>3.4842610000000001</v>
      </c>
      <c r="M78" s="51"/>
      <c r="N78" s="50">
        <v>5.5032569999999996</v>
      </c>
      <c r="O78" s="51"/>
      <c r="P78" s="50">
        <v>10.822953</v>
      </c>
      <c r="Q78" s="51"/>
      <c r="R78" s="50">
        <v>10.283080999999999</v>
      </c>
      <c r="S78" s="51"/>
      <c r="T78" s="50">
        <v>8.8670860000000005</v>
      </c>
      <c r="U78" s="51"/>
      <c r="V78" s="52">
        <v>643142067.98571396</v>
      </c>
      <c r="W78" s="53"/>
      <c r="X78" s="50">
        <v>8.1761990000000004</v>
      </c>
      <c r="Z78" s="72" t="str">
        <f t="shared" si="45"/>
        <v/>
      </c>
      <c r="AA78" s="78" t="str">
        <f t="shared" si="25"/>
        <v/>
      </c>
      <c r="AB78" s="72" t="str">
        <f t="shared" si="46"/>
        <v/>
      </c>
      <c r="AC78" s="78" t="str">
        <f t="shared" si="26"/>
        <v/>
      </c>
      <c r="AD78" s="72" t="str">
        <f t="shared" si="47"/>
        <v/>
      </c>
      <c r="AE78" s="78" t="str">
        <f t="shared" si="27"/>
        <v/>
      </c>
      <c r="AF78" s="72" t="str">
        <f t="shared" si="48"/>
        <v/>
      </c>
      <c r="AG78" s="78" t="str">
        <f t="shared" si="28"/>
        <v/>
      </c>
      <c r="AH78" s="72" t="str">
        <f t="shared" si="49"/>
        <v/>
      </c>
      <c r="AI78" s="78" t="str">
        <f t="shared" si="29"/>
        <v/>
      </c>
      <c r="AJ78" s="72" t="str">
        <f t="shared" si="50"/>
        <v/>
      </c>
      <c r="AK78" s="78" t="str">
        <f t="shared" si="30"/>
        <v/>
      </c>
      <c r="AL78" s="72" t="str">
        <f t="shared" si="51"/>
        <v/>
      </c>
      <c r="AM78" s="78" t="str">
        <f t="shared" si="31"/>
        <v/>
      </c>
      <c r="AN78" s="72" t="str">
        <f t="shared" si="52"/>
        <v/>
      </c>
      <c r="AO78" s="78" t="str">
        <f t="shared" si="32"/>
        <v/>
      </c>
      <c r="AP78" s="72" t="str">
        <f t="shared" si="53"/>
        <v/>
      </c>
      <c r="AQ78" s="78" t="str">
        <f t="shared" si="33"/>
        <v/>
      </c>
      <c r="AR78" s="72" t="str">
        <f t="shared" si="54"/>
        <v/>
      </c>
      <c r="AS78" s="78" t="str">
        <f t="shared" si="34"/>
        <v/>
      </c>
    </row>
    <row r="79" spans="1:45" x14ac:dyDescent="0.2">
      <c r="A79" s="54" t="s">
        <v>211</v>
      </c>
      <c r="B79" s="51">
        <v>65</v>
      </c>
      <c r="C79" s="51"/>
      <c r="D79" s="51">
        <v>69</v>
      </c>
      <c r="E79" s="51"/>
      <c r="F79" s="51">
        <v>69</v>
      </c>
      <c r="G79" s="51"/>
      <c r="H79" s="51">
        <v>68</v>
      </c>
      <c r="I79" s="51"/>
      <c r="J79" s="51">
        <v>65</v>
      </c>
      <c r="K79" s="51"/>
      <c r="L79" s="51">
        <v>63</v>
      </c>
      <c r="M79" s="51"/>
      <c r="N79" s="51">
        <v>57</v>
      </c>
      <c r="O79" s="51"/>
      <c r="P79" s="51">
        <v>48</v>
      </c>
      <c r="Q79" s="51"/>
      <c r="R79" s="51">
        <v>44</v>
      </c>
      <c r="S79" s="51"/>
      <c r="T79" s="51">
        <v>30</v>
      </c>
      <c r="U79" s="51"/>
      <c r="V79" s="55">
        <v>70</v>
      </c>
      <c r="W79" s="51"/>
      <c r="X79" s="51">
        <v>57</v>
      </c>
      <c r="Z79" s="72" t="str">
        <f t="shared" si="45"/>
        <v/>
      </c>
      <c r="AA79" s="78" t="str">
        <f t="shared" si="25"/>
        <v/>
      </c>
      <c r="AB79" s="72" t="str">
        <f t="shared" si="46"/>
        <v/>
      </c>
      <c r="AC79" s="78" t="str">
        <f t="shared" si="26"/>
        <v/>
      </c>
      <c r="AD79" s="72" t="str">
        <f t="shared" si="47"/>
        <v/>
      </c>
      <c r="AE79" s="78" t="str">
        <f t="shared" si="27"/>
        <v/>
      </c>
      <c r="AF79" s="72" t="str">
        <f t="shared" si="48"/>
        <v/>
      </c>
      <c r="AG79" s="78" t="str">
        <f t="shared" si="28"/>
        <v/>
      </c>
      <c r="AH79" s="72" t="str">
        <f t="shared" si="49"/>
        <v/>
      </c>
      <c r="AI79" s="78" t="str">
        <f t="shared" si="29"/>
        <v/>
      </c>
      <c r="AJ79" s="72" t="str">
        <f t="shared" si="50"/>
        <v/>
      </c>
      <c r="AK79" s="78" t="str">
        <f t="shared" si="30"/>
        <v/>
      </c>
      <c r="AL79" s="72" t="str">
        <f t="shared" si="51"/>
        <v/>
      </c>
      <c r="AM79" s="78" t="str">
        <f t="shared" si="31"/>
        <v/>
      </c>
      <c r="AN79" s="72" t="str">
        <f t="shared" si="52"/>
        <v/>
      </c>
      <c r="AO79" s="78" t="str">
        <f t="shared" si="32"/>
        <v/>
      </c>
      <c r="AP79" s="72" t="str">
        <f t="shared" si="53"/>
        <v/>
      </c>
      <c r="AQ79" s="78" t="str">
        <f t="shared" si="33"/>
        <v/>
      </c>
      <c r="AR79" s="72" t="str">
        <f t="shared" si="54"/>
        <v/>
      </c>
      <c r="AS79" s="78" t="str">
        <f t="shared" si="34"/>
        <v/>
      </c>
    </row>
    <row r="80" spans="1:45" x14ac:dyDescent="0.2">
      <c r="AA80" s="73"/>
      <c r="AB80" s="72"/>
      <c r="AC80" s="74"/>
      <c r="AD80" s="72"/>
    </row>
    <row r="81" spans="1:38" x14ac:dyDescent="0.2">
      <c r="AA81" s="73"/>
      <c r="AB81" s="72"/>
      <c r="AC81" s="74"/>
      <c r="AD81" s="72"/>
    </row>
    <row r="82" spans="1:38" x14ac:dyDescent="0.2">
      <c r="B82" s="73" t="str">
        <f>B1</f>
        <v>YTD</v>
      </c>
      <c r="C82" s="73" t="str">
        <f>D1</f>
        <v>1 month</v>
      </c>
      <c r="D82" s="73" t="str">
        <f>F1</f>
        <v>3 months</v>
      </c>
      <c r="E82" s="73" t="str">
        <f>H1</f>
        <v>6 months</v>
      </c>
      <c r="F82" s="73" t="str">
        <f>J1</f>
        <v>1 year</v>
      </c>
      <c r="G82" s="73" t="str">
        <f>L1</f>
        <v>2 years</v>
      </c>
      <c r="H82" s="73" t="str">
        <f>N1</f>
        <v>3 years</v>
      </c>
      <c r="I82" s="73" t="str">
        <f>P1</f>
        <v>5 years</v>
      </c>
      <c r="J82" s="73" t="str">
        <f>R1</f>
        <v>7 years</v>
      </c>
      <c r="K82" s="73" t="str">
        <f>T1</f>
        <v>10 years</v>
      </c>
      <c r="AA82" s="73"/>
      <c r="AB82" s="72"/>
      <c r="AC82" s="74"/>
      <c r="AD82" s="72"/>
    </row>
    <row r="83" spans="1:38" x14ac:dyDescent="0.2">
      <c r="A83" s="72" t="str">
        <f>A78</f>
        <v>Peer Group Average</v>
      </c>
      <c r="B83" s="72">
        <f>B78</f>
        <v>1.7162059999999999</v>
      </c>
      <c r="C83" s="72">
        <f>D78</f>
        <v>0.79076999999999997</v>
      </c>
      <c r="D83" s="72">
        <f>F78</f>
        <v>-1.2711330000000001</v>
      </c>
      <c r="E83" s="72">
        <f>H78</f>
        <v>-0.40102700000000002</v>
      </c>
      <c r="F83" s="72">
        <f>J78</f>
        <v>1.7162059999999999</v>
      </c>
      <c r="G83" s="72">
        <f>L78</f>
        <v>3.4842610000000001</v>
      </c>
      <c r="H83" s="72">
        <f>N78</f>
        <v>5.5032569999999996</v>
      </c>
      <c r="I83" s="72">
        <f>P78</f>
        <v>10.822953</v>
      </c>
      <c r="J83" s="72">
        <f>R78</f>
        <v>10.283080999999999</v>
      </c>
      <c r="K83" s="72">
        <f>T78</f>
        <v>8.8670860000000005</v>
      </c>
      <c r="AA83" s="73"/>
      <c r="AB83" s="72"/>
      <c r="AC83" s="74"/>
      <c r="AD83" s="72"/>
    </row>
    <row r="84" spans="1:38" x14ac:dyDescent="0.2">
      <c r="A84" s="72" t="s">
        <v>1683</v>
      </c>
      <c r="B84">
        <f>Z5</f>
        <v>6.83</v>
      </c>
      <c r="C84">
        <f>AB5</f>
        <v>25.39</v>
      </c>
      <c r="D84">
        <f>AD5</f>
        <v>3.26</v>
      </c>
      <c r="E84">
        <f>AF5</f>
        <v>0.92</v>
      </c>
      <c r="F84">
        <f>AH5</f>
        <v>6.83</v>
      </c>
      <c r="G84">
        <f>AJ5</f>
        <v>6.48</v>
      </c>
      <c r="H84">
        <f>AL5</f>
        <v>7.94</v>
      </c>
      <c r="I84">
        <f>AN5</f>
        <v>12.62</v>
      </c>
      <c r="J84">
        <f>AP5</f>
        <v>12.62</v>
      </c>
      <c r="K84">
        <f>AR5</f>
        <v>10.57</v>
      </c>
      <c r="AA84" s="73"/>
      <c r="AB84" s="72"/>
      <c r="AC84" s="74"/>
      <c r="AD84" s="72"/>
    </row>
    <row r="85" spans="1:38" x14ac:dyDescent="0.2">
      <c r="A85" s="72" t="s">
        <v>1684</v>
      </c>
      <c r="B85">
        <f>Z6</f>
        <v>-0.33</v>
      </c>
      <c r="C85">
        <f>AB6</f>
        <v>10.81</v>
      </c>
      <c r="D85">
        <f>AD6</f>
        <v>-1.27</v>
      </c>
      <c r="E85">
        <f>AF6</f>
        <v>-3.62</v>
      </c>
      <c r="F85">
        <f>AH6</f>
        <v>-0.33</v>
      </c>
      <c r="G85">
        <f>AJ6</f>
        <v>2.4900000000000002</v>
      </c>
      <c r="H85">
        <f>AL6</f>
        <v>5.39</v>
      </c>
      <c r="I85">
        <f>AN6</f>
        <v>10.49</v>
      </c>
      <c r="J85">
        <f>AP6</f>
        <v>10.199999999999999</v>
      </c>
      <c r="K85">
        <f>AR6</f>
        <v>10.3</v>
      </c>
      <c r="AA85" s="73"/>
      <c r="AB85" s="72"/>
      <c r="AC85" s="74"/>
      <c r="AD85" s="72"/>
    </row>
    <row r="86" spans="1:38" x14ac:dyDescent="0.2">
      <c r="AA86" s="73"/>
      <c r="AB86" s="72"/>
      <c r="AC86" s="74"/>
      <c r="AD86" s="72"/>
    </row>
    <row r="87" spans="1:38" x14ac:dyDescent="0.2">
      <c r="AA87" s="73"/>
      <c r="AB87" s="72"/>
      <c r="AC87" s="74"/>
      <c r="AD87" s="72"/>
    </row>
    <row r="88" spans="1:38" x14ac:dyDescent="0.2">
      <c r="AA88" s="73"/>
      <c r="AB88" s="72"/>
      <c r="AC88" s="74"/>
      <c r="AD88" s="72"/>
    </row>
    <row r="89" spans="1:38" x14ac:dyDescent="0.2">
      <c r="AA89" s="73"/>
      <c r="AB89" s="72"/>
      <c r="AC89" s="74"/>
      <c r="AD89" s="72"/>
    </row>
    <row r="90" spans="1:38" ht="15" x14ac:dyDescent="0.25">
      <c r="K90" s="80" t="s">
        <v>1680</v>
      </c>
      <c r="AA90" s="73"/>
      <c r="AC90" s="74"/>
      <c r="AD90" s="72"/>
    </row>
    <row r="91" spans="1:38" ht="15" x14ac:dyDescent="0.25">
      <c r="K91" s="81">
        <v>9.8439999999999994</v>
      </c>
      <c r="AA91" s="73"/>
      <c r="AC91" s="74"/>
      <c r="AD91" s="72"/>
    </row>
    <row r="92" spans="1:38" x14ac:dyDescent="0.2">
      <c r="AA92" s="73"/>
      <c r="AC92" s="74"/>
      <c r="AD92" s="72"/>
    </row>
    <row r="93" spans="1:38" x14ac:dyDescent="0.2">
      <c r="A93" t="s">
        <v>1679</v>
      </c>
      <c r="B93" s="72" t="s">
        <v>22</v>
      </c>
      <c r="C93" s="74" t="s">
        <v>1196</v>
      </c>
      <c r="D93" s="72" t="s">
        <v>24</v>
      </c>
      <c r="F93" t="s">
        <v>1679</v>
      </c>
      <c r="G93" t="s">
        <v>22</v>
      </c>
      <c r="H93" t="s">
        <v>1196</v>
      </c>
      <c r="I93" t="s">
        <v>24</v>
      </c>
      <c r="J93" t="s">
        <v>1196</v>
      </c>
      <c r="K93" t="s">
        <v>1681</v>
      </c>
      <c r="L93" t="s">
        <v>1196</v>
      </c>
      <c r="AA93" s="73"/>
      <c r="AB93" s="72"/>
      <c r="AC93" s="74"/>
      <c r="AD93" s="72"/>
    </row>
    <row r="94" spans="1:38" ht="15" x14ac:dyDescent="0.25">
      <c r="A94" s="73" t="s">
        <v>674</v>
      </c>
      <c r="B94" s="72">
        <v>7.4256060000000002</v>
      </c>
      <c r="C94" s="74">
        <v>15</v>
      </c>
      <c r="D94" s="72">
        <v>8.8854009999999999</v>
      </c>
      <c r="F94" s="79" t="s">
        <v>1682</v>
      </c>
      <c r="G94" s="79">
        <v>15.06</v>
      </c>
      <c r="H94" s="79">
        <f>RANK(G94,G$94:G$152)</f>
        <v>1</v>
      </c>
      <c r="I94" s="79">
        <v>9.2200000000000006</v>
      </c>
      <c r="J94" s="79">
        <f>RANK(I94,I$94:I$152,1)</f>
        <v>47</v>
      </c>
      <c r="K94" s="76">
        <f>(G94-$K$91)/I94</f>
        <v>0.56572668112798274</v>
      </c>
      <c r="L94" s="79">
        <f>RANK(K94,K$94:K$152)</f>
        <v>2</v>
      </c>
      <c r="AA94" s="73"/>
      <c r="AB94" s="72"/>
      <c r="AC94" s="74"/>
      <c r="AD94" s="72"/>
    </row>
    <row r="95" spans="1:38" ht="15" x14ac:dyDescent="0.25">
      <c r="A95" s="73" t="s">
        <v>675</v>
      </c>
      <c r="B95" s="72">
        <v>5.5131730000000001</v>
      </c>
      <c r="C95" s="74">
        <v>31</v>
      </c>
      <c r="D95" s="72">
        <v>10.770481999999999</v>
      </c>
      <c r="F95" s="79" t="s">
        <v>1678</v>
      </c>
      <c r="G95" s="79">
        <v>14.42</v>
      </c>
      <c r="H95" s="79">
        <f>RANK(G95,G$94:G$152)</f>
        <v>2</v>
      </c>
      <c r="I95" s="79">
        <v>7.13</v>
      </c>
      <c r="J95" s="79">
        <f>RANK(I95,I$94:I$152,1)</f>
        <v>22</v>
      </c>
      <c r="K95" s="76">
        <f>(G95-$K$91)/I95</f>
        <v>0.64179523141654982</v>
      </c>
      <c r="L95" s="79">
        <f>RANK(K95,K$94:K$152)</f>
        <v>1</v>
      </c>
      <c r="AA95" s="73"/>
      <c r="AB95" s="72"/>
      <c r="AC95" s="74"/>
      <c r="AD95" s="72"/>
    </row>
    <row r="96" spans="1:38" x14ac:dyDescent="0.2">
      <c r="A96" s="73" t="s">
        <v>676</v>
      </c>
      <c r="B96" s="72">
        <v>0</v>
      </c>
      <c r="C96" s="74">
        <v>0</v>
      </c>
      <c r="D96" s="72">
        <v>0</v>
      </c>
      <c r="F96" t="s">
        <v>682</v>
      </c>
      <c r="G96">
        <v>13.374559</v>
      </c>
      <c r="H96">
        <f>RANK(G96,G$94:G$152)</f>
        <v>3</v>
      </c>
      <c r="I96">
        <v>11.466875999999999</v>
      </c>
      <c r="J96">
        <f>RANK(I96,I$94:I$152,1)</f>
        <v>55</v>
      </c>
      <c r="K96" s="72">
        <f>(G96-$K$91)/I96</f>
        <v>0.30789196639084615</v>
      </c>
      <c r="L96">
        <f>RANK(K96,K$94:K$152)</f>
        <v>4</v>
      </c>
      <c r="AI96" s="73"/>
      <c r="AJ96" s="73"/>
      <c r="AK96" s="73"/>
      <c r="AL96" s="73"/>
    </row>
    <row r="97" spans="1:38" x14ac:dyDescent="0.2">
      <c r="A97" s="73" t="s">
        <v>677</v>
      </c>
      <c r="B97" s="72">
        <v>3.4804590000000002</v>
      </c>
      <c r="C97" s="74">
        <v>44</v>
      </c>
      <c r="D97" s="72">
        <v>6.707522</v>
      </c>
      <c r="F97" t="s">
        <v>687</v>
      </c>
      <c r="G97">
        <v>12.795792</v>
      </c>
      <c r="H97">
        <f>RANK(G97,G$94:G$152)</f>
        <v>4</v>
      </c>
      <c r="I97">
        <v>7.2732960000000002</v>
      </c>
      <c r="J97">
        <f>RANK(I97,I$94:I$152,1)</f>
        <v>26</v>
      </c>
      <c r="K97" s="72">
        <f>(G97-$K$91)/I97</f>
        <v>0.40583966333832711</v>
      </c>
      <c r="L97">
        <f>RANK(K97,K$94:K$152)</f>
        <v>3</v>
      </c>
      <c r="AI97" s="72"/>
      <c r="AJ97" s="72"/>
      <c r="AK97" s="72"/>
      <c r="AL97" s="72"/>
    </row>
    <row r="98" spans="1:38" x14ac:dyDescent="0.2">
      <c r="A98" s="73" t="s">
        <v>678</v>
      </c>
      <c r="B98" s="72">
        <v>0</v>
      </c>
      <c r="C98" s="74">
        <v>0</v>
      </c>
      <c r="D98" s="72">
        <v>0</v>
      </c>
      <c r="F98" t="s">
        <v>708</v>
      </c>
      <c r="G98">
        <v>12.104150000000001</v>
      </c>
      <c r="H98">
        <f>RANK(G98,G$94:G$152)</f>
        <v>5</v>
      </c>
      <c r="I98">
        <v>12.130027999999999</v>
      </c>
      <c r="J98">
        <f>RANK(I98,I$94:I$152,1)</f>
        <v>57</v>
      </c>
      <c r="K98" s="72">
        <f>(G98-$K$91)/I98</f>
        <v>0.18632685761318946</v>
      </c>
      <c r="L98">
        <f>RANK(K98,K$94:K$152)</f>
        <v>7</v>
      </c>
    </row>
    <row r="99" spans="1:38" x14ac:dyDescent="0.2">
      <c r="A99" s="73" t="s">
        <v>679</v>
      </c>
      <c r="B99" s="72">
        <v>6.9661549999999997</v>
      </c>
      <c r="C99" s="74">
        <v>18</v>
      </c>
      <c r="D99" s="72">
        <v>5.5693219999999997</v>
      </c>
      <c r="F99" t="s">
        <v>707</v>
      </c>
      <c r="G99">
        <v>11.867711999999999</v>
      </c>
      <c r="H99">
        <f>RANK(G99,G$94:G$152)</f>
        <v>6</v>
      </c>
      <c r="I99">
        <v>8.0355640000000008</v>
      </c>
      <c r="J99">
        <f>RANK(I99,I$94:I$152,1)</f>
        <v>36</v>
      </c>
      <c r="K99" s="72">
        <f>(G99-$K$91)/I99</f>
        <v>0.25184442560596859</v>
      </c>
      <c r="L99">
        <f>RANK(K99,K$94:K$152)</f>
        <v>5</v>
      </c>
    </row>
    <row r="100" spans="1:38" x14ac:dyDescent="0.2">
      <c r="A100" s="73" t="s">
        <v>680</v>
      </c>
      <c r="B100" s="72">
        <v>6.6723910000000002</v>
      </c>
      <c r="C100" s="74">
        <v>20</v>
      </c>
      <c r="D100" s="72">
        <v>9.2540110000000002</v>
      </c>
      <c r="F100" t="s">
        <v>728</v>
      </c>
      <c r="G100">
        <v>11.473889</v>
      </c>
      <c r="H100">
        <f>RANK(G100,G$94:G$152)</f>
        <v>7</v>
      </c>
      <c r="I100">
        <v>7.3404910000000001</v>
      </c>
      <c r="J100">
        <f>RANK(I100,I$94:I$152,1)</f>
        <v>28</v>
      </c>
      <c r="K100" s="72">
        <f>(G100-$K$91)/I100</f>
        <v>0.2220408689282502</v>
      </c>
      <c r="L100">
        <f>RANK(K100,K$94:K$152)</f>
        <v>6</v>
      </c>
      <c r="Z100" s="72"/>
      <c r="AA100" s="72"/>
    </row>
    <row r="101" spans="1:38" x14ac:dyDescent="0.2">
      <c r="A101" s="73" t="s">
        <v>681</v>
      </c>
      <c r="B101" s="72">
        <v>7.6555920000000004</v>
      </c>
      <c r="C101" s="74">
        <v>14</v>
      </c>
      <c r="D101" s="72">
        <v>11.084163999999999</v>
      </c>
      <c r="F101" t="s">
        <v>683</v>
      </c>
      <c r="G101">
        <v>10.835782999999999</v>
      </c>
      <c r="H101">
        <f>RANK(G101,G$94:G$152)</f>
        <v>8</v>
      </c>
      <c r="I101">
        <v>7.7065450000000002</v>
      </c>
      <c r="J101">
        <f>RANK(I101,I$94:I$152,1)</f>
        <v>33</v>
      </c>
      <c r="K101" s="72">
        <f>(G101-$K$91)/I101</f>
        <v>0.1286935974551501</v>
      </c>
      <c r="L101">
        <f>RANK(K101,K$94:K$152)</f>
        <v>8</v>
      </c>
      <c r="AA101" s="73"/>
      <c r="AB101" s="72"/>
      <c r="AC101" s="74"/>
      <c r="AD101" s="72"/>
    </row>
    <row r="102" spans="1:38" x14ac:dyDescent="0.2">
      <c r="A102" s="73" t="s">
        <v>682</v>
      </c>
      <c r="B102" s="72">
        <v>13.374559</v>
      </c>
      <c r="C102" s="74">
        <v>1</v>
      </c>
      <c r="D102" s="72">
        <v>11.466875999999999</v>
      </c>
      <c r="F102" t="s">
        <v>734</v>
      </c>
      <c r="G102">
        <v>10.106373</v>
      </c>
      <c r="H102">
        <f>RANK(G102,G$94:G$152)</f>
        <v>9</v>
      </c>
      <c r="I102">
        <v>7.7335479999999999</v>
      </c>
      <c r="J102">
        <f>RANK(I102,I$94:I$152,1)</f>
        <v>35</v>
      </c>
      <c r="K102" s="72">
        <f>(G102-$K$91)/I102</f>
        <v>3.39266013477902E-2</v>
      </c>
      <c r="L102">
        <f>RANK(K102,K$94:K$152)</f>
        <v>9</v>
      </c>
      <c r="AA102" s="73"/>
      <c r="AB102" s="72"/>
      <c r="AC102" s="74"/>
      <c r="AD102" s="72"/>
    </row>
    <row r="103" spans="1:38" x14ac:dyDescent="0.2">
      <c r="A103" s="73" t="s">
        <v>683</v>
      </c>
      <c r="B103" s="72">
        <v>10.835782999999999</v>
      </c>
      <c r="C103" s="74">
        <v>6</v>
      </c>
      <c r="D103" s="72">
        <v>7.7065450000000002</v>
      </c>
      <c r="F103" t="s">
        <v>739</v>
      </c>
      <c r="G103">
        <v>10.087718000000001</v>
      </c>
      <c r="H103">
        <f>RANK(G103,G$94:G$152)</f>
        <v>10</v>
      </c>
      <c r="I103">
        <v>7.6504240000000001</v>
      </c>
      <c r="J103">
        <f>RANK(I103,I$94:I$152,1)</f>
        <v>32</v>
      </c>
      <c r="K103" s="72">
        <f>(G103-$K$91)/I103</f>
        <v>3.1856796433766446E-2</v>
      </c>
      <c r="L103">
        <f>RANK(K103,K$94:K$152)</f>
        <v>10</v>
      </c>
      <c r="AA103" s="73"/>
      <c r="AB103" s="72"/>
      <c r="AC103" s="74"/>
      <c r="AD103" s="72"/>
    </row>
    <row r="104" spans="1:38" x14ac:dyDescent="0.2">
      <c r="A104" s="73" t="s">
        <v>684</v>
      </c>
      <c r="B104" s="72">
        <v>5.7092390000000002</v>
      </c>
      <c r="C104" s="74">
        <v>29</v>
      </c>
      <c r="D104" s="72">
        <v>8.5311520000000005</v>
      </c>
      <c r="F104" t="s">
        <v>699</v>
      </c>
      <c r="G104">
        <v>10.035354</v>
      </c>
      <c r="H104">
        <f>RANK(G104,G$94:G$152)</f>
        <v>11</v>
      </c>
      <c r="I104">
        <v>11.569070999999999</v>
      </c>
      <c r="J104">
        <f>RANK(I104,I$94:I$152,1)</f>
        <v>56</v>
      </c>
      <c r="K104" s="72">
        <f>(G104-$K$91)/I104</f>
        <v>1.6540135331523202E-2</v>
      </c>
      <c r="L104">
        <f>RANK(K104,K$94:K$152)</f>
        <v>11</v>
      </c>
      <c r="AA104" s="73"/>
      <c r="AB104" s="72"/>
      <c r="AC104" s="74"/>
      <c r="AD104" s="72"/>
    </row>
    <row r="105" spans="1:38" x14ac:dyDescent="0.2">
      <c r="A105" s="73" t="s">
        <v>685</v>
      </c>
      <c r="B105" s="72">
        <v>-0.88406799999999996</v>
      </c>
      <c r="C105" s="74">
        <v>56</v>
      </c>
      <c r="D105" s="72">
        <v>8.1880860000000002</v>
      </c>
      <c r="F105" t="s">
        <v>690</v>
      </c>
      <c r="G105">
        <v>8.948556</v>
      </c>
      <c r="H105">
        <f>RANK(G105,G$94:G$152)</f>
        <v>12</v>
      </c>
      <c r="I105">
        <v>8.0794390000000007</v>
      </c>
      <c r="J105">
        <f>RANK(I105,I$94:I$152,1)</f>
        <v>37</v>
      </c>
      <c r="K105" s="72">
        <f>(G105-$K$91)/I105</f>
        <v>-0.11082997222950744</v>
      </c>
      <c r="L105">
        <f>RANK(K105,K$94:K$152)</f>
        <v>12</v>
      </c>
      <c r="AA105" s="73"/>
      <c r="AB105" s="72"/>
      <c r="AC105" s="74"/>
      <c r="AD105" s="72"/>
    </row>
    <row r="106" spans="1:38" x14ac:dyDescent="0.2">
      <c r="A106" s="73" t="s">
        <v>686</v>
      </c>
      <c r="B106" s="72">
        <v>3.99553</v>
      </c>
      <c r="C106" s="74">
        <v>39</v>
      </c>
      <c r="D106" s="72">
        <v>5.3303830000000003</v>
      </c>
      <c r="F106" t="s">
        <v>733</v>
      </c>
      <c r="G106">
        <v>8.9274249999999995</v>
      </c>
      <c r="H106">
        <f>RANK(G106,G$94:G$152)</f>
        <v>13</v>
      </c>
      <c r="I106">
        <v>4.1829919999999996</v>
      </c>
      <c r="J106">
        <f>RANK(I106,I$94:I$152,1)</f>
        <v>6</v>
      </c>
      <c r="K106" s="72">
        <f>(G106-$K$91)/I106</f>
        <v>-0.21911947237766652</v>
      </c>
      <c r="L106">
        <f>RANK(K106,K$94:K$152)</f>
        <v>15</v>
      </c>
      <c r="AA106" s="73"/>
      <c r="AB106" s="72"/>
      <c r="AC106" s="74"/>
      <c r="AD106" s="72"/>
    </row>
    <row r="107" spans="1:38" x14ac:dyDescent="0.2">
      <c r="A107" s="73" t="s">
        <v>687</v>
      </c>
      <c r="B107" s="72">
        <v>12.795792</v>
      </c>
      <c r="C107" s="74">
        <v>2</v>
      </c>
      <c r="D107" s="72">
        <v>7.2732960000000002</v>
      </c>
      <c r="F107" t="s">
        <v>725</v>
      </c>
      <c r="G107">
        <v>8.0224499999999992</v>
      </c>
      <c r="H107">
        <f>RANK(G107,G$94:G$152)</f>
        <v>14</v>
      </c>
      <c r="I107">
        <v>7.2777529999999997</v>
      </c>
      <c r="J107">
        <f>RANK(I107,I$94:I$152,1)</f>
        <v>27</v>
      </c>
      <c r="K107" s="72">
        <f>(G107-$K$91)/I107</f>
        <v>-0.25029016511002783</v>
      </c>
      <c r="L107">
        <f>RANK(K107,K$94:K$152)</f>
        <v>16</v>
      </c>
      <c r="AA107" s="73"/>
      <c r="AB107" s="72"/>
      <c r="AC107" s="74"/>
      <c r="AD107" s="72"/>
    </row>
    <row r="108" spans="1:38" x14ac:dyDescent="0.2">
      <c r="A108" s="73" t="s">
        <v>688</v>
      </c>
      <c r="B108" s="72">
        <v>1.43784</v>
      </c>
      <c r="C108" s="74">
        <v>52</v>
      </c>
      <c r="D108" s="72">
        <v>7.1476059999999997</v>
      </c>
      <c r="F108" t="s">
        <v>737</v>
      </c>
      <c r="G108">
        <v>7.9166179999999997</v>
      </c>
      <c r="H108">
        <f>RANK(G108,G$94:G$152)</f>
        <v>15</v>
      </c>
      <c r="I108">
        <v>9.6461559999999995</v>
      </c>
      <c r="J108">
        <f>RANK(I108,I$94:I$152,1)</f>
        <v>50</v>
      </c>
      <c r="K108" s="72">
        <f>(G108-$K$91)/I108</f>
        <v>-0.19980829669352224</v>
      </c>
      <c r="L108">
        <f>RANK(K108,K$94:K$152)</f>
        <v>14</v>
      </c>
      <c r="AA108" s="73"/>
      <c r="AB108" s="72"/>
      <c r="AC108" s="74"/>
      <c r="AD108" s="72"/>
    </row>
    <row r="109" spans="1:38" x14ac:dyDescent="0.2">
      <c r="A109" s="73" t="s">
        <v>689</v>
      </c>
      <c r="B109" s="72">
        <v>0</v>
      </c>
      <c r="C109" s="74">
        <v>0</v>
      </c>
      <c r="D109" s="72">
        <v>0</v>
      </c>
      <c r="F109" t="s">
        <v>681</v>
      </c>
      <c r="G109">
        <v>7.6555920000000004</v>
      </c>
      <c r="H109">
        <f>RANK(G109,G$94:G$152)</f>
        <v>16</v>
      </c>
      <c r="I109">
        <v>11.084163999999999</v>
      </c>
      <c r="J109">
        <f>RANK(I109,I$94:I$152,1)</f>
        <v>54</v>
      </c>
      <c r="K109" s="72">
        <f>(G109-$K$91)/I109</f>
        <v>-0.19743554858986201</v>
      </c>
      <c r="L109">
        <f>RANK(K109,K$94:K$152)</f>
        <v>13</v>
      </c>
      <c r="AA109" s="73"/>
      <c r="AB109" s="72"/>
      <c r="AC109" s="74"/>
      <c r="AD109" s="72"/>
    </row>
    <row r="110" spans="1:38" x14ac:dyDescent="0.2">
      <c r="A110" s="73" t="s">
        <v>690</v>
      </c>
      <c r="B110" s="72">
        <v>8.948556</v>
      </c>
      <c r="C110" s="74">
        <v>10</v>
      </c>
      <c r="D110" s="72">
        <v>8.0794390000000007</v>
      </c>
      <c r="F110" t="s">
        <v>674</v>
      </c>
      <c r="G110">
        <v>7.4256060000000002</v>
      </c>
      <c r="H110">
        <f>RANK(G110,G$94:G$152)</f>
        <v>17</v>
      </c>
      <c r="I110">
        <v>8.8854009999999999</v>
      </c>
      <c r="J110">
        <f>RANK(I110,I$94:I$152,1)</f>
        <v>44</v>
      </c>
      <c r="K110" s="72">
        <f>(G110-$K$91)/I110</f>
        <v>-0.27217612350866316</v>
      </c>
      <c r="L110">
        <f>RANK(K110,K$94:K$152)</f>
        <v>17</v>
      </c>
      <c r="AA110" s="73"/>
      <c r="AB110" s="72"/>
      <c r="AC110" s="74"/>
      <c r="AD110" s="72"/>
    </row>
    <row r="111" spans="1:38" x14ac:dyDescent="0.2">
      <c r="A111" s="73" t="s">
        <v>691</v>
      </c>
      <c r="B111" s="72">
        <v>3.936423</v>
      </c>
      <c r="C111" s="74">
        <v>40</v>
      </c>
      <c r="D111" s="72">
        <v>7.2009309999999997</v>
      </c>
      <c r="F111" t="s">
        <v>700</v>
      </c>
      <c r="G111">
        <v>7.0696310000000002</v>
      </c>
      <c r="H111">
        <f>RANK(G111,G$94:G$152)</f>
        <v>18</v>
      </c>
      <c r="I111">
        <v>4.9170540000000003</v>
      </c>
      <c r="J111">
        <f>RANK(I111,I$94:I$152,1)</f>
        <v>8</v>
      </c>
      <c r="K111" s="72">
        <f>(G111-$K$91)/I111</f>
        <v>-0.56423399051545886</v>
      </c>
      <c r="L111">
        <f>RANK(K111,K$94:K$152)</f>
        <v>30</v>
      </c>
      <c r="AA111" s="73"/>
      <c r="AB111" s="72"/>
      <c r="AC111" s="74"/>
      <c r="AD111" s="72"/>
    </row>
    <row r="112" spans="1:38" x14ac:dyDescent="0.2">
      <c r="A112" s="73" t="s">
        <v>692</v>
      </c>
      <c r="B112" s="72">
        <v>6.6047599999999997</v>
      </c>
      <c r="C112" s="74">
        <v>21</v>
      </c>
      <c r="D112" s="72">
        <v>6.7924740000000003</v>
      </c>
      <c r="F112" t="s">
        <v>693</v>
      </c>
      <c r="G112">
        <v>7.0042770000000001</v>
      </c>
      <c r="H112">
        <f>RANK(G112,G$94:G$152)</f>
        <v>19</v>
      </c>
      <c r="I112">
        <v>6.8565100000000001</v>
      </c>
      <c r="J112">
        <f>RANK(I112,I$94:I$152,1)</f>
        <v>20</v>
      </c>
      <c r="K112" s="72">
        <f>(G112-$K$91)/I112</f>
        <v>-0.41416449476482925</v>
      </c>
      <c r="L112">
        <f>RANK(K112,K$94:K$152)</f>
        <v>21</v>
      </c>
      <c r="AA112" s="73"/>
      <c r="AB112" s="72"/>
      <c r="AC112" s="74"/>
      <c r="AD112" s="72"/>
    </row>
    <row r="113" spans="1:30" x14ac:dyDescent="0.2">
      <c r="A113" s="73" t="s">
        <v>693</v>
      </c>
      <c r="B113" s="72">
        <v>7.0042770000000001</v>
      </c>
      <c r="C113" s="74">
        <v>17</v>
      </c>
      <c r="D113" s="72">
        <v>6.8565100000000001</v>
      </c>
      <c r="F113" t="s">
        <v>679</v>
      </c>
      <c r="G113">
        <v>6.9661549999999997</v>
      </c>
      <c r="H113">
        <f>RANK(G113,G$94:G$152)</f>
        <v>20</v>
      </c>
      <c r="I113">
        <v>5.5693219999999997</v>
      </c>
      <c r="J113">
        <f>RANK(I113,I$94:I$152,1)</f>
        <v>13</v>
      </c>
      <c r="K113" s="72">
        <f>(G113-$K$91)/I113</f>
        <v>-0.51673165961673606</v>
      </c>
      <c r="L113">
        <f>RANK(K113,K$94:K$152)</f>
        <v>28</v>
      </c>
      <c r="AA113" s="73"/>
      <c r="AB113" s="72"/>
      <c r="AC113" s="74"/>
      <c r="AD113" s="72"/>
    </row>
    <row r="114" spans="1:30" x14ac:dyDescent="0.2">
      <c r="A114" s="73" t="s">
        <v>694</v>
      </c>
      <c r="B114" s="72">
        <v>5.3505900000000004</v>
      </c>
      <c r="C114" s="74">
        <v>33</v>
      </c>
      <c r="D114" s="72">
        <v>6.2428509999999999</v>
      </c>
      <c r="F114" t="s">
        <v>711</v>
      </c>
      <c r="G114">
        <v>6.9298359999999999</v>
      </c>
      <c r="H114">
        <f>RANK(G114,G$94:G$152)</f>
        <v>21</v>
      </c>
      <c r="I114">
        <v>5.321002</v>
      </c>
      <c r="J114">
        <f>RANK(I114,I$94:I$152,1)</f>
        <v>9</v>
      </c>
      <c r="K114" s="72">
        <f>(G114-$K$91)/I114</f>
        <v>-0.54767203620671434</v>
      </c>
      <c r="L114">
        <f>RANK(K114,K$94:K$152)</f>
        <v>29</v>
      </c>
      <c r="AA114" s="73"/>
      <c r="AB114" s="72"/>
      <c r="AC114" s="74"/>
      <c r="AD114" s="72"/>
    </row>
    <row r="115" spans="1:30" x14ac:dyDescent="0.2">
      <c r="A115" s="73" t="s">
        <v>695</v>
      </c>
      <c r="B115" s="72">
        <v>3.8378429999999999</v>
      </c>
      <c r="C115" s="74">
        <v>41</v>
      </c>
      <c r="D115" s="72">
        <v>9.1099320000000006</v>
      </c>
      <c r="F115" t="s">
        <v>680</v>
      </c>
      <c r="G115">
        <v>6.6723910000000002</v>
      </c>
      <c r="H115">
        <f>RANK(G115,G$94:G$152)</f>
        <v>22</v>
      </c>
      <c r="I115">
        <v>9.2540110000000002</v>
      </c>
      <c r="J115">
        <f>RANK(I115,I$94:I$152,1)</f>
        <v>49</v>
      </c>
      <c r="K115" s="72">
        <f>(G115-$K$91)/I115</f>
        <v>-0.34272803436261307</v>
      </c>
      <c r="L115">
        <f>RANK(K115,K$94:K$152)</f>
        <v>19</v>
      </c>
      <c r="AA115" s="73"/>
      <c r="AB115" s="72"/>
      <c r="AC115" s="74"/>
      <c r="AD115" s="72"/>
    </row>
    <row r="116" spans="1:30" x14ac:dyDescent="0.2">
      <c r="A116" s="73" t="s">
        <v>696</v>
      </c>
      <c r="B116" s="72">
        <v>3.484588</v>
      </c>
      <c r="C116" s="74">
        <v>43</v>
      </c>
      <c r="D116" s="72">
        <v>7.2372170000000002</v>
      </c>
      <c r="F116" t="s">
        <v>692</v>
      </c>
      <c r="G116">
        <v>6.6047599999999997</v>
      </c>
      <c r="H116">
        <f>RANK(G116,G$94:G$152)</f>
        <v>23</v>
      </c>
      <c r="I116">
        <v>6.7924740000000003</v>
      </c>
      <c r="J116">
        <f>RANK(I116,I$94:I$152,1)</f>
        <v>18</v>
      </c>
      <c r="K116" s="72">
        <f>(G116-$K$91)/I116</f>
        <v>-0.4768866248144637</v>
      </c>
      <c r="L116">
        <f>RANK(K116,K$94:K$152)</f>
        <v>24</v>
      </c>
      <c r="AA116" s="73"/>
      <c r="AB116" s="72"/>
      <c r="AC116" s="74"/>
      <c r="AD116" s="72"/>
    </row>
    <row r="117" spans="1:30" x14ac:dyDescent="0.2">
      <c r="A117" s="73" t="s">
        <v>697</v>
      </c>
      <c r="B117" s="72">
        <v>2.7856139999999998</v>
      </c>
      <c r="C117" s="74">
        <v>47</v>
      </c>
      <c r="D117" s="72">
        <v>7.5470249999999997</v>
      </c>
      <c r="F117" t="s">
        <v>736</v>
      </c>
      <c r="G117">
        <v>6.5724369999999999</v>
      </c>
      <c r="H117">
        <f>RANK(G117,G$94:G$152)</f>
        <v>24</v>
      </c>
      <c r="I117">
        <v>7.7095700000000003</v>
      </c>
      <c r="J117">
        <f>RANK(I117,I$94:I$152,1)</f>
        <v>34</v>
      </c>
      <c r="K117" s="72">
        <f>(G117-$K$91)/I117</f>
        <v>-0.42435090413602827</v>
      </c>
      <c r="L117">
        <f>RANK(K117,K$94:K$152)</f>
        <v>22</v>
      </c>
      <c r="AA117" s="73"/>
      <c r="AB117" s="72"/>
      <c r="AC117" s="74"/>
      <c r="AD117" s="72"/>
    </row>
    <row r="118" spans="1:30" x14ac:dyDescent="0.2">
      <c r="A118" s="73" t="s">
        <v>698</v>
      </c>
      <c r="B118" s="72">
        <v>0</v>
      </c>
      <c r="C118" s="74">
        <v>0</v>
      </c>
      <c r="D118" s="72">
        <v>0</v>
      </c>
      <c r="F118" t="s">
        <v>709</v>
      </c>
      <c r="G118">
        <v>6.41683</v>
      </c>
      <c r="H118">
        <f>RANK(G118,G$94:G$152)</f>
        <v>25</v>
      </c>
      <c r="I118">
        <v>0.85410699999999995</v>
      </c>
      <c r="J118">
        <f>RANK(I118,I$94:I$152,1)</f>
        <v>2</v>
      </c>
      <c r="K118" s="72">
        <f>(G118-$K$91)/I118</f>
        <v>-4.0125768785409788</v>
      </c>
      <c r="L118">
        <f>RANK(K118,K$94:K$152)</f>
        <v>58</v>
      </c>
      <c r="AA118" s="73"/>
      <c r="AB118" s="72"/>
      <c r="AC118" s="74"/>
      <c r="AD118" s="72"/>
    </row>
    <row r="119" spans="1:30" x14ac:dyDescent="0.2">
      <c r="A119" s="73" t="s">
        <v>699</v>
      </c>
      <c r="B119" s="72">
        <v>10.035354</v>
      </c>
      <c r="C119" s="74">
        <v>9</v>
      </c>
      <c r="D119" s="72">
        <v>11.569070999999999</v>
      </c>
      <c r="F119" t="s">
        <v>723</v>
      </c>
      <c r="G119">
        <v>6.3795590000000004</v>
      </c>
      <c r="H119">
        <f>RANK(G119,G$94:G$152)</f>
        <v>26</v>
      </c>
      <c r="I119">
        <v>4.1589910000000003</v>
      </c>
      <c r="J119">
        <f>RANK(I119,I$94:I$152,1)</f>
        <v>5</v>
      </c>
      <c r="K119" s="72">
        <f>(G119-$K$91)/I119</f>
        <v>-0.83300035994307242</v>
      </c>
      <c r="L119">
        <f>RANK(K119,K$94:K$152)</f>
        <v>42</v>
      </c>
      <c r="AA119" s="73"/>
      <c r="AB119" s="72"/>
      <c r="AC119" s="74"/>
      <c r="AD119" s="72"/>
    </row>
    <row r="120" spans="1:30" x14ac:dyDescent="0.2">
      <c r="A120" s="73" t="s">
        <v>700</v>
      </c>
      <c r="B120" s="72">
        <v>7.0696310000000002</v>
      </c>
      <c r="C120" s="74">
        <v>16</v>
      </c>
      <c r="D120" s="72">
        <v>4.9170540000000003</v>
      </c>
      <c r="F120" t="s">
        <v>719</v>
      </c>
      <c r="G120">
        <v>6.2798259999999999</v>
      </c>
      <c r="H120">
        <f>RANK(G120,G$94:G$152)</f>
        <v>27</v>
      </c>
      <c r="I120">
        <v>11.025729999999999</v>
      </c>
      <c r="J120">
        <f>RANK(I120,I$94:I$152,1)</f>
        <v>53</v>
      </c>
      <c r="K120" s="72">
        <f>(G120-$K$91)/I120</f>
        <v>-0.32325968439277941</v>
      </c>
      <c r="L120">
        <f>RANK(K120,K$94:K$152)</f>
        <v>18</v>
      </c>
      <c r="AA120" s="73"/>
      <c r="AB120" s="72"/>
      <c r="AC120" s="74"/>
      <c r="AD120" s="72"/>
    </row>
    <row r="121" spans="1:30" x14ac:dyDescent="0.2">
      <c r="A121" s="73" t="s">
        <v>701</v>
      </c>
      <c r="B121" s="72">
        <v>5.667243</v>
      </c>
      <c r="C121" s="74">
        <v>30</v>
      </c>
      <c r="D121" s="72">
        <v>5.4192070000000001</v>
      </c>
      <c r="F121" t="s">
        <v>718</v>
      </c>
      <c r="G121">
        <v>6.2233130000000001</v>
      </c>
      <c r="H121">
        <f>RANK(G121,G$94:G$152)</f>
        <v>28</v>
      </c>
      <c r="I121">
        <v>3.4521630000000001</v>
      </c>
      <c r="J121">
        <f>RANK(I121,I$94:I$152,1)</f>
        <v>3</v>
      </c>
      <c r="K121" s="72">
        <f>(G121-$K$91)/I121</f>
        <v>-1.0488169301391619</v>
      </c>
      <c r="L121">
        <f>RANK(K121,K$94:K$152)</f>
        <v>50</v>
      </c>
      <c r="AA121" s="73"/>
      <c r="AB121" s="72"/>
      <c r="AC121" s="74"/>
      <c r="AD121" s="72"/>
    </row>
    <row r="122" spans="1:30" x14ac:dyDescent="0.2">
      <c r="A122" s="73" t="s">
        <v>702</v>
      </c>
      <c r="B122" s="72">
        <v>0</v>
      </c>
      <c r="C122" s="74">
        <v>0</v>
      </c>
      <c r="D122" s="72">
        <v>0</v>
      </c>
      <c r="F122" t="s">
        <v>729</v>
      </c>
      <c r="G122">
        <v>6.0686140000000002</v>
      </c>
      <c r="H122">
        <f>RANK(G122,G$94:G$152)</f>
        <v>29</v>
      </c>
      <c r="I122">
        <v>8.7193670000000001</v>
      </c>
      <c r="J122">
        <f>RANK(I122,I$94:I$152,1)</f>
        <v>42</v>
      </c>
      <c r="K122" s="72">
        <f>(G122-$K$91)/I122</f>
        <v>-0.43298854148472005</v>
      </c>
      <c r="L122">
        <f>RANK(K122,K$94:K$152)</f>
        <v>23</v>
      </c>
      <c r="AA122" s="73"/>
      <c r="AB122" s="72"/>
      <c r="AC122" s="74"/>
      <c r="AD122" s="72"/>
    </row>
    <row r="123" spans="1:30" x14ac:dyDescent="0.2">
      <c r="A123" s="73" t="s">
        <v>703</v>
      </c>
      <c r="B123" s="72">
        <v>2.595456</v>
      </c>
      <c r="C123" s="74">
        <v>49</v>
      </c>
      <c r="D123" s="72">
        <v>7.3927560000000003</v>
      </c>
      <c r="F123" t="s">
        <v>710</v>
      </c>
      <c r="G123">
        <v>5.9543400000000002</v>
      </c>
      <c r="H123">
        <f>RANK(G123,G$94:G$152)</f>
        <v>30</v>
      </c>
      <c r="I123">
        <v>0.76194499999999998</v>
      </c>
      <c r="J123">
        <f>RANK(I123,I$94:I$152,1)</f>
        <v>1</v>
      </c>
      <c r="K123" s="72">
        <f>(G123-$K$91)/I123</f>
        <v>-5.1049091469856736</v>
      </c>
      <c r="L123">
        <f>RANK(K123,K$94:K$152)</f>
        <v>59</v>
      </c>
      <c r="AA123" s="73"/>
      <c r="AB123" s="72"/>
      <c r="AC123" s="74"/>
      <c r="AD123" s="72"/>
    </row>
    <row r="124" spans="1:30" x14ac:dyDescent="0.2">
      <c r="A124" s="73" t="s">
        <v>704</v>
      </c>
      <c r="B124" s="72">
        <v>0.36983199999999999</v>
      </c>
      <c r="C124" s="74">
        <v>55</v>
      </c>
      <c r="D124" s="72">
        <v>4.1209369999999996</v>
      </c>
      <c r="F124" t="s">
        <v>684</v>
      </c>
      <c r="G124">
        <v>5.7092390000000002</v>
      </c>
      <c r="H124">
        <f>RANK(G124,G$94:G$152)</f>
        <v>31</v>
      </c>
      <c r="I124">
        <v>8.5311520000000005</v>
      </c>
      <c r="J124">
        <f>RANK(I124,I$94:I$152,1)</f>
        <v>40</v>
      </c>
      <c r="K124" s="72">
        <f>(G124-$K$91)/I124</f>
        <v>-0.48466619748423179</v>
      </c>
      <c r="L124">
        <f>RANK(K124,K$94:K$152)</f>
        <v>26</v>
      </c>
      <c r="AA124" s="73"/>
      <c r="AB124" s="72"/>
      <c r="AC124" s="74"/>
      <c r="AD124" s="72"/>
    </row>
    <row r="125" spans="1:30" x14ac:dyDescent="0.2">
      <c r="A125" s="73" t="s">
        <v>705</v>
      </c>
      <c r="B125" s="72">
        <v>1.8291409999999999</v>
      </c>
      <c r="C125" s="74">
        <v>51</v>
      </c>
      <c r="D125" s="72">
        <v>10.487225</v>
      </c>
      <c r="F125" t="s">
        <v>701</v>
      </c>
      <c r="G125">
        <v>5.667243</v>
      </c>
      <c r="H125">
        <f>RANK(G125,G$94:G$152)</f>
        <v>32</v>
      </c>
      <c r="I125">
        <v>5.4192070000000001</v>
      </c>
      <c r="J125">
        <f>RANK(I125,I$94:I$152,1)</f>
        <v>11</v>
      </c>
      <c r="K125" s="72">
        <f>(G125-$K$91)/I125</f>
        <v>-0.7707321384844682</v>
      </c>
      <c r="L125">
        <f>RANK(K125,K$94:K$152)</f>
        <v>40</v>
      </c>
      <c r="AA125" s="73"/>
      <c r="AB125" s="72"/>
      <c r="AC125" s="74"/>
      <c r="AD125" s="72"/>
    </row>
    <row r="126" spans="1:30" x14ac:dyDescent="0.2">
      <c r="A126" s="73" t="s">
        <v>706</v>
      </c>
      <c r="B126" s="72">
        <v>3.662496</v>
      </c>
      <c r="C126" s="74">
        <v>42</v>
      </c>
      <c r="D126" s="72">
        <v>8.6011469999999992</v>
      </c>
      <c r="F126" t="s">
        <v>675</v>
      </c>
      <c r="G126">
        <v>5.5131730000000001</v>
      </c>
      <c r="H126">
        <f>RANK(G126,G$94:G$152)</f>
        <v>33</v>
      </c>
      <c r="I126">
        <v>10.770481999999999</v>
      </c>
      <c r="J126">
        <f>RANK(I126,I$94:I$152,1)</f>
        <v>52</v>
      </c>
      <c r="K126" s="72">
        <f>(G126-$K$91)/I126</f>
        <v>-0.40210150297823249</v>
      </c>
      <c r="L126">
        <f>RANK(K126,K$94:K$152)</f>
        <v>20</v>
      </c>
      <c r="AA126" s="73"/>
      <c r="AB126" s="72"/>
      <c r="AC126" s="74"/>
      <c r="AD126" s="72"/>
    </row>
    <row r="127" spans="1:30" x14ac:dyDescent="0.2">
      <c r="A127" s="73" t="s">
        <v>707</v>
      </c>
      <c r="B127" s="72">
        <v>11.867711999999999</v>
      </c>
      <c r="C127" s="74">
        <v>4</v>
      </c>
      <c r="D127" s="72">
        <v>8.0355640000000008</v>
      </c>
      <c r="F127" t="s">
        <v>741</v>
      </c>
      <c r="G127">
        <v>5.4599869999999999</v>
      </c>
      <c r="H127">
        <f>RANK(G127,G$94:G$152)</f>
        <v>34</v>
      </c>
      <c r="I127">
        <v>9.1880980000000001</v>
      </c>
      <c r="J127">
        <f>RANK(I127,I$94:I$152,1)</f>
        <v>46</v>
      </c>
      <c r="K127" s="72">
        <f>(G127-$K$91)/I127</f>
        <v>-0.47714042666937156</v>
      </c>
      <c r="L127">
        <f>RANK(K127,K$94:K$152)</f>
        <v>25</v>
      </c>
      <c r="AA127" s="73"/>
      <c r="AB127" s="72"/>
      <c r="AC127" s="74"/>
      <c r="AD127" s="72"/>
    </row>
    <row r="128" spans="1:30" x14ac:dyDescent="0.2">
      <c r="A128" s="73" t="s">
        <v>708</v>
      </c>
      <c r="B128" s="72">
        <v>12.104150000000001</v>
      </c>
      <c r="C128" s="74">
        <v>3</v>
      </c>
      <c r="D128" s="72">
        <v>12.130027999999999</v>
      </c>
      <c r="F128" t="s">
        <v>694</v>
      </c>
      <c r="G128">
        <v>5.3505900000000004</v>
      </c>
      <c r="H128">
        <f>RANK(G128,G$94:G$152)</f>
        <v>35</v>
      </c>
      <c r="I128">
        <v>6.2428509999999999</v>
      </c>
      <c r="J128">
        <f>RANK(I128,I$94:I$152,1)</f>
        <v>15</v>
      </c>
      <c r="K128" s="72">
        <f>(G128-$K$91)/I128</f>
        <v>-0.71976890045910102</v>
      </c>
      <c r="L128">
        <f>RANK(K128,K$94:K$152)</f>
        <v>37</v>
      </c>
      <c r="AA128" s="73"/>
      <c r="AB128" s="72"/>
      <c r="AC128" s="74"/>
      <c r="AD128" s="72"/>
    </row>
    <row r="129" spans="1:30" x14ac:dyDescent="0.2">
      <c r="A129" s="73" t="s">
        <v>709</v>
      </c>
      <c r="B129" s="72">
        <v>6.41683</v>
      </c>
      <c r="C129" s="74">
        <v>23</v>
      </c>
      <c r="D129" s="72">
        <v>0.85410699999999995</v>
      </c>
      <c r="F129" t="s">
        <v>712</v>
      </c>
      <c r="G129">
        <v>5.1306120000000002</v>
      </c>
      <c r="H129">
        <f>RANK(G129,G$94:G$152)</f>
        <v>36</v>
      </c>
      <c r="I129">
        <v>6.818505</v>
      </c>
      <c r="J129">
        <f>RANK(I129,I$94:I$152,1)</f>
        <v>19</v>
      </c>
      <c r="K129" s="72">
        <f>(G129-$K$91)/I129</f>
        <v>-0.69126414074639519</v>
      </c>
      <c r="L129">
        <f>RANK(K129,K$94:K$152)</f>
        <v>34</v>
      </c>
      <c r="AA129" s="73"/>
      <c r="AB129" s="72"/>
      <c r="AC129" s="74"/>
      <c r="AD129" s="72"/>
    </row>
    <row r="130" spans="1:30" x14ac:dyDescent="0.2">
      <c r="A130" s="73" t="s">
        <v>710</v>
      </c>
      <c r="B130" s="72">
        <v>5.9543400000000002</v>
      </c>
      <c r="C130" s="74">
        <v>28</v>
      </c>
      <c r="D130" s="72">
        <v>0.76194499999999998</v>
      </c>
      <c r="F130" t="s">
        <v>722</v>
      </c>
      <c r="G130">
        <v>4.9060269999999999</v>
      </c>
      <c r="H130">
        <f>RANK(G130,G$94:G$152)</f>
        <v>37</v>
      </c>
      <c r="I130">
        <v>5.4532290000000003</v>
      </c>
      <c r="J130">
        <f>RANK(I130,I$94:I$152,1)</f>
        <v>12</v>
      </c>
      <c r="K130" s="72">
        <f>(G130-$K$91)/I130</f>
        <v>-0.90551359570632362</v>
      </c>
      <c r="L130">
        <f>RANK(K130,K$94:K$152)</f>
        <v>44</v>
      </c>
      <c r="AA130" s="73"/>
      <c r="AB130" s="72"/>
      <c r="AC130" s="74"/>
      <c r="AD130" s="72"/>
    </row>
    <row r="131" spans="1:30" x14ac:dyDescent="0.2">
      <c r="A131" s="73" t="s">
        <v>711</v>
      </c>
      <c r="B131" s="72">
        <v>6.9298359999999999</v>
      </c>
      <c r="C131" s="74">
        <v>19</v>
      </c>
      <c r="D131" s="72">
        <v>5.321002</v>
      </c>
      <c r="F131" t="s">
        <v>735</v>
      </c>
      <c r="G131">
        <v>4.5562149999999999</v>
      </c>
      <c r="H131">
        <f>RANK(G131,G$94:G$152)</f>
        <v>38</v>
      </c>
      <c r="I131">
        <v>7.5272870000000003</v>
      </c>
      <c r="J131">
        <f>RANK(I131,I$94:I$152,1)</f>
        <v>30</v>
      </c>
      <c r="K131" s="72">
        <f>(G131-$K$91)/I131</f>
        <v>-0.70248218249151373</v>
      </c>
      <c r="L131">
        <f>RANK(K131,K$94:K$152)</f>
        <v>35</v>
      </c>
      <c r="AA131" s="73"/>
      <c r="AB131" s="72"/>
      <c r="AC131" s="74"/>
      <c r="AD131" s="72"/>
    </row>
    <row r="132" spans="1:30" x14ac:dyDescent="0.2">
      <c r="A132" s="73" t="s">
        <v>712</v>
      </c>
      <c r="B132" s="72">
        <v>5.1306120000000002</v>
      </c>
      <c r="C132" s="74">
        <v>34</v>
      </c>
      <c r="D132" s="72">
        <v>6.818505</v>
      </c>
      <c r="F132" t="s">
        <v>721</v>
      </c>
      <c r="G132">
        <v>4.0047540000000001</v>
      </c>
      <c r="H132">
        <f>RANK(G132,G$94:G$152)</f>
        <v>39</v>
      </c>
      <c r="I132">
        <v>9.2273859999999992</v>
      </c>
      <c r="J132">
        <f>RANK(I132,I$94:I$152,1)</f>
        <v>48</v>
      </c>
      <c r="K132" s="72">
        <f>(G132-$K$91)/I132</f>
        <v>-0.63281692128193179</v>
      </c>
      <c r="L132">
        <f>RANK(K132,K$94:K$152)</f>
        <v>32</v>
      </c>
      <c r="AA132" s="73"/>
      <c r="AB132" s="72"/>
      <c r="AC132" s="74"/>
      <c r="AD132" s="72"/>
    </row>
    <row r="133" spans="1:30" x14ac:dyDescent="0.2">
      <c r="A133" s="73" t="s">
        <v>713</v>
      </c>
      <c r="B133" s="72">
        <v>1.054047</v>
      </c>
      <c r="C133" s="74">
        <v>54</v>
      </c>
      <c r="D133" s="72">
        <v>17.295556000000001</v>
      </c>
      <c r="F133" t="s">
        <v>716</v>
      </c>
      <c r="G133">
        <v>4.001099</v>
      </c>
      <c r="H133">
        <f>RANK(G133,G$94:G$152)</f>
        <v>40</v>
      </c>
      <c r="I133">
        <v>6.2726600000000001</v>
      </c>
      <c r="J133">
        <f>RANK(I133,I$94:I$152,1)</f>
        <v>16</v>
      </c>
      <c r="K133" s="72">
        <f>(G133-$K$91)/I133</f>
        <v>-0.93148696087465277</v>
      </c>
      <c r="L133">
        <f>RANK(K133,K$94:K$152)</f>
        <v>46</v>
      </c>
      <c r="AA133" s="73"/>
      <c r="AB133" s="72"/>
      <c r="AC133" s="74"/>
      <c r="AD133" s="72"/>
    </row>
    <row r="134" spans="1:30" x14ac:dyDescent="0.2">
      <c r="A134" s="73" t="s">
        <v>714</v>
      </c>
      <c r="B134" s="72">
        <v>-17.02533</v>
      </c>
      <c r="C134" s="74">
        <v>57</v>
      </c>
      <c r="D134" s="72">
        <v>43.814627999999999</v>
      </c>
      <c r="F134" t="s">
        <v>686</v>
      </c>
      <c r="G134">
        <v>3.99553</v>
      </c>
      <c r="H134">
        <f>RANK(G134,G$94:G$152)</f>
        <v>41</v>
      </c>
      <c r="I134">
        <v>5.3303830000000003</v>
      </c>
      <c r="J134">
        <f>RANK(I134,I$94:I$152,1)</f>
        <v>10</v>
      </c>
      <c r="K134" s="72">
        <f>(G134-$K$91)/I134</f>
        <v>-1.0971950796030976</v>
      </c>
      <c r="L134">
        <f>RANK(K134,K$94:K$152)</f>
        <v>51</v>
      </c>
      <c r="AA134" s="73"/>
      <c r="AB134" s="72"/>
      <c r="AC134" s="74"/>
      <c r="AD134" s="72"/>
    </row>
    <row r="135" spans="1:30" x14ac:dyDescent="0.2">
      <c r="A135" s="73" t="s">
        <v>715</v>
      </c>
      <c r="B135" s="72">
        <v>0</v>
      </c>
      <c r="C135" s="74">
        <v>0</v>
      </c>
      <c r="D135" s="72">
        <v>0</v>
      </c>
      <c r="F135" t="s">
        <v>691</v>
      </c>
      <c r="G135">
        <v>3.936423</v>
      </c>
      <c r="H135">
        <f>RANK(G135,G$94:G$152)</f>
        <v>42</v>
      </c>
      <c r="I135">
        <v>7.2009309999999997</v>
      </c>
      <c r="J135">
        <f>RANK(I135,I$94:I$152,1)</f>
        <v>24</v>
      </c>
      <c r="K135" s="72">
        <f>(G135-$K$91)/I135</f>
        <v>-0.82039072447715444</v>
      </c>
      <c r="L135">
        <f>RANK(K135,K$94:K$152)</f>
        <v>41</v>
      </c>
      <c r="AA135" s="73"/>
      <c r="AB135" s="72"/>
      <c r="AC135" s="74"/>
      <c r="AD135" s="72"/>
    </row>
    <row r="136" spans="1:30" x14ac:dyDescent="0.2">
      <c r="A136" s="73" t="s">
        <v>716</v>
      </c>
      <c r="B136" s="72">
        <v>4.001099</v>
      </c>
      <c r="C136" s="74">
        <v>38</v>
      </c>
      <c r="D136" s="72">
        <v>6.2726600000000001</v>
      </c>
      <c r="F136" t="s">
        <v>695</v>
      </c>
      <c r="G136">
        <v>3.8378429999999999</v>
      </c>
      <c r="H136">
        <f>RANK(G136,G$94:G$152)</f>
        <v>43</v>
      </c>
      <c r="I136">
        <v>9.1099320000000006</v>
      </c>
      <c r="J136">
        <f>RANK(I136,I$94:I$152,1)</f>
        <v>45</v>
      </c>
      <c r="K136" s="72">
        <f>(G136-$K$91)/I136</f>
        <v>-0.6592976764261248</v>
      </c>
      <c r="L136">
        <f>RANK(K136,K$94:K$152)</f>
        <v>33</v>
      </c>
      <c r="AA136" s="73"/>
      <c r="AB136" s="72"/>
      <c r="AC136" s="74"/>
      <c r="AD136" s="72"/>
    </row>
    <row r="137" spans="1:30" x14ac:dyDescent="0.2">
      <c r="A137" s="73" t="s">
        <v>717</v>
      </c>
      <c r="B137" s="72">
        <v>2.9407800000000002</v>
      </c>
      <c r="C137" s="74">
        <v>46</v>
      </c>
      <c r="D137" s="72">
        <v>5.9294079999999996</v>
      </c>
      <c r="F137" t="s">
        <v>706</v>
      </c>
      <c r="G137">
        <v>3.662496</v>
      </c>
      <c r="H137">
        <f>RANK(G137,G$94:G$152)</f>
        <v>44</v>
      </c>
      <c r="I137">
        <v>8.6011469999999992</v>
      </c>
      <c r="J137">
        <f>RANK(I137,I$94:I$152,1)</f>
        <v>41</v>
      </c>
      <c r="K137" s="72">
        <f>(G137-$K$91)/I137</f>
        <v>-0.71868368253675929</v>
      </c>
      <c r="L137">
        <f>RANK(K137,K$94:K$152)</f>
        <v>36</v>
      </c>
      <c r="AA137" s="73"/>
      <c r="AB137" s="72"/>
      <c r="AC137" s="74"/>
      <c r="AD137" s="72"/>
    </row>
    <row r="138" spans="1:30" x14ac:dyDescent="0.2">
      <c r="A138" s="73" t="s">
        <v>718</v>
      </c>
      <c r="B138" s="72">
        <v>6.2233130000000001</v>
      </c>
      <c r="C138" s="74">
        <v>26</v>
      </c>
      <c r="D138" s="72">
        <v>3.4521630000000001</v>
      </c>
      <c r="F138" t="s">
        <v>696</v>
      </c>
      <c r="G138">
        <v>3.484588</v>
      </c>
      <c r="H138">
        <f>RANK(G138,G$94:G$152)</f>
        <v>45</v>
      </c>
      <c r="I138">
        <v>7.2372170000000002</v>
      </c>
      <c r="J138">
        <f>RANK(I138,I$94:I$152,1)</f>
        <v>25</v>
      </c>
      <c r="K138" s="72">
        <f>(G138-$K$91)/I138</f>
        <v>-0.87870959237507995</v>
      </c>
      <c r="L138">
        <f>RANK(K138,K$94:K$152)</f>
        <v>43</v>
      </c>
      <c r="AA138" s="73"/>
      <c r="AB138" s="72"/>
      <c r="AC138" s="74"/>
      <c r="AD138" s="72"/>
    </row>
    <row r="139" spans="1:30" x14ac:dyDescent="0.2">
      <c r="A139" s="73" t="s">
        <v>719</v>
      </c>
      <c r="B139" s="72">
        <v>6.2798259999999999</v>
      </c>
      <c r="C139" s="74">
        <v>25</v>
      </c>
      <c r="D139" s="72">
        <v>11.025729999999999</v>
      </c>
      <c r="F139" t="s">
        <v>677</v>
      </c>
      <c r="G139">
        <v>3.4804590000000002</v>
      </c>
      <c r="H139">
        <f>RANK(G139,G$94:G$152)</f>
        <v>46</v>
      </c>
      <c r="I139">
        <v>6.707522</v>
      </c>
      <c r="J139">
        <f>RANK(I139,I$94:I$152,1)</f>
        <v>17</v>
      </c>
      <c r="K139" s="72">
        <f>(G139-$K$91)/I139</f>
        <v>-0.94871712683163767</v>
      </c>
      <c r="L139">
        <f>RANK(K139,K$94:K$152)</f>
        <v>48</v>
      </c>
      <c r="AA139" s="73"/>
      <c r="AB139" s="72"/>
      <c r="AC139" s="74"/>
      <c r="AD139" s="72"/>
    </row>
    <row r="140" spans="1:30" x14ac:dyDescent="0.2">
      <c r="A140" s="73" t="s">
        <v>720</v>
      </c>
      <c r="B140" s="72">
        <v>0</v>
      </c>
      <c r="C140" s="74">
        <v>0</v>
      </c>
      <c r="D140" s="72">
        <v>0</v>
      </c>
      <c r="F140" t="s">
        <v>732</v>
      </c>
      <c r="G140">
        <v>3.3625219999999998</v>
      </c>
      <c r="H140">
        <f>RANK(G140,G$94:G$152)</f>
        <v>47</v>
      </c>
      <c r="I140">
        <v>8.8227499999999992</v>
      </c>
      <c r="J140">
        <f>RANK(I140,I$94:I$152,1)</f>
        <v>43</v>
      </c>
      <c r="K140" s="72">
        <f>(G140-$K$91)/I140</f>
        <v>-0.73463239919526224</v>
      </c>
      <c r="L140">
        <f>RANK(K140,K$94:K$152)</f>
        <v>38</v>
      </c>
      <c r="AA140" s="73"/>
      <c r="AB140" s="72"/>
      <c r="AC140" s="74"/>
      <c r="AD140" s="72"/>
    </row>
    <row r="141" spans="1:30" x14ac:dyDescent="0.2">
      <c r="A141" s="73" t="s">
        <v>721</v>
      </c>
      <c r="B141" s="72">
        <v>4.0047540000000001</v>
      </c>
      <c r="C141" s="74">
        <v>37</v>
      </c>
      <c r="D141" s="72">
        <v>9.2273859999999992</v>
      </c>
      <c r="F141" t="s">
        <v>717</v>
      </c>
      <c r="G141">
        <v>2.9407800000000002</v>
      </c>
      <c r="H141">
        <f>RANK(G141,G$94:G$152)</f>
        <v>48</v>
      </c>
      <c r="I141">
        <v>5.9294079999999996</v>
      </c>
      <c r="J141">
        <f>RANK(I141,I$94:I$152,1)</f>
        <v>14</v>
      </c>
      <c r="K141" s="72">
        <f>(G141-$K$91)/I141</f>
        <v>-1.1642342709423943</v>
      </c>
      <c r="L141">
        <f>RANK(K141,K$94:K$152)</f>
        <v>52</v>
      </c>
      <c r="AA141" s="73"/>
      <c r="AB141" s="72"/>
      <c r="AC141" s="74"/>
      <c r="AD141" s="72"/>
    </row>
    <row r="142" spans="1:30" x14ac:dyDescent="0.2">
      <c r="A142" s="73" t="s">
        <v>722</v>
      </c>
      <c r="B142" s="72">
        <v>4.9060269999999999</v>
      </c>
      <c r="C142" s="74">
        <v>35</v>
      </c>
      <c r="D142" s="72">
        <v>5.4532290000000003</v>
      </c>
      <c r="F142" t="s">
        <v>697</v>
      </c>
      <c r="G142">
        <v>2.7856139999999998</v>
      </c>
      <c r="H142">
        <f>RANK(G142,G$94:G$152)</f>
        <v>49</v>
      </c>
      <c r="I142">
        <v>7.5470249999999997</v>
      </c>
      <c r="J142">
        <f>RANK(I142,I$94:I$152,1)</f>
        <v>31</v>
      </c>
      <c r="K142" s="72">
        <f>(G142-$K$91)/I142</f>
        <v>-0.93525409018785544</v>
      </c>
      <c r="L142">
        <f>RANK(K142,K$94:K$152)</f>
        <v>47</v>
      </c>
      <c r="AA142" s="73"/>
      <c r="AB142" s="72"/>
      <c r="AC142" s="74"/>
      <c r="AD142" s="72"/>
    </row>
    <row r="143" spans="1:30" x14ac:dyDescent="0.2">
      <c r="A143" s="73" t="s">
        <v>723</v>
      </c>
      <c r="B143" s="72">
        <v>6.3795590000000004</v>
      </c>
      <c r="C143" s="74">
        <v>24</v>
      </c>
      <c r="D143" s="72">
        <v>4.1589910000000003</v>
      </c>
      <c r="F143" t="s">
        <v>727</v>
      </c>
      <c r="G143">
        <v>2.6845249999999998</v>
      </c>
      <c r="H143">
        <f>RANK(G143,G$94:G$152)</f>
        <v>50</v>
      </c>
      <c r="I143">
        <v>4.797193</v>
      </c>
      <c r="J143">
        <f>RANK(I143,I$94:I$152,1)</f>
        <v>7</v>
      </c>
      <c r="K143" s="72">
        <f>(G143-$K$91)/I143</f>
        <v>-1.4924300523243488</v>
      </c>
      <c r="L143">
        <f>RANK(K143,K$94:K$152)</f>
        <v>56</v>
      </c>
      <c r="AA143" s="73"/>
      <c r="AB143" s="72"/>
      <c r="AC143" s="74"/>
      <c r="AD143" s="72"/>
    </row>
    <row r="144" spans="1:30" x14ac:dyDescent="0.2">
      <c r="A144" s="73" t="s">
        <v>724</v>
      </c>
      <c r="B144" s="72">
        <v>0</v>
      </c>
      <c r="C144" s="74">
        <v>0</v>
      </c>
      <c r="D144" s="72">
        <v>0</v>
      </c>
      <c r="F144" t="s">
        <v>703</v>
      </c>
      <c r="G144">
        <v>2.595456</v>
      </c>
      <c r="H144">
        <f>RANK(G144,G$94:G$152)</f>
        <v>51</v>
      </c>
      <c r="I144">
        <v>7.3927560000000003</v>
      </c>
      <c r="J144">
        <f>RANK(I144,I$94:I$152,1)</f>
        <v>29</v>
      </c>
      <c r="K144" s="72">
        <f>(G144-$K$91)/I144</f>
        <v>-0.98049279592076333</v>
      </c>
      <c r="L144">
        <f>RANK(K144,K$94:K$152)</f>
        <v>49</v>
      </c>
      <c r="AA144" s="73"/>
      <c r="AB144" s="72"/>
      <c r="AC144" s="74"/>
      <c r="AD144" s="72"/>
    </row>
    <row r="145" spans="1:30" x14ac:dyDescent="0.2">
      <c r="A145" s="73" t="s">
        <v>725</v>
      </c>
      <c r="B145" s="72">
        <v>8.0224499999999992</v>
      </c>
      <c r="C145" s="74">
        <v>12</v>
      </c>
      <c r="D145" s="72">
        <v>7.2777529999999997</v>
      </c>
      <c r="F145" t="s">
        <v>738</v>
      </c>
      <c r="G145">
        <v>1.9884459999999999</v>
      </c>
      <c r="H145">
        <f>RANK(G145,G$94:G$152)</f>
        <v>52</v>
      </c>
      <c r="I145">
        <v>8.4603979999999996</v>
      </c>
      <c r="J145">
        <f>RANK(I145,I$94:I$152,1)</f>
        <v>39</v>
      </c>
      <c r="K145" s="72">
        <f>(G145-$K$91)/I145</f>
        <v>-0.9285088006498039</v>
      </c>
      <c r="L145">
        <f>RANK(K145,K$94:K$152)</f>
        <v>45</v>
      </c>
      <c r="AA145" s="73"/>
      <c r="AB145" s="72"/>
      <c r="AC145" s="74"/>
      <c r="AD145" s="72"/>
    </row>
    <row r="146" spans="1:30" x14ac:dyDescent="0.2">
      <c r="A146" s="73" t="s">
        <v>726</v>
      </c>
      <c r="B146" s="72">
        <v>1.1309899999999999</v>
      </c>
      <c r="C146" s="74">
        <v>53</v>
      </c>
      <c r="D146" s="72">
        <v>6.9478210000000002</v>
      </c>
      <c r="F146" t="s">
        <v>705</v>
      </c>
      <c r="G146">
        <v>1.8291409999999999</v>
      </c>
      <c r="H146">
        <f>RANK(G146,G$94:G$152)</f>
        <v>53</v>
      </c>
      <c r="I146">
        <v>10.487225</v>
      </c>
      <c r="J146">
        <f>RANK(I146,I$94:I$152,1)</f>
        <v>51</v>
      </c>
      <c r="K146" s="72">
        <f>(G146-$K$91)/I146</f>
        <v>-0.76424974194794137</v>
      </c>
      <c r="L146">
        <f>RANK(K146,K$94:K$152)</f>
        <v>39</v>
      </c>
      <c r="AA146" s="73"/>
      <c r="AB146" s="72"/>
      <c r="AC146" s="74"/>
      <c r="AD146" s="72"/>
    </row>
    <row r="147" spans="1:30" x14ac:dyDescent="0.2">
      <c r="A147" s="73" t="s">
        <v>727</v>
      </c>
      <c r="B147" s="72">
        <v>2.6845249999999998</v>
      </c>
      <c r="C147" s="74">
        <v>48</v>
      </c>
      <c r="D147" s="72">
        <v>4.797193</v>
      </c>
      <c r="F147" t="s">
        <v>688</v>
      </c>
      <c r="G147">
        <v>1.43784</v>
      </c>
      <c r="H147">
        <f>RANK(G147,G$94:G$152)</f>
        <v>54</v>
      </c>
      <c r="I147">
        <v>7.1476059999999997</v>
      </c>
      <c r="J147">
        <f>RANK(I147,I$94:I$152,1)</f>
        <v>23</v>
      </c>
      <c r="K147" s="72">
        <f>(G147-$K$91)/I147</f>
        <v>-1.1760804946439409</v>
      </c>
      <c r="L147">
        <f>RANK(K147,K$94:K$152)</f>
        <v>53</v>
      </c>
      <c r="AA147" s="73"/>
      <c r="AB147" s="72"/>
      <c r="AC147" s="74"/>
      <c r="AD147" s="72"/>
    </row>
    <row r="148" spans="1:30" x14ac:dyDescent="0.2">
      <c r="A148" s="73" t="s">
        <v>728</v>
      </c>
      <c r="B148" s="72">
        <v>11.473889</v>
      </c>
      <c r="C148" s="74">
        <v>5</v>
      </c>
      <c r="D148" s="72">
        <v>7.3404910000000001</v>
      </c>
      <c r="F148" t="s">
        <v>726</v>
      </c>
      <c r="G148">
        <v>1.1309899999999999</v>
      </c>
      <c r="H148">
        <f>RANK(G148,G$94:G$152)</f>
        <v>55</v>
      </c>
      <c r="I148">
        <v>6.9478210000000002</v>
      </c>
      <c r="J148">
        <f>RANK(I148,I$94:I$152,1)</f>
        <v>21</v>
      </c>
      <c r="K148" s="72">
        <f>(G148-$K$91)/I148</f>
        <v>-1.254063684139243</v>
      </c>
      <c r="L148">
        <f>RANK(K148,K$94:K$152)</f>
        <v>54</v>
      </c>
      <c r="AA148" s="73"/>
      <c r="AB148" s="72"/>
      <c r="AC148" s="74"/>
      <c r="AD148" s="72"/>
    </row>
    <row r="149" spans="1:30" x14ac:dyDescent="0.2">
      <c r="A149" s="73" t="s">
        <v>729</v>
      </c>
      <c r="B149" s="72">
        <v>6.0686140000000002</v>
      </c>
      <c r="C149" s="74">
        <v>27</v>
      </c>
      <c r="D149" s="72">
        <v>8.7193670000000001</v>
      </c>
      <c r="F149" t="s">
        <v>713</v>
      </c>
      <c r="G149">
        <v>1.054047</v>
      </c>
      <c r="H149">
        <f>RANK(G149,G$94:G$152)</f>
        <v>56</v>
      </c>
      <c r="I149">
        <v>17.295556000000001</v>
      </c>
      <c r="J149">
        <f>RANK(I149,I$94:I$152,1)</f>
        <v>58</v>
      </c>
      <c r="K149" s="72">
        <f>(G149-$K$91)/I149</f>
        <v>-0.50822031971681036</v>
      </c>
      <c r="L149">
        <f>RANK(K149,K$94:K$152)</f>
        <v>27</v>
      </c>
      <c r="AA149" s="73"/>
      <c r="AB149" s="72"/>
      <c r="AC149" s="74"/>
      <c r="AD149" s="72"/>
    </row>
    <row r="150" spans="1:30" x14ac:dyDescent="0.2">
      <c r="A150" s="73" t="s">
        <v>730</v>
      </c>
      <c r="B150" s="72">
        <v>0</v>
      </c>
      <c r="C150" s="74">
        <v>0</v>
      </c>
      <c r="D150" s="72">
        <v>0</v>
      </c>
      <c r="F150" t="s">
        <v>704</v>
      </c>
      <c r="G150">
        <v>0.36983199999999999</v>
      </c>
      <c r="H150">
        <f>RANK(G150,G$94:G$152)</f>
        <v>57</v>
      </c>
      <c r="I150">
        <v>4.1209369999999996</v>
      </c>
      <c r="J150">
        <f>RANK(I150,I$94:I$152,1)</f>
        <v>4</v>
      </c>
      <c r="K150" s="72">
        <f>(G150-$K$91)/I150</f>
        <v>-2.2990324773225117</v>
      </c>
      <c r="L150">
        <f>RANK(K150,K$94:K$152)</f>
        <v>57</v>
      </c>
      <c r="AA150" s="73"/>
      <c r="AB150" s="72"/>
      <c r="AC150" s="74"/>
      <c r="AD150" s="72"/>
    </row>
    <row r="151" spans="1:30" x14ac:dyDescent="0.2">
      <c r="A151" s="73" t="s">
        <v>731</v>
      </c>
      <c r="B151" s="72">
        <v>0</v>
      </c>
      <c r="C151" s="74">
        <v>0</v>
      </c>
      <c r="D151" s="72">
        <v>0</v>
      </c>
      <c r="F151" t="s">
        <v>685</v>
      </c>
      <c r="G151">
        <v>-0.88406799999999996</v>
      </c>
      <c r="H151">
        <f>RANK(G151,G$94:G$152)</f>
        <v>58</v>
      </c>
      <c r="I151">
        <v>8.1880860000000002</v>
      </c>
      <c r="J151">
        <f>RANK(I151,I$94:I$152,1)</f>
        <v>38</v>
      </c>
      <c r="K151" s="72">
        <f>(G151-$K$91)/I151</f>
        <v>-1.3102046070351481</v>
      </c>
      <c r="L151">
        <f>RANK(K151,K$94:K$152)</f>
        <v>55</v>
      </c>
      <c r="AA151" s="73"/>
      <c r="AB151" s="72"/>
      <c r="AC151" s="74"/>
      <c r="AD151" s="72"/>
    </row>
    <row r="152" spans="1:30" x14ac:dyDescent="0.2">
      <c r="A152" s="73" t="s">
        <v>732</v>
      </c>
      <c r="B152" s="72">
        <v>3.3625219999999998</v>
      </c>
      <c r="C152" s="74">
        <v>45</v>
      </c>
      <c r="D152" s="72">
        <v>8.8227499999999992</v>
      </c>
      <c r="F152" t="s">
        <v>714</v>
      </c>
      <c r="G152">
        <v>-17.02533</v>
      </c>
      <c r="H152">
        <f>RANK(G152,G$94:G$152)</f>
        <v>59</v>
      </c>
      <c r="I152">
        <v>43.814627999999999</v>
      </c>
      <c r="J152">
        <f>RANK(I152,I$94:I$152,1)</f>
        <v>59</v>
      </c>
      <c r="K152" s="72">
        <f>(G152-$K$91)/I152</f>
        <v>-0.61325021406092961</v>
      </c>
      <c r="L152">
        <f>RANK(K152,K$94:K$152)</f>
        <v>31</v>
      </c>
      <c r="AA152" s="73"/>
      <c r="AB152" s="72"/>
      <c r="AC152" s="74"/>
      <c r="AD152" s="72"/>
    </row>
    <row r="153" spans="1:30" ht="15" x14ac:dyDescent="0.25">
      <c r="A153" s="73" t="s">
        <v>733</v>
      </c>
      <c r="B153" s="72">
        <v>8.9274249999999995</v>
      </c>
      <c r="C153" s="74">
        <v>11</v>
      </c>
      <c r="D153" s="72">
        <v>4.1829919999999996</v>
      </c>
      <c r="F153" s="75" t="s">
        <v>673</v>
      </c>
      <c r="G153" s="76">
        <v>5.6915100000000001</v>
      </c>
      <c r="H153" s="77"/>
      <c r="I153" s="76">
        <v>5.9071749999999996</v>
      </c>
      <c r="AA153" s="73"/>
      <c r="AB153" s="72"/>
      <c r="AC153" s="74"/>
      <c r="AD153" s="72"/>
    </row>
    <row r="154" spans="1:30" ht="15" x14ac:dyDescent="0.25">
      <c r="A154" s="73" t="s">
        <v>734</v>
      </c>
      <c r="B154" s="72">
        <v>10.106373</v>
      </c>
      <c r="C154" s="74">
        <v>7</v>
      </c>
      <c r="D154" s="72">
        <v>7.7335479999999999</v>
      </c>
      <c r="F154" s="82" t="s">
        <v>210</v>
      </c>
      <c r="G154" s="83">
        <v>5.5032569999999996</v>
      </c>
      <c r="H154" s="84"/>
      <c r="I154" s="83">
        <v>8.1761990000000004</v>
      </c>
      <c r="AA154" s="73"/>
      <c r="AB154" s="72"/>
      <c r="AC154" s="74"/>
      <c r="AD154" s="72"/>
    </row>
    <row r="155" spans="1:30" ht="15" x14ac:dyDescent="0.25">
      <c r="A155" s="73" t="s">
        <v>735</v>
      </c>
      <c r="B155" s="72">
        <v>4.5562149999999999</v>
      </c>
      <c r="C155" s="74">
        <v>36</v>
      </c>
      <c r="D155" s="72">
        <v>7.5272870000000003</v>
      </c>
      <c r="F155" s="75" t="s">
        <v>211</v>
      </c>
      <c r="G155" s="76">
        <v>57</v>
      </c>
      <c r="H155" s="77"/>
      <c r="I155" s="76">
        <v>57</v>
      </c>
      <c r="AA155" s="73"/>
      <c r="AB155" s="72"/>
      <c r="AC155" s="74"/>
      <c r="AD155" s="72"/>
    </row>
    <row r="156" spans="1:30" x14ac:dyDescent="0.2">
      <c r="A156" s="73" t="s">
        <v>736</v>
      </c>
      <c r="B156" s="72">
        <v>6.5724369999999999</v>
      </c>
      <c r="C156" s="74">
        <v>22</v>
      </c>
      <c r="D156" s="72">
        <v>7.7095700000000003</v>
      </c>
      <c r="AA156" s="73"/>
      <c r="AB156" s="72"/>
      <c r="AC156" s="74"/>
      <c r="AD156" s="72"/>
    </row>
    <row r="157" spans="1:30" x14ac:dyDescent="0.2">
      <c r="A157" s="73" t="s">
        <v>737</v>
      </c>
      <c r="B157" s="72">
        <v>7.9166179999999997</v>
      </c>
      <c r="C157" s="74">
        <v>13</v>
      </c>
      <c r="D157" s="72">
        <v>9.6461559999999995</v>
      </c>
      <c r="AA157" s="73"/>
      <c r="AB157" s="72"/>
      <c r="AC157" s="74"/>
      <c r="AD157" s="72"/>
    </row>
    <row r="158" spans="1:30" x14ac:dyDescent="0.2">
      <c r="A158" s="73" t="s">
        <v>738</v>
      </c>
      <c r="B158" s="72">
        <v>1.9884459999999999</v>
      </c>
      <c r="C158" s="74">
        <v>50</v>
      </c>
      <c r="D158" s="72">
        <v>8.4603979999999996</v>
      </c>
      <c r="AA158" s="73"/>
      <c r="AB158" s="72"/>
      <c r="AC158" s="74"/>
      <c r="AD158" s="72"/>
    </row>
    <row r="159" spans="1:30" x14ac:dyDescent="0.2">
      <c r="A159" s="73" t="s">
        <v>739</v>
      </c>
      <c r="B159" s="72">
        <v>10.087718000000001</v>
      </c>
      <c r="C159" s="74">
        <v>8</v>
      </c>
      <c r="D159" s="72">
        <v>7.6504240000000001</v>
      </c>
      <c r="AA159" s="73"/>
      <c r="AB159" s="72"/>
      <c r="AC159" s="74"/>
      <c r="AD159" s="72"/>
    </row>
    <row r="160" spans="1:30" x14ac:dyDescent="0.2">
      <c r="A160" s="73" t="s">
        <v>740</v>
      </c>
      <c r="B160" s="72">
        <v>0</v>
      </c>
      <c r="C160" s="74">
        <v>0</v>
      </c>
      <c r="D160" s="72">
        <v>0</v>
      </c>
      <c r="AA160" s="73"/>
      <c r="AB160" s="72"/>
      <c r="AC160" s="74"/>
      <c r="AD160" s="72"/>
    </row>
    <row r="161" spans="1:30" x14ac:dyDescent="0.2">
      <c r="A161" s="73" t="s">
        <v>741</v>
      </c>
      <c r="B161" s="72">
        <v>5.4599869999999999</v>
      </c>
      <c r="C161" s="74">
        <v>32</v>
      </c>
      <c r="D161" s="72">
        <v>9.1880980000000001</v>
      </c>
      <c r="AA161" s="73"/>
      <c r="AB161" s="72"/>
      <c r="AC161" s="74"/>
      <c r="AD161" s="72"/>
    </row>
    <row r="162" spans="1:30" x14ac:dyDescent="0.2">
      <c r="A162" s="73" t="s">
        <v>742</v>
      </c>
      <c r="B162" s="72">
        <v>0</v>
      </c>
      <c r="C162" s="74">
        <v>0</v>
      </c>
      <c r="D162" s="72">
        <v>0</v>
      </c>
      <c r="AA162" s="73"/>
      <c r="AB162" s="72"/>
      <c r="AC162" s="74"/>
      <c r="AD162" s="72"/>
    </row>
    <row r="163" spans="1:30" x14ac:dyDescent="0.2">
      <c r="A163" s="73" t="s">
        <v>743</v>
      </c>
      <c r="B163" s="72">
        <v>0</v>
      </c>
      <c r="C163" s="74">
        <v>0</v>
      </c>
      <c r="D163" s="72">
        <v>0</v>
      </c>
      <c r="AA163" s="73"/>
      <c r="AB163" s="72"/>
      <c r="AC163" s="74"/>
      <c r="AD163" s="72"/>
    </row>
    <row r="164" spans="1:30" ht="15" x14ac:dyDescent="0.25">
      <c r="A164" s="75" t="s">
        <v>673</v>
      </c>
      <c r="B164" s="76">
        <v>5.6915100000000001</v>
      </c>
      <c r="C164" s="77">
        <v>0</v>
      </c>
      <c r="D164" s="76">
        <v>5.9071749999999996</v>
      </c>
      <c r="AA164" s="73"/>
      <c r="AB164" s="72"/>
      <c r="AC164" s="74"/>
      <c r="AD164" s="72"/>
    </row>
    <row r="165" spans="1:30" ht="15" x14ac:dyDescent="0.25">
      <c r="A165" s="75" t="s">
        <v>210</v>
      </c>
      <c r="B165" s="76">
        <v>5.5032569999999996</v>
      </c>
      <c r="C165" s="77">
        <v>0</v>
      </c>
      <c r="D165" s="76">
        <v>8.1761990000000004</v>
      </c>
      <c r="AA165" s="73"/>
      <c r="AB165" s="72"/>
      <c r="AC165" s="74"/>
      <c r="AD165" s="72"/>
    </row>
    <row r="166" spans="1:30" ht="15" x14ac:dyDescent="0.25">
      <c r="A166" s="75" t="s">
        <v>211</v>
      </c>
      <c r="B166" s="76">
        <v>57</v>
      </c>
      <c r="C166" s="77">
        <v>0</v>
      </c>
      <c r="D166" s="76">
        <v>57</v>
      </c>
      <c r="AA166" s="73"/>
      <c r="AB166" s="72"/>
      <c r="AC166" s="74"/>
      <c r="AD166" s="72"/>
    </row>
    <row r="167" spans="1:30" x14ac:dyDescent="0.2">
      <c r="AA167" s="73"/>
      <c r="AB167" s="72"/>
      <c r="AC167" s="74"/>
      <c r="AD167" s="72"/>
    </row>
    <row r="168" spans="1:30" x14ac:dyDescent="0.2">
      <c r="AA168" s="73"/>
      <c r="AB168" s="72"/>
      <c r="AC168" s="74"/>
      <c r="AD168" s="72"/>
    </row>
    <row r="169" spans="1:30" x14ac:dyDescent="0.2">
      <c r="AA169" s="73"/>
      <c r="AB169" s="72"/>
      <c r="AC169" s="74"/>
      <c r="AD169" s="72"/>
    </row>
    <row r="170" spans="1:30" x14ac:dyDescent="0.2">
      <c r="AA170" s="73"/>
      <c r="AB170" s="72"/>
      <c r="AC170" s="74"/>
      <c r="AD170" s="72"/>
    </row>
    <row r="171" spans="1:30" x14ac:dyDescent="0.2">
      <c r="AA171" s="73"/>
      <c r="AB171" s="72"/>
      <c r="AC171" s="74"/>
      <c r="AD171" s="72"/>
    </row>
    <row r="172" spans="1:30" x14ac:dyDescent="0.2">
      <c r="AA172" s="73"/>
      <c r="AB172" s="72"/>
      <c r="AC172" s="74"/>
      <c r="AD172" s="72"/>
    </row>
    <row r="173" spans="1:30" x14ac:dyDescent="0.2">
      <c r="AA173" s="73"/>
      <c r="AB173" s="72"/>
      <c r="AC173" s="74"/>
      <c r="AD173" s="72"/>
    </row>
    <row r="174" spans="1:30" x14ac:dyDescent="0.2">
      <c r="AA174" s="73"/>
      <c r="AB174" s="72"/>
      <c r="AC174" s="74"/>
      <c r="AD174" s="72"/>
    </row>
    <row r="175" spans="1:30" x14ac:dyDescent="0.2">
      <c r="AA175" s="73"/>
      <c r="AB175" s="72"/>
      <c r="AC175" s="74"/>
      <c r="AD175" s="72"/>
    </row>
    <row r="176" spans="1:30" x14ac:dyDescent="0.2">
      <c r="AA176" s="73"/>
      <c r="AB176" s="72"/>
      <c r="AC176" s="74"/>
      <c r="AD176" s="72"/>
    </row>
    <row r="177" spans="27:30" x14ac:dyDescent="0.2">
      <c r="AA177" s="73"/>
      <c r="AB177" s="72"/>
      <c r="AC177" s="74"/>
      <c r="AD177" s="72"/>
    </row>
    <row r="178" spans="27:30" x14ac:dyDescent="0.2">
      <c r="AA178" s="73"/>
      <c r="AB178" s="72"/>
      <c r="AC178" s="74"/>
      <c r="AD178" s="72"/>
    </row>
    <row r="179" spans="27:30" x14ac:dyDescent="0.2">
      <c r="AA179" s="73"/>
      <c r="AB179" s="72"/>
      <c r="AC179" s="74"/>
      <c r="AD179" s="72"/>
    </row>
    <row r="180" spans="27:30" x14ac:dyDescent="0.2">
      <c r="AA180" s="73"/>
      <c r="AB180" s="72"/>
      <c r="AC180" s="74"/>
      <c r="AD180" s="72"/>
    </row>
    <row r="181" spans="27:30" x14ac:dyDescent="0.2">
      <c r="AA181" s="73"/>
      <c r="AB181" s="72"/>
      <c r="AC181" s="74"/>
      <c r="AD181" s="72"/>
    </row>
    <row r="182" spans="27:30" x14ac:dyDescent="0.2">
      <c r="AA182" s="73"/>
      <c r="AB182" s="72"/>
      <c r="AC182" s="74"/>
      <c r="AD182" s="72"/>
    </row>
    <row r="183" spans="27:30" x14ac:dyDescent="0.2">
      <c r="AA183" s="73"/>
      <c r="AB183" s="72"/>
      <c r="AC183" s="74"/>
      <c r="AD183" s="72"/>
    </row>
    <row r="184" spans="27:30" x14ac:dyDescent="0.2">
      <c r="AA184" s="73"/>
      <c r="AB184" s="72"/>
      <c r="AC184" s="74"/>
      <c r="AD184" s="72"/>
    </row>
    <row r="185" spans="27:30" x14ac:dyDescent="0.2">
      <c r="AA185" s="73"/>
      <c r="AB185" s="72"/>
      <c r="AC185" s="74"/>
      <c r="AD185" s="72"/>
    </row>
    <row r="186" spans="27:30" x14ac:dyDescent="0.2">
      <c r="AA186" s="73"/>
      <c r="AB186" s="72"/>
      <c r="AC186" s="74"/>
      <c r="AD186" s="72"/>
    </row>
    <row r="187" spans="27:30" x14ac:dyDescent="0.2">
      <c r="AA187" s="73"/>
      <c r="AB187" s="72"/>
      <c r="AC187" s="74"/>
      <c r="AD187" s="72"/>
    </row>
    <row r="188" spans="27:30" x14ac:dyDescent="0.2">
      <c r="AA188" s="73"/>
      <c r="AB188" s="72"/>
      <c r="AC188" s="74"/>
      <c r="AD188" s="72"/>
    </row>
    <row r="189" spans="27:30" x14ac:dyDescent="0.2">
      <c r="AA189" s="73"/>
      <c r="AB189" s="72"/>
      <c r="AC189" s="74"/>
      <c r="AD189" s="72"/>
    </row>
    <row r="190" spans="27:30" x14ac:dyDescent="0.2">
      <c r="AA190" s="73"/>
      <c r="AB190" s="72"/>
      <c r="AC190" s="74"/>
      <c r="AD190" s="72"/>
    </row>
    <row r="191" spans="27:30" x14ac:dyDescent="0.2">
      <c r="AA191" s="73"/>
      <c r="AB191" s="72"/>
      <c r="AC191" s="74"/>
      <c r="AD191" s="72"/>
    </row>
    <row r="192" spans="27:30" x14ac:dyDescent="0.2">
      <c r="AA192" s="73"/>
      <c r="AB192" s="72"/>
      <c r="AC192" s="74"/>
      <c r="AD192" s="72"/>
    </row>
    <row r="193" spans="27:30" x14ac:dyDescent="0.2">
      <c r="AA193" s="73"/>
      <c r="AB193" s="72"/>
      <c r="AC193" s="74"/>
      <c r="AD193" s="72"/>
    </row>
    <row r="194" spans="27:30" x14ac:dyDescent="0.2">
      <c r="AA194" s="73"/>
      <c r="AB194" s="72"/>
      <c r="AC194" s="74"/>
      <c r="AD194" s="72"/>
    </row>
  </sheetData>
  <mergeCells count="32">
    <mergeCell ref="N3:O3"/>
    <mergeCell ref="P3:Q3"/>
    <mergeCell ref="R3:S3"/>
    <mergeCell ref="T3:U3"/>
    <mergeCell ref="B3:C3"/>
    <mergeCell ref="D3:E3"/>
    <mergeCell ref="F3:G3"/>
    <mergeCell ref="H3:I3"/>
    <mergeCell ref="J3:K3"/>
    <mergeCell ref="L3:M3"/>
    <mergeCell ref="B2:C2"/>
    <mergeCell ref="D2:E2"/>
    <mergeCell ref="F2:G2"/>
    <mergeCell ref="H2:I2"/>
    <mergeCell ref="J2:K2"/>
    <mergeCell ref="L2:M2"/>
    <mergeCell ref="N1:O1"/>
    <mergeCell ref="P1:Q1"/>
    <mergeCell ref="R1:S1"/>
    <mergeCell ref="T1:U1"/>
    <mergeCell ref="V1:V4"/>
    <mergeCell ref="W1:W4"/>
    <mergeCell ref="N2:O2"/>
    <mergeCell ref="P2:Q2"/>
    <mergeCell ref="R2:S2"/>
    <mergeCell ref="T2:U2"/>
    <mergeCell ref="B1:C1"/>
    <mergeCell ref="D1:E1"/>
    <mergeCell ref="F1:G1"/>
    <mergeCell ref="H1:I1"/>
    <mergeCell ref="J1:K1"/>
    <mergeCell ref="L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Morningstar</vt:lpstr>
      <vt:lpstr>WMAF</vt:lpstr>
      <vt:lpstr>SAMAF</vt:lpstr>
      <vt:lpstr>Morningstar!Print_Area</vt:lpstr>
      <vt:lpstr>Morningstar!Print_Titles</vt:lpstr>
    </vt:vector>
  </TitlesOfParts>
  <Company>Nedbank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Nzube, V. (Vuyo)</dc:creator>
  <cp:lastModifiedBy>Cam</cp:lastModifiedBy>
  <cp:lastPrinted>2017-01-11T06:53:16Z</cp:lastPrinted>
  <dcterms:created xsi:type="dcterms:W3CDTF">2017-01-10T05:55:00Z</dcterms:created>
  <dcterms:modified xsi:type="dcterms:W3CDTF">2017-03-06T14:00:35Z</dcterms:modified>
</cp:coreProperties>
</file>