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Model Extensions\SA\"/>
    </mc:Choice>
  </mc:AlternateContent>
  <bookViews>
    <workbookView xWindow="0" yWindow="0" windowWidth="17775" windowHeight="903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K28" i="1"/>
  <c r="L28" i="1"/>
  <c r="J3" i="1"/>
  <c r="K3" i="1"/>
  <c r="L3" i="1"/>
  <c r="J30" i="1"/>
  <c r="K30" i="1"/>
  <c r="L30" i="1"/>
  <c r="J4" i="1"/>
  <c r="K4" i="1"/>
  <c r="L4" i="1"/>
  <c r="J31" i="1"/>
  <c r="K31" i="1"/>
  <c r="L31" i="1"/>
  <c r="J5" i="1"/>
  <c r="K5" i="1"/>
  <c r="L5" i="1"/>
  <c r="J32" i="1"/>
  <c r="K32" i="1"/>
  <c r="L32" i="1"/>
  <c r="J6" i="1"/>
  <c r="K6" i="1"/>
  <c r="L6" i="1"/>
  <c r="J33" i="1"/>
  <c r="K33" i="1"/>
  <c r="L33" i="1"/>
  <c r="J7" i="1"/>
  <c r="K7" i="1"/>
  <c r="L7" i="1"/>
  <c r="J34" i="1"/>
  <c r="K34" i="1"/>
  <c r="L34" i="1"/>
  <c r="J8" i="1"/>
  <c r="K8" i="1"/>
  <c r="L8" i="1"/>
  <c r="J35" i="1"/>
  <c r="K35" i="1"/>
  <c r="L35" i="1"/>
  <c r="J9" i="1"/>
  <c r="K9" i="1"/>
  <c r="L9" i="1"/>
  <c r="J36" i="1"/>
  <c r="K36" i="1"/>
  <c r="L36" i="1"/>
  <c r="J10" i="1"/>
  <c r="K10" i="1"/>
  <c r="L10" i="1"/>
  <c r="J37" i="1"/>
  <c r="K37" i="1"/>
  <c r="L37" i="1"/>
  <c r="J11" i="1"/>
  <c r="K11" i="1"/>
  <c r="L11" i="1"/>
  <c r="J38" i="1"/>
  <c r="K38" i="1"/>
  <c r="L38" i="1"/>
  <c r="J12" i="1"/>
  <c r="K12" i="1"/>
  <c r="L12" i="1"/>
  <c r="J39" i="1"/>
  <c r="K39" i="1"/>
  <c r="L39" i="1"/>
  <c r="J13" i="1"/>
  <c r="K13" i="1"/>
  <c r="L13" i="1"/>
  <c r="J40" i="1"/>
  <c r="K40" i="1"/>
  <c r="L40" i="1"/>
  <c r="J14" i="1"/>
  <c r="K14" i="1"/>
  <c r="L14" i="1"/>
  <c r="J41" i="1"/>
  <c r="K41" i="1"/>
  <c r="L41" i="1"/>
  <c r="J15" i="1"/>
  <c r="K15" i="1"/>
  <c r="L15" i="1"/>
  <c r="J42" i="1"/>
  <c r="K42" i="1"/>
  <c r="L42" i="1"/>
  <c r="J16" i="1"/>
  <c r="K16" i="1"/>
  <c r="L16" i="1"/>
  <c r="J43" i="1"/>
  <c r="K43" i="1"/>
  <c r="L43" i="1"/>
  <c r="J17" i="1"/>
  <c r="K17" i="1"/>
  <c r="L17" i="1"/>
  <c r="J44" i="1"/>
  <c r="K44" i="1"/>
  <c r="L44" i="1"/>
  <c r="J18" i="1"/>
  <c r="K18" i="1"/>
  <c r="L18" i="1"/>
  <c r="J45" i="1"/>
  <c r="K45" i="1"/>
  <c r="L45" i="1"/>
  <c r="J19" i="1"/>
  <c r="K19" i="1"/>
  <c r="L19" i="1"/>
  <c r="J46" i="1"/>
  <c r="K46" i="1"/>
  <c r="L46" i="1"/>
  <c r="J20" i="1"/>
  <c r="K20" i="1"/>
  <c r="L20" i="1"/>
  <c r="J47" i="1"/>
  <c r="K47" i="1"/>
  <c r="L47" i="1"/>
  <c r="J21" i="1"/>
  <c r="K21" i="1"/>
  <c r="L21" i="1"/>
  <c r="J48" i="1"/>
  <c r="K48" i="1"/>
  <c r="L48" i="1"/>
  <c r="J22" i="1"/>
  <c r="K22" i="1"/>
  <c r="L22" i="1"/>
  <c r="J49" i="1"/>
  <c r="K49" i="1"/>
  <c r="L49" i="1"/>
  <c r="J23" i="1"/>
  <c r="K23" i="1"/>
  <c r="L23" i="1"/>
  <c r="J50" i="1"/>
  <c r="K50" i="1"/>
  <c r="L50" i="1"/>
  <c r="J24" i="1"/>
  <c r="K24" i="1"/>
  <c r="L24" i="1"/>
  <c r="J51" i="1"/>
  <c r="K51" i="1"/>
  <c r="L51" i="1"/>
  <c r="L29" i="1"/>
  <c r="K29" i="1"/>
  <c r="J29" i="1"/>
  <c r="L2" i="1"/>
  <c r="K2" i="1"/>
  <c r="K1" i="1"/>
  <c r="J2" i="1"/>
  <c r="J1" i="1"/>
  <c r="W1" i="1"/>
  <c r="V1" i="1"/>
  <c r="U1" i="1"/>
  <c r="T1" i="1"/>
  <c r="L1" i="1" s="1"/>
  <c r="S1" i="1"/>
  <c r="R1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</calcChain>
</file>

<file path=xl/sharedStrings.xml><?xml version="1.0" encoding="utf-8"?>
<sst xmlns="http://schemas.openxmlformats.org/spreadsheetml/2006/main" count="6" uniqueCount="6">
  <si>
    <t>WMAF B&amp;H</t>
  </si>
  <si>
    <t>WMAF Timing</t>
  </si>
  <si>
    <t>WMAF Multi</t>
  </si>
  <si>
    <t>SAMAF B&amp;H</t>
  </si>
  <si>
    <t>SAMAF Timing</t>
  </si>
  <si>
    <t>SAMAF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</si>
</sst>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WMAF B&amp;H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Sheet1!$Q$2:$Q$279</c:f>
              <c:numCache>
                <c:formatCode>d\-mmm\-yy</c:formatCode>
                <c:ptCount val="278"/>
                <c:pt idx="0">
                  <c:v>34303</c:v>
                </c:pt>
                <c:pt idx="1">
                  <c:v>34334</c:v>
                </c:pt>
                <c:pt idx="2">
                  <c:v>34365</c:v>
                </c:pt>
                <c:pt idx="3">
                  <c:v>34393</c:v>
                </c:pt>
                <c:pt idx="4">
                  <c:v>34424</c:v>
                </c:pt>
                <c:pt idx="5">
                  <c:v>34454</c:v>
                </c:pt>
                <c:pt idx="6">
                  <c:v>34485</c:v>
                </c:pt>
                <c:pt idx="7">
                  <c:v>34515</c:v>
                </c:pt>
                <c:pt idx="8">
                  <c:v>34546</c:v>
                </c:pt>
                <c:pt idx="9">
                  <c:v>34577</c:v>
                </c:pt>
                <c:pt idx="10">
                  <c:v>34607</c:v>
                </c:pt>
                <c:pt idx="11">
                  <c:v>34638</c:v>
                </c:pt>
                <c:pt idx="12">
                  <c:v>34668</c:v>
                </c:pt>
                <c:pt idx="13">
                  <c:v>34699</c:v>
                </c:pt>
                <c:pt idx="14">
                  <c:v>34730</c:v>
                </c:pt>
                <c:pt idx="15">
                  <c:v>34758</c:v>
                </c:pt>
                <c:pt idx="16">
                  <c:v>34789</c:v>
                </c:pt>
                <c:pt idx="17">
                  <c:v>34819</c:v>
                </c:pt>
                <c:pt idx="18">
                  <c:v>34850</c:v>
                </c:pt>
                <c:pt idx="19">
                  <c:v>34880</c:v>
                </c:pt>
                <c:pt idx="20">
                  <c:v>34911</c:v>
                </c:pt>
                <c:pt idx="21">
                  <c:v>34942</c:v>
                </c:pt>
                <c:pt idx="22">
                  <c:v>34972</c:v>
                </c:pt>
                <c:pt idx="23">
                  <c:v>35003</c:v>
                </c:pt>
                <c:pt idx="24">
                  <c:v>35033</c:v>
                </c:pt>
                <c:pt idx="25">
                  <c:v>35064</c:v>
                </c:pt>
                <c:pt idx="26">
                  <c:v>35095</c:v>
                </c:pt>
                <c:pt idx="27">
                  <c:v>35124</c:v>
                </c:pt>
                <c:pt idx="28">
                  <c:v>35155</c:v>
                </c:pt>
                <c:pt idx="29">
                  <c:v>35185</c:v>
                </c:pt>
                <c:pt idx="30">
                  <c:v>35216</c:v>
                </c:pt>
                <c:pt idx="31">
                  <c:v>35246</c:v>
                </c:pt>
                <c:pt idx="32">
                  <c:v>35277</c:v>
                </c:pt>
                <c:pt idx="33">
                  <c:v>35308</c:v>
                </c:pt>
                <c:pt idx="34">
                  <c:v>35338</c:v>
                </c:pt>
                <c:pt idx="35">
                  <c:v>35369</c:v>
                </c:pt>
                <c:pt idx="36">
                  <c:v>35399</c:v>
                </c:pt>
                <c:pt idx="37">
                  <c:v>35430</c:v>
                </c:pt>
                <c:pt idx="38">
                  <c:v>35461</c:v>
                </c:pt>
                <c:pt idx="39">
                  <c:v>35489</c:v>
                </c:pt>
                <c:pt idx="40">
                  <c:v>35520</c:v>
                </c:pt>
                <c:pt idx="41">
                  <c:v>35550</c:v>
                </c:pt>
                <c:pt idx="42">
                  <c:v>35581</c:v>
                </c:pt>
                <c:pt idx="43">
                  <c:v>35611</c:v>
                </c:pt>
                <c:pt idx="44">
                  <c:v>35642</c:v>
                </c:pt>
                <c:pt idx="45">
                  <c:v>35673</c:v>
                </c:pt>
                <c:pt idx="46">
                  <c:v>35703</c:v>
                </c:pt>
                <c:pt idx="47">
                  <c:v>35734</c:v>
                </c:pt>
                <c:pt idx="48">
                  <c:v>35764</c:v>
                </c:pt>
                <c:pt idx="49">
                  <c:v>35795</c:v>
                </c:pt>
                <c:pt idx="50">
                  <c:v>35826</c:v>
                </c:pt>
                <c:pt idx="51">
                  <c:v>35854</c:v>
                </c:pt>
                <c:pt idx="52">
                  <c:v>35885</c:v>
                </c:pt>
                <c:pt idx="53">
                  <c:v>35915</c:v>
                </c:pt>
                <c:pt idx="54">
                  <c:v>35946</c:v>
                </c:pt>
                <c:pt idx="55">
                  <c:v>35976</c:v>
                </c:pt>
                <c:pt idx="56">
                  <c:v>36007</c:v>
                </c:pt>
                <c:pt idx="57">
                  <c:v>36038</c:v>
                </c:pt>
                <c:pt idx="58">
                  <c:v>36068</c:v>
                </c:pt>
                <c:pt idx="59">
                  <c:v>36099</c:v>
                </c:pt>
                <c:pt idx="60">
                  <c:v>36129</c:v>
                </c:pt>
                <c:pt idx="61">
                  <c:v>36160</c:v>
                </c:pt>
                <c:pt idx="62">
                  <c:v>36191</c:v>
                </c:pt>
                <c:pt idx="63">
                  <c:v>36219</c:v>
                </c:pt>
                <c:pt idx="64">
                  <c:v>36250</c:v>
                </c:pt>
                <c:pt idx="65">
                  <c:v>36280</c:v>
                </c:pt>
                <c:pt idx="66">
                  <c:v>36311</c:v>
                </c:pt>
                <c:pt idx="67">
                  <c:v>36341</c:v>
                </c:pt>
                <c:pt idx="68">
                  <c:v>36372</c:v>
                </c:pt>
                <c:pt idx="69">
                  <c:v>36403</c:v>
                </c:pt>
                <c:pt idx="70">
                  <c:v>36433</c:v>
                </c:pt>
                <c:pt idx="71">
                  <c:v>36464</c:v>
                </c:pt>
                <c:pt idx="72">
                  <c:v>36494</c:v>
                </c:pt>
                <c:pt idx="73">
                  <c:v>36525</c:v>
                </c:pt>
                <c:pt idx="74">
                  <c:v>36556</c:v>
                </c:pt>
                <c:pt idx="75">
                  <c:v>36585</c:v>
                </c:pt>
                <c:pt idx="76">
                  <c:v>36616</c:v>
                </c:pt>
                <c:pt idx="77">
                  <c:v>36646</c:v>
                </c:pt>
                <c:pt idx="78">
                  <c:v>36677</c:v>
                </c:pt>
                <c:pt idx="79">
                  <c:v>36707</c:v>
                </c:pt>
                <c:pt idx="80">
                  <c:v>36738</c:v>
                </c:pt>
                <c:pt idx="81">
                  <c:v>36769</c:v>
                </c:pt>
                <c:pt idx="82">
                  <c:v>36799</c:v>
                </c:pt>
                <c:pt idx="83">
                  <c:v>36830</c:v>
                </c:pt>
                <c:pt idx="84">
                  <c:v>36860</c:v>
                </c:pt>
                <c:pt idx="85">
                  <c:v>36891</c:v>
                </c:pt>
                <c:pt idx="86">
                  <c:v>36922</c:v>
                </c:pt>
                <c:pt idx="87">
                  <c:v>36950</c:v>
                </c:pt>
                <c:pt idx="88">
                  <c:v>36981</c:v>
                </c:pt>
                <c:pt idx="89">
                  <c:v>37011</c:v>
                </c:pt>
                <c:pt idx="90">
                  <c:v>37042</c:v>
                </c:pt>
                <c:pt idx="91">
                  <c:v>37072</c:v>
                </c:pt>
                <c:pt idx="92">
                  <c:v>37103</c:v>
                </c:pt>
                <c:pt idx="93">
                  <c:v>37134</c:v>
                </c:pt>
                <c:pt idx="94">
                  <c:v>37164</c:v>
                </c:pt>
                <c:pt idx="95">
                  <c:v>37195</c:v>
                </c:pt>
                <c:pt idx="96">
                  <c:v>37225</c:v>
                </c:pt>
                <c:pt idx="97">
                  <c:v>37256</c:v>
                </c:pt>
                <c:pt idx="98">
                  <c:v>37287</c:v>
                </c:pt>
                <c:pt idx="99">
                  <c:v>37315</c:v>
                </c:pt>
                <c:pt idx="100">
                  <c:v>37346</c:v>
                </c:pt>
                <c:pt idx="101">
                  <c:v>37376</c:v>
                </c:pt>
                <c:pt idx="102">
                  <c:v>37407</c:v>
                </c:pt>
                <c:pt idx="103">
                  <c:v>37437</c:v>
                </c:pt>
                <c:pt idx="104">
                  <c:v>37468</c:v>
                </c:pt>
                <c:pt idx="105">
                  <c:v>37499</c:v>
                </c:pt>
                <c:pt idx="106">
                  <c:v>37529</c:v>
                </c:pt>
                <c:pt idx="107">
                  <c:v>37560</c:v>
                </c:pt>
                <c:pt idx="108">
                  <c:v>37590</c:v>
                </c:pt>
                <c:pt idx="109">
                  <c:v>37621</c:v>
                </c:pt>
                <c:pt idx="110">
                  <c:v>37652</c:v>
                </c:pt>
                <c:pt idx="111">
                  <c:v>37680</c:v>
                </c:pt>
                <c:pt idx="112">
                  <c:v>37711</c:v>
                </c:pt>
                <c:pt idx="113">
                  <c:v>37741</c:v>
                </c:pt>
                <c:pt idx="114">
                  <c:v>37772</c:v>
                </c:pt>
                <c:pt idx="115">
                  <c:v>37802</c:v>
                </c:pt>
                <c:pt idx="116">
                  <c:v>37833</c:v>
                </c:pt>
                <c:pt idx="117">
                  <c:v>37864</c:v>
                </c:pt>
                <c:pt idx="118">
                  <c:v>37894</c:v>
                </c:pt>
                <c:pt idx="119">
                  <c:v>37925</c:v>
                </c:pt>
                <c:pt idx="120">
                  <c:v>37955</c:v>
                </c:pt>
                <c:pt idx="121">
                  <c:v>37986</c:v>
                </c:pt>
                <c:pt idx="122">
                  <c:v>38017</c:v>
                </c:pt>
                <c:pt idx="123">
                  <c:v>38046</c:v>
                </c:pt>
                <c:pt idx="124">
                  <c:v>38077</c:v>
                </c:pt>
                <c:pt idx="125">
                  <c:v>38107</c:v>
                </c:pt>
                <c:pt idx="126">
                  <c:v>38138</c:v>
                </c:pt>
                <c:pt idx="127">
                  <c:v>38168</c:v>
                </c:pt>
                <c:pt idx="128">
                  <c:v>38199</c:v>
                </c:pt>
                <c:pt idx="129">
                  <c:v>38230</c:v>
                </c:pt>
                <c:pt idx="130">
                  <c:v>38260</c:v>
                </c:pt>
                <c:pt idx="131">
                  <c:v>38291</c:v>
                </c:pt>
                <c:pt idx="132">
                  <c:v>38321</c:v>
                </c:pt>
                <c:pt idx="133">
                  <c:v>38352</c:v>
                </c:pt>
                <c:pt idx="134">
                  <c:v>38383</c:v>
                </c:pt>
                <c:pt idx="135">
                  <c:v>38411</c:v>
                </c:pt>
                <c:pt idx="136">
                  <c:v>38442</c:v>
                </c:pt>
                <c:pt idx="137">
                  <c:v>38472</c:v>
                </c:pt>
                <c:pt idx="138">
                  <c:v>38503</c:v>
                </c:pt>
                <c:pt idx="139">
                  <c:v>38533</c:v>
                </c:pt>
                <c:pt idx="140">
                  <c:v>38564</c:v>
                </c:pt>
                <c:pt idx="141">
                  <c:v>38595</c:v>
                </c:pt>
                <c:pt idx="142">
                  <c:v>38625</c:v>
                </c:pt>
                <c:pt idx="143">
                  <c:v>38656</c:v>
                </c:pt>
                <c:pt idx="144">
                  <c:v>38686</c:v>
                </c:pt>
                <c:pt idx="145">
                  <c:v>38717</c:v>
                </c:pt>
                <c:pt idx="146">
                  <c:v>38748</c:v>
                </c:pt>
                <c:pt idx="147">
                  <c:v>38776</c:v>
                </c:pt>
                <c:pt idx="148">
                  <c:v>38807</c:v>
                </c:pt>
                <c:pt idx="149">
                  <c:v>38837</c:v>
                </c:pt>
                <c:pt idx="150">
                  <c:v>38868</c:v>
                </c:pt>
                <c:pt idx="151">
                  <c:v>38898</c:v>
                </c:pt>
                <c:pt idx="152">
                  <c:v>38929</c:v>
                </c:pt>
                <c:pt idx="153">
                  <c:v>38960</c:v>
                </c:pt>
                <c:pt idx="154">
                  <c:v>38990</c:v>
                </c:pt>
                <c:pt idx="155">
                  <c:v>39021</c:v>
                </c:pt>
                <c:pt idx="156">
                  <c:v>39051</c:v>
                </c:pt>
                <c:pt idx="157">
                  <c:v>39082</c:v>
                </c:pt>
                <c:pt idx="158">
                  <c:v>39113</c:v>
                </c:pt>
                <c:pt idx="159">
                  <c:v>39141</c:v>
                </c:pt>
                <c:pt idx="160">
                  <c:v>39172</c:v>
                </c:pt>
                <c:pt idx="161">
                  <c:v>39202</c:v>
                </c:pt>
                <c:pt idx="162">
                  <c:v>39233</c:v>
                </c:pt>
                <c:pt idx="163">
                  <c:v>39263</c:v>
                </c:pt>
                <c:pt idx="164">
                  <c:v>39294</c:v>
                </c:pt>
                <c:pt idx="165">
                  <c:v>39325</c:v>
                </c:pt>
                <c:pt idx="166">
                  <c:v>39355</c:v>
                </c:pt>
                <c:pt idx="167">
                  <c:v>39386</c:v>
                </c:pt>
                <c:pt idx="168">
                  <c:v>39416</c:v>
                </c:pt>
                <c:pt idx="169">
                  <c:v>39447</c:v>
                </c:pt>
                <c:pt idx="170">
                  <c:v>39478</c:v>
                </c:pt>
                <c:pt idx="171">
                  <c:v>39507</c:v>
                </c:pt>
                <c:pt idx="172">
                  <c:v>39538</c:v>
                </c:pt>
                <c:pt idx="173">
                  <c:v>39568</c:v>
                </c:pt>
                <c:pt idx="174">
                  <c:v>39599</c:v>
                </c:pt>
                <c:pt idx="175">
                  <c:v>39629</c:v>
                </c:pt>
                <c:pt idx="176">
                  <c:v>39660</c:v>
                </c:pt>
                <c:pt idx="177">
                  <c:v>39691</c:v>
                </c:pt>
                <c:pt idx="178">
                  <c:v>39721</c:v>
                </c:pt>
                <c:pt idx="179">
                  <c:v>39752</c:v>
                </c:pt>
                <c:pt idx="180">
                  <c:v>39782</c:v>
                </c:pt>
                <c:pt idx="181">
                  <c:v>39813</c:v>
                </c:pt>
                <c:pt idx="182">
                  <c:v>39844</c:v>
                </c:pt>
                <c:pt idx="183">
                  <c:v>39872</c:v>
                </c:pt>
                <c:pt idx="184">
                  <c:v>39903</c:v>
                </c:pt>
                <c:pt idx="185">
                  <c:v>39933</c:v>
                </c:pt>
                <c:pt idx="186">
                  <c:v>39964</c:v>
                </c:pt>
                <c:pt idx="187">
                  <c:v>39994</c:v>
                </c:pt>
                <c:pt idx="188">
                  <c:v>40025</c:v>
                </c:pt>
                <c:pt idx="189">
                  <c:v>40056</c:v>
                </c:pt>
                <c:pt idx="190">
                  <c:v>40086</c:v>
                </c:pt>
                <c:pt idx="191">
                  <c:v>40117</c:v>
                </c:pt>
                <c:pt idx="192">
                  <c:v>40147</c:v>
                </c:pt>
                <c:pt idx="193">
                  <c:v>40178</c:v>
                </c:pt>
                <c:pt idx="194">
                  <c:v>40209</c:v>
                </c:pt>
                <c:pt idx="195">
                  <c:v>40237</c:v>
                </c:pt>
                <c:pt idx="196">
                  <c:v>40268</c:v>
                </c:pt>
                <c:pt idx="197">
                  <c:v>40298</c:v>
                </c:pt>
                <c:pt idx="198">
                  <c:v>40329</c:v>
                </c:pt>
                <c:pt idx="199">
                  <c:v>40359</c:v>
                </c:pt>
                <c:pt idx="200">
                  <c:v>40390</c:v>
                </c:pt>
                <c:pt idx="201">
                  <c:v>40421</c:v>
                </c:pt>
                <c:pt idx="202">
                  <c:v>40451</c:v>
                </c:pt>
                <c:pt idx="203">
                  <c:v>40482</c:v>
                </c:pt>
                <c:pt idx="204">
                  <c:v>40512</c:v>
                </c:pt>
                <c:pt idx="205">
                  <c:v>40543</c:v>
                </c:pt>
                <c:pt idx="206">
                  <c:v>40574</c:v>
                </c:pt>
                <c:pt idx="207">
                  <c:v>40602</c:v>
                </c:pt>
                <c:pt idx="208">
                  <c:v>40633</c:v>
                </c:pt>
                <c:pt idx="209">
                  <c:v>40663</c:v>
                </c:pt>
                <c:pt idx="210">
                  <c:v>40694</c:v>
                </c:pt>
                <c:pt idx="211">
                  <c:v>40724</c:v>
                </c:pt>
                <c:pt idx="212">
                  <c:v>40755</c:v>
                </c:pt>
                <c:pt idx="213">
                  <c:v>40786</c:v>
                </c:pt>
                <c:pt idx="214">
                  <c:v>40816</c:v>
                </c:pt>
                <c:pt idx="215">
                  <c:v>40847</c:v>
                </c:pt>
                <c:pt idx="216">
                  <c:v>40877</c:v>
                </c:pt>
                <c:pt idx="217">
                  <c:v>40908</c:v>
                </c:pt>
                <c:pt idx="218">
                  <c:v>40939</c:v>
                </c:pt>
                <c:pt idx="219">
                  <c:v>40968</c:v>
                </c:pt>
                <c:pt idx="220">
                  <c:v>40999</c:v>
                </c:pt>
                <c:pt idx="221">
                  <c:v>41029</c:v>
                </c:pt>
                <c:pt idx="222">
                  <c:v>41060</c:v>
                </c:pt>
                <c:pt idx="223">
                  <c:v>41090</c:v>
                </c:pt>
                <c:pt idx="224">
                  <c:v>41121</c:v>
                </c:pt>
                <c:pt idx="225">
                  <c:v>41152</c:v>
                </c:pt>
                <c:pt idx="226">
                  <c:v>41182</c:v>
                </c:pt>
                <c:pt idx="227">
                  <c:v>41213</c:v>
                </c:pt>
                <c:pt idx="228">
                  <c:v>41243</c:v>
                </c:pt>
                <c:pt idx="229">
                  <c:v>41274</c:v>
                </c:pt>
                <c:pt idx="230">
                  <c:v>41305</c:v>
                </c:pt>
                <c:pt idx="231">
                  <c:v>41333</c:v>
                </c:pt>
                <c:pt idx="232">
                  <c:v>41364</c:v>
                </c:pt>
                <c:pt idx="233">
                  <c:v>41394</c:v>
                </c:pt>
                <c:pt idx="234">
                  <c:v>41425</c:v>
                </c:pt>
                <c:pt idx="235">
                  <c:v>41455</c:v>
                </c:pt>
                <c:pt idx="236">
                  <c:v>41486</c:v>
                </c:pt>
                <c:pt idx="237">
                  <c:v>41517</c:v>
                </c:pt>
                <c:pt idx="238">
                  <c:v>41547</c:v>
                </c:pt>
                <c:pt idx="239">
                  <c:v>41578</c:v>
                </c:pt>
                <c:pt idx="240">
                  <c:v>41608</c:v>
                </c:pt>
                <c:pt idx="241">
                  <c:v>41639</c:v>
                </c:pt>
                <c:pt idx="242">
                  <c:v>41670</c:v>
                </c:pt>
                <c:pt idx="243">
                  <c:v>41698</c:v>
                </c:pt>
                <c:pt idx="244">
                  <c:v>41729</c:v>
                </c:pt>
                <c:pt idx="245">
                  <c:v>41759</c:v>
                </c:pt>
                <c:pt idx="246">
                  <c:v>41790</c:v>
                </c:pt>
                <c:pt idx="247">
                  <c:v>41820</c:v>
                </c:pt>
                <c:pt idx="248">
                  <c:v>41851</c:v>
                </c:pt>
                <c:pt idx="249">
                  <c:v>41882</c:v>
                </c:pt>
                <c:pt idx="250">
                  <c:v>41912</c:v>
                </c:pt>
                <c:pt idx="251">
                  <c:v>41943</c:v>
                </c:pt>
                <c:pt idx="252">
                  <c:v>41973</c:v>
                </c:pt>
                <c:pt idx="253">
                  <c:v>42004</c:v>
                </c:pt>
                <c:pt idx="254">
                  <c:v>42035</c:v>
                </c:pt>
                <c:pt idx="255">
                  <c:v>42063</c:v>
                </c:pt>
                <c:pt idx="256">
                  <c:v>42094</c:v>
                </c:pt>
                <c:pt idx="257">
                  <c:v>42124</c:v>
                </c:pt>
                <c:pt idx="258">
                  <c:v>42155</c:v>
                </c:pt>
                <c:pt idx="259">
                  <c:v>42185</c:v>
                </c:pt>
                <c:pt idx="260">
                  <c:v>42216</c:v>
                </c:pt>
                <c:pt idx="261">
                  <c:v>42247</c:v>
                </c:pt>
                <c:pt idx="262">
                  <c:v>42277</c:v>
                </c:pt>
                <c:pt idx="263">
                  <c:v>42308</c:v>
                </c:pt>
                <c:pt idx="264">
                  <c:v>42338</c:v>
                </c:pt>
                <c:pt idx="265">
                  <c:v>42369</c:v>
                </c:pt>
                <c:pt idx="266">
                  <c:v>42400</c:v>
                </c:pt>
                <c:pt idx="267">
                  <c:v>42429</c:v>
                </c:pt>
                <c:pt idx="268">
                  <c:v>42460</c:v>
                </c:pt>
                <c:pt idx="269">
                  <c:v>42490</c:v>
                </c:pt>
                <c:pt idx="270">
                  <c:v>42521</c:v>
                </c:pt>
                <c:pt idx="271">
                  <c:v>42551</c:v>
                </c:pt>
                <c:pt idx="272">
                  <c:v>42582</c:v>
                </c:pt>
                <c:pt idx="273">
                  <c:v>42613</c:v>
                </c:pt>
                <c:pt idx="274">
                  <c:v>42643</c:v>
                </c:pt>
                <c:pt idx="275">
                  <c:v>42674</c:v>
                </c:pt>
                <c:pt idx="276">
                  <c:v>42704</c:v>
                </c:pt>
                <c:pt idx="277">
                  <c:v>42735</c:v>
                </c:pt>
              </c:numCache>
            </c:numRef>
          </c:cat>
          <c:val>
            <c:numRef>
              <c:f>Sheet1!$R$2:$R$279</c:f>
              <c:numCache>
                <c:formatCode>#,##0.00</c:formatCode>
                <c:ptCount val="278"/>
                <c:pt idx="0">
                  <c:v>100</c:v>
                </c:pt>
                <c:pt idx="1">
                  <c:v>109.19000000000001</c:v>
                </c:pt>
                <c:pt idx="2">
                  <c:v>112.66224200000002</c:v>
                </c:pt>
                <c:pt idx="3">
                  <c:v>112.63970955160002</c:v>
                </c:pt>
                <c:pt idx="4">
                  <c:v>112.42569410345197</c:v>
                </c:pt>
                <c:pt idx="5">
                  <c:v>113.43752535038303</c:v>
                </c:pt>
                <c:pt idx="6">
                  <c:v>115.7403071149958</c:v>
                </c:pt>
                <c:pt idx="7">
                  <c:v>116.71252569476177</c:v>
                </c:pt>
                <c:pt idx="8">
                  <c:v>118.50989859046111</c:v>
                </c:pt>
                <c:pt idx="9">
                  <c:v>118.81802432679629</c:v>
                </c:pt>
                <c:pt idx="10">
                  <c:v>115.53864685537671</c:v>
                </c:pt>
                <c:pt idx="11">
                  <c:v>115.14581545606843</c:v>
                </c:pt>
                <c:pt idx="12">
                  <c:v>113.89072606759729</c:v>
                </c:pt>
                <c:pt idx="13">
                  <c:v>116.05464986288162</c:v>
                </c:pt>
                <c:pt idx="14">
                  <c:v>111.42406933335263</c:v>
                </c:pt>
                <c:pt idx="15">
                  <c:v>112.81687020001954</c:v>
                </c:pt>
                <c:pt idx="16">
                  <c:v>115.85164400840006</c:v>
                </c:pt>
                <c:pt idx="17">
                  <c:v>118.67842412220502</c:v>
                </c:pt>
                <c:pt idx="18">
                  <c:v>119.39049466693825</c:v>
                </c:pt>
                <c:pt idx="19">
                  <c:v>118.75772504520349</c:v>
                </c:pt>
                <c:pt idx="20">
                  <c:v>120.89536409601715</c:v>
                </c:pt>
                <c:pt idx="21">
                  <c:v>123.19237601384147</c:v>
                </c:pt>
                <c:pt idx="22">
                  <c:v>127.55338612473147</c:v>
                </c:pt>
                <c:pt idx="23">
                  <c:v>130.24476257196329</c:v>
                </c:pt>
                <c:pt idx="24">
                  <c:v>135.29825935975546</c:v>
                </c:pt>
                <c:pt idx="25">
                  <c:v>138.42364915096579</c:v>
                </c:pt>
                <c:pt idx="26">
                  <c:v>144.23744241530636</c:v>
                </c:pt>
                <c:pt idx="27">
                  <c:v>146.28561409760371</c:v>
                </c:pt>
                <c:pt idx="28">
                  <c:v>146.38801402747202</c:v>
                </c:pt>
                <c:pt idx="29">
                  <c:v>152.24353458857092</c:v>
                </c:pt>
                <c:pt idx="30">
                  <c:v>148.86372812070465</c:v>
                </c:pt>
                <c:pt idx="31">
                  <c:v>153.64225379337927</c:v>
                </c:pt>
                <c:pt idx="32">
                  <c:v>153.99563097710404</c:v>
                </c:pt>
                <c:pt idx="33">
                  <c:v>153.30265063770707</c:v>
                </c:pt>
                <c:pt idx="34">
                  <c:v>159.58805931385305</c:v>
                </c:pt>
                <c:pt idx="35">
                  <c:v>162.17338587473748</c:v>
                </c:pt>
                <c:pt idx="36">
                  <c:v>161.75173507146314</c:v>
                </c:pt>
                <c:pt idx="37">
                  <c:v>162.09141371511322</c:v>
                </c:pt>
                <c:pt idx="38">
                  <c:v>163.30709931797657</c:v>
                </c:pt>
                <c:pt idx="39">
                  <c:v>169.05550921396932</c:v>
                </c:pt>
                <c:pt idx="40">
                  <c:v>168.19332611697808</c:v>
                </c:pt>
                <c:pt idx="41">
                  <c:v>170.17800736515844</c:v>
                </c:pt>
                <c:pt idx="42">
                  <c:v>172.08400104764823</c:v>
                </c:pt>
                <c:pt idx="43">
                  <c:v>178.0553158840016</c:v>
                </c:pt>
                <c:pt idx="44">
                  <c:v>185.65827787224848</c:v>
                </c:pt>
                <c:pt idx="45">
                  <c:v>183.98735337139823</c:v>
                </c:pt>
                <c:pt idx="46">
                  <c:v>185.93761931713505</c:v>
                </c:pt>
                <c:pt idx="47">
                  <c:v>183.50183650408059</c:v>
                </c:pt>
                <c:pt idx="48">
                  <c:v>180.1070525287551</c:v>
                </c:pt>
                <c:pt idx="49">
                  <c:v>182.35839068536453</c:v>
                </c:pt>
                <c:pt idx="50">
                  <c:v>190.01744309414985</c:v>
                </c:pt>
                <c:pt idx="51">
                  <c:v>197.77015477239115</c:v>
                </c:pt>
                <c:pt idx="52">
                  <c:v>206.07650127283159</c:v>
                </c:pt>
                <c:pt idx="53">
                  <c:v>210.01256244714264</c:v>
                </c:pt>
                <c:pt idx="54">
                  <c:v>203.60717929250481</c:v>
                </c:pt>
                <c:pt idx="55">
                  <c:v>202.93527560083956</c:v>
                </c:pt>
                <c:pt idx="56">
                  <c:v>199.62743060854589</c:v>
                </c:pt>
                <c:pt idx="57">
                  <c:v>175.39266053266843</c:v>
                </c:pt>
                <c:pt idx="58">
                  <c:v>174.83140401896389</c:v>
                </c:pt>
                <c:pt idx="59">
                  <c:v>186.37027668421553</c:v>
                </c:pt>
                <c:pt idx="60">
                  <c:v>190.37723763292618</c:v>
                </c:pt>
                <c:pt idx="61">
                  <c:v>197.47830859663435</c:v>
                </c:pt>
                <c:pt idx="62">
                  <c:v>204.33080590493756</c:v>
                </c:pt>
                <c:pt idx="63">
                  <c:v>209.27561140783706</c:v>
                </c:pt>
                <c:pt idx="64">
                  <c:v>226.01766032046405</c:v>
                </c:pt>
                <c:pt idx="65">
                  <c:v>237.7705786571282</c:v>
                </c:pt>
                <c:pt idx="66">
                  <c:v>232.44451769520853</c:v>
                </c:pt>
                <c:pt idx="67">
                  <c:v>239.55731993668189</c:v>
                </c:pt>
                <c:pt idx="68">
                  <c:v>249.23543566212385</c:v>
                </c:pt>
                <c:pt idx="69">
                  <c:v>245.64644538858929</c:v>
                </c:pt>
                <c:pt idx="70">
                  <c:v>247.61161695169801</c:v>
                </c:pt>
                <c:pt idx="71">
                  <c:v>257.96178254027899</c:v>
                </c:pt>
                <c:pt idx="72">
                  <c:v>267.73853409855559</c:v>
                </c:pt>
                <c:pt idx="73">
                  <c:v>288.03311498322614</c:v>
                </c:pt>
                <c:pt idx="74">
                  <c:v>292.18079183898459</c:v>
                </c:pt>
                <c:pt idx="75">
                  <c:v>291.36268562183545</c:v>
                </c:pt>
                <c:pt idx="76">
                  <c:v>298.06402739113764</c:v>
                </c:pt>
                <c:pt idx="77">
                  <c:v>292.54984288440158</c:v>
                </c:pt>
                <c:pt idx="78">
                  <c:v>294.7439667060346</c:v>
                </c:pt>
                <c:pt idx="79">
                  <c:v>303.91050407059225</c:v>
                </c:pt>
                <c:pt idx="80">
                  <c:v>307.19273751455461</c:v>
                </c:pt>
                <c:pt idx="81">
                  <c:v>325.80861740793659</c:v>
                </c:pt>
                <c:pt idx="82">
                  <c:v>326.26474947230776</c:v>
                </c:pt>
                <c:pt idx="83">
                  <c:v>332.72479151185945</c:v>
                </c:pt>
                <c:pt idx="84">
                  <c:v>334.88750265668654</c:v>
                </c:pt>
                <c:pt idx="85">
                  <c:v>343.42713397443208</c:v>
                </c:pt>
                <c:pt idx="86">
                  <c:v>358.02278716834542</c:v>
                </c:pt>
                <c:pt idx="87">
                  <c:v>353.47589777130742</c:v>
                </c:pt>
                <c:pt idx="88">
                  <c:v>342.87162083816821</c:v>
                </c:pt>
                <c:pt idx="89">
                  <c:v>360.97524241842348</c:v>
                </c:pt>
                <c:pt idx="90">
                  <c:v>368.80840517890329</c:v>
                </c:pt>
                <c:pt idx="91">
                  <c:v>371.02125560997672</c:v>
                </c:pt>
                <c:pt idx="92">
                  <c:v>372.69085126022162</c:v>
                </c:pt>
                <c:pt idx="93">
                  <c:v>376.45502885794986</c:v>
                </c:pt>
                <c:pt idx="94">
                  <c:v>365.12373248932556</c:v>
                </c:pt>
                <c:pt idx="95">
                  <c:v>376.33303107674783</c:v>
                </c:pt>
                <c:pt idx="96">
                  <c:v>401.66024406821293</c:v>
                </c:pt>
                <c:pt idx="97">
                  <c:v>422.38591266213274</c:v>
                </c:pt>
                <c:pt idx="98">
                  <c:v>408.36270036174994</c:v>
                </c:pt>
                <c:pt idx="99">
                  <c:v>408.68939052203933</c:v>
                </c:pt>
                <c:pt idx="100">
                  <c:v>419.27444573656015</c:v>
                </c:pt>
                <c:pt idx="101">
                  <c:v>419.65179273772304</c:v>
                </c:pt>
                <c:pt idx="102">
                  <c:v>416.0427873201786</c:v>
                </c:pt>
                <c:pt idx="103">
                  <c:v>413.50492631752553</c:v>
                </c:pt>
                <c:pt idx="104">
                  <c:v>398.24659453640879</c:v>
                </c:pt>
                <c:pt idx="105">
                  <c:v>410.15416771304746</c:v>
                </c:pt>
                <c:pt idx="106">
                  <c:v>400.43351393824821</c:v>
                </c:pt>
                <c:pt idx="107">
                  <c:v>401.31446766891236</c:v>
                </c:pt>
                <c:pt idx="108">
                  <c:v>408.69865387402035</c:v>
                </c:pt>
                <c:pt idx="109">
                  <c:v>398.68553685410689</c:v>
                </c:pt>
                <c:pt idx="110">
                  <c:v>398.84501106884852</c:v>
                </c:pt>
                <c:pt idx="111">
                  <c:v>397.60859153453509</c:v>
                </c:pt>
                <c:pt idx="112">
                  <c:v>386.79363784479574</c:v>
                </c:pt>
                <c:pt idx="113">
                  <c:v>380.604939639279</c:v>
                </c:pt>
                <c:pt idx="114">
                  <c:v>419.92142990401652</c:v>
                </c:pt>
                <c:pt idx="115">
                  <c:v>417.40190132459242</c:v>
                </c:pt>
                <c:pt idx="116">
                  <c:v>422.45246433061999</c:v>
                </c:pt>
                <c:pt idx="117">
                  <c:v>428.70476080271311</c:v>
                </c:pt>
                <c:pt idx="118">
                  <c:v>420.30214749097996</c:v>
                </c:pt>
                <c:pt idx="119">
                  <c:v>449.05081437936298</c:v>
                </c:pt>
                <c:pt idx="120">
                  <c:v>440.74337431334476</c:v>
                </c:pt>
                <c:pt idx="121">
                  <c:v>469.17132195655552</c:v>
                </c:pt>
                <c:pt idx="122">
                  <c:v>478.46091413129534</c:v>
                </c:pt>
                <c:pt idx="123">
                  <c:v>477.26476184596714</c:v>
                </c:pt>
                <c:pt idx="124">
                  <c:v>470.43987575156984</c:v>
                </c:pt>
                <c:pt idx="125">
                  <c:v>485.35281981289461</c:v>
                </c:pt>
                <c:pt idx="126">
                  <c:v>478.36373920758894</c:v>
                </c:pt>
                <c:pt idx="127">
                  <c:v>470.80559212810903</c:v>
                </c:pt>
                <c:pt idx="128">
                  <c:v>479.60965670090462</c:v>
                </c:pt>
                <c:pt idx="129">
                  <c:v>505.98818781945437</c:v>
                </c:pt>
                <c:pt idx="130">
                  <c:v>521.4714263667297</c:v>
                </c:pt>
                <c:pt idx="131">
                  <c:v>522.41007493418988</c:v>
                </c:pt>
                <c:pt idx="132">
                  <c:v>544.19457505894559</c:v>
                </c:pt>
                <c:pt idx="133">
                  <c:v>551.43236290722962</c:v>
                </c:pt>
                <c:pt idx="134">
                  <c:v>564.2255937266774</c:v>
                </c:pt>
                <c:pt idx="135">
                  <c:v>584.76340533832843</c:v>
                </c:pt>
                <c:pt idx="136">
                  <c:v>594.47047786694463</c:v>
                </c:pt>
                <c:pt idx="137">
                  <c:v>580.97599801936497</c:v>
                </c:pt>
                <c:pt idx="138">
                  <c:v>624.02631947259999</c:v>
                </c:pt>
                <c:pt idx="139">
                  <c:v>638.56613271631159</c:v>
                </c:pt>
                <c:pt idx="140">
                  <c:v>661.49065688082715</c:v>
                </c:pt>
                <c:pt idx="141">
                  <c:v>678.29251956560017</c:v>
                </c:pt>
                <c:pt idx="142">
                  <c:v>702.03275775039617</c:v>
                </c:pt>
                <c:pt idx="143">
                  <c:v>703.85804292054718</c:v>
                </c:pt>
                <c:pt idx="144">
                  <c:v>702.80225585616643</c:v>
                </c:pt>
                <c:pt idx="145">
                  <c:v>736.32592346050558</c:v>
                </c:pt>
                <c:pt idx="146">
                  <c:v>764.01177818262067</c:v>
                </c:pt>
                <c:pt idx="147">
                  <c:v>766.99142411753292</c:v>
                </c:pt>
                <c:pt idx="148">
                  <c:v>798.66816993358714</c:v>
                </c:pt>
                <c:pt idx="149">
                  <c:v>811.76632792049793</c:v>
                </c:pt>
                <c:pt idx="150">
                  <c:v>817.9357520126938</c:v>
                </c:pt>
                <c:pt idx="151">
                  <c:v>810.90150454538457</c:v>
                </c:pt>
                <c:pt idx="152">
                  <c:v>800.44087513674913</c:v>
                </c:pt>
                <c:pt idx="153">
                  <c:v>842.70415334396944</c:v>
                </c:pt>
                <c:pt idx="154">
                  <c:v>860.56948139486167</c:v>
                </c:pt>
                <c:pt idx="155">
                  <c:v>885.7841671997312</c:v>
                </c:pt>
                <c:pt idx="156">
                  <c:v>903.58842896044575</c:v>
                </c:pt>
                <c:pt idx="157">
                  <c:v>912.082160192674</c:v>
                </c:pt>
                <c:pt idx="158">
                  <c:v>945.92040833582212</c:v>
                </c:pt>
                <c:pt idx="159">
                  <c:v>963.2307518083677</c:v>
                </c:pt>
                <c:pt idx="160">
                  <c:v>992.12767436261879</c:v>
                </c:pt>
                <c:pt idx="161">
                  <c:v>1017.5261428263019</c:v>
                </c:pt>
                <c:pt idx="162">
                  <c:v>1020.6804738690636</c:v>
                </c:pt>
                <c:pt idx="163">
                  <c:v>1004.4516543345454</c:v>
                </c:pt>
                <c:pt idx="164">
                  <c:v>1011.9850417420546</c:v>
                </c:pt>
                <c:pt idx="165">
                  <c:v>1015.7293863965002</c:v>
                </c:pt>
                <c:pt idx="166">
                  <c:v>1056.6632806682792</c:v>
                </c:pt>
                <c:pt idx="167">
                  <c:v>1082.2345320604516</c:v>
                </c:pt>
                <c:pt idx="168">
                  <c:v>1063.1872042961877</c:v>
                </c:pt>
                <c:pt idx="169">
                  <c:v>1056.4891249091218</c:v>
                </c:pt>
                <c:pt idx="170">
                  <c:v>1026.2735359367209</c:v>
                </c:pt>
                <c:pt idx="171">
                  <c:v>1086.5157924962064</c:v>
                </c:pt>
                <c:pt idx="172">
                  <c:v>1081.1918651129749</c:v>
                </c:pt>
                <c:pt idx="173">
                  <c:v>1069.7312313427774</c:v>
                </c:pt>
                <c:pt idx="174">
                  <c:v>1073.1543712830744</c:v>
                </c:pt>
                <c:pt idx="175">
                  <c:v>1037.9549079049896</c:v>
                </c:pt>
                <c:pt idx="176">
                  <c:v>1042.1067275366095</c:v>
                </c:pt>
                <c:pt idx="177">
                  <c:v>1068.993081107054</c:v>
                </c:pt>
                <c:pt idx="178">
                  <c:v>1018.3228090625796</c:v>
                </c:pt>
                <c:pt idx="179">
                  <c:v>947.54937383273034</c:v>
                </c:pt>
                <c:pt idx="180">
                  <c:v>964.51050762433624</c:v>
                </c:pt>
                <c:pt idx="181">
                  <c:v>967.01823494415942</c:v>
                </c:pt>
                <c:pt idx="182">
                  <c:v>946.42074653984889</c:v>
                </c:pt>
                <c:pt idx="183">
                  <c:v>882.72663029771707</c:v>
                </c:pt>
                <c:pt idx="184">
                  <c:v>911.50351844542263</c:v>
                </c:pt>
                <c:pt idx="185">
                  <c:v>912.50617231571266</c:v>
                </c:pt>
                <c:pt idx="186">
                  <c:v>943.71388340891008</c:v>
                </c:pt>
                <c:pt idx="187">
                  <c:v>923.23529213893664</c:v>
                </c:pt>
                <c:pt idx="188">
                  <c:v>982.78396848189811</c:v>
                </c:pt>
                <c:pt idx="189">
                  <c:v>1004.4052157884998</c:v>
                </c:pt>
                <c:pt idx="190">
                  <c:v>1007.1171098711287</c:v>
                </c:pt>
                <c:pt idx="191">
                  <c:v>1041.8626501616827</c:v>
                </c:pt>
                <c:pt idx="192">
                  <c:v>1039.8831111263755</c:v>
                </c:pt>
                <c:pt idx="193">
                  <c:v>1056.417252593285</c:v>
                </c:pt>
                <c:pt idx="194">
                  <c:v>1038.1412341234211</c:v>
                </c:pt>
                <c:pt idx="195">
                  <c:v>1071.0503112451336</c:v>
                </c:pt>
                <c:pt idx="196">
                  <c:v>1102.7534004579895</c:v>
                </c:pt>
                <c:pt idx="197">
                  <c:v>1119.6255274849968</c:v>
                </c:pt>
                <c:pt idx="198">
                  <c:v>1072.4892927778785</c:v>
                </c:pt>
                <c:pt idx="199">
                  <c:v>1060.6919105573218</c:v>
                </c:pt>
                <c:pt idx="200">
                  <c:v>1113.8325752762437</c:v>
                </c:pt>
                <c:pt idx="201">
                  <c:v>1108.1520291423349</c:v>
                </c:pt>
                <c:pt idx="202">
                  <c:v>1151.9240342934572</c:v>
                </c:pt>
                <c:pt idx="203">
                  <c:v>1179.6854035199297</c:v>
                </c:pt>
                <c:pt idx="204">
                  <c:v>1173.7869765023299</c:v>
                </c:pt>
                <c:pt idx="205">
                  <c:v>1201.7231065430854</c:v>
                </c:pt>
                <c:pt idx="206">
                  <c:v>1224.5558455674038</c:v>
                </c:pt>
                <c:pt idx="207">
                  <c:v>1230.8010803797977</c:v>
                </c:pt>
                <c:pt idx="208">
                  <c:v>1234.493483620937</c:v>
                </c:pt>
                <c:pt idx="209">
                  <c:v>1262.7633843958563</c:v>
                </c:pt>
                <c:pt idx="210">
                  <c:v>1264.5312531340105</c:v>
                </c:pt>
                <c:pt idx="211">
                  <c:v>1248.0923468432684</c:v>
                </c:pt>
                <c:pt idx="212">
                  <c:v>1245.3465436802132</c:v>
                </c:pt>
                <c:pt idx="213">
                  <c:v>1255.9319893014949</c:v>
                </c:pt>
                <c:pt idx="214">
                  <c:v>1250.1547021507081</c:v>
                </c:pt>
                <c:pt idx="215">
                  <c:v>1323.6637986371697</c:v>
                </c:pt>
                <c:pt idx="216">
                  <c:v>1333.856009886676</c:v>
                </c:pt>
                <c:pt idx="217">
                  <c:v>1329.054128251084</c:v>
                </c:pt>
                <c:pt idx="218">
                  <c:v>1369.8560899883921</c:v>
                </c:pt>
                <c:pt idx="219">
                  <c:v>1380.5409674903017</c:v>
                </c:pt>
                <c:pt idx="220">
                  <c:v>1395.4508099391969</c:v>
                </c:pt>
                <c:pt idx="221">
                  <c:v>1422.2434654900296</c:v>
                </c:pt>
                <c:pt idx="222">
                  <c:v>1404.7498708645023</c:v>
                </c:pt>
                <c:pt idx="223">
                  <c:v>1426.6639688499886</c:v>
                </c:pt>
                <c:pt idx="224">
                  <c:v>1493.2891761952831</c:v>
                </c:pt>
                <c:pt idx="225">
                  <c:v>1547.7942311264108</c:v>
                </c:pt>
                <c:pt idx="226">
                  <c:v>1546.401216318397</c:v>
                </c:pt>
                <c:pt idx="227">
                  <c:v>1557.999225440785</c:v>
                </c:pt>
                <c:pt idx="228">
                  <c:v>1614.5545973242856</c:v>
                </c:pt>
                <c:pt idx="229">
                  <c:v>1616.8149737605397</c:v>
                </c:pt>
                <c:pt idx="230">
                  <c:v>1687.7931511086274</c:v>
                </c:pt>
                <c:pt idx="231">
                  <c:v>1698.2574686455009</c:v>
                </c:pt>
                <c:pt idx="232">
                  <c:v>1740.8837311085028</c:v>
                </c:pt>
                <c:pt idx="233">
                  <c:v>1765.0820149709111</c:v>
                </c:pt>
                <c:pt idx="234">
                  <c:v>1803.207786494283</c:v>
                </c:pt>
                <c:pt idx="235">
                  <c:v>1773.2745372384779</c:v>
                </c:pt>
                <c:pt idx="236">
                  <c:v>1800.0509827507788</c:v>
                </c:pt>
                <c:pt idx="237">
                  <c:v>1809.2312427628078</c:v>
                </c:pt>
                <c:pt idx="238">
                  <c:v>1874.5444906265452</c:v>
                </c:pt>
                <c:pt idx="239">
                  <c:v>1917.0966505637678</c:v>
                </c:pt>
                <c:pt idx="240">
                  <c:v>1909.8116832916253</c:v>
                </c:pt>
                <c:pt idx="241">
                  <c:v>1965.0052409387531</c:v>
                </c:pt>
                <c:pt idx="242">
                  <c:v>1924.5261329754148</c:v>
                </c:pt>
                <c:pt idx="243">
                  <c:v>1982.8392748045699</c:v>
                </c:pt>
                <c:pt idx="244">
                  <c:v>2009.2110371594708</c:v>
                </c:pt>
                <c:pt idx="245">
                  <c:v>2039.751044924295</c:v>
                </c:pt>
                <c:pt idx="246">
                  <c:v>2058.3127794331062</c:v>
                </c:pt>
                <c:pt idx="247">
                  <c:v>2107.3006235836142</c:v>
                </c:pt>
                <c:pt idx="248">
                  <c:v>2111.5152248307813</c:v>
                </c:pt>
                <c:pt idx="249">
                  <c:v>2140.4429834109633</c:v>
                </c:pt>
                <c:pt idx="250">
                  <c:v>2145.5800465711495</c:v>
                </c:pt>
                <c:pt idx="251">
                  <c:v>2174.1162611905461</c:v>
                </c:pt>
                <c:pt idx="252">
                  <c:v>2191.0743680278324</c:v>
                </c:pt>
                <c:pt idx="253">
                  <c:v>2179.0234590036794</c:v>
                </c:pt>
                <c:pt idx="254">
                  <c:v>2243.086748698388</c:v>
                </c:pt>
                <c:pt idx="255">
                  <c:v>2311.7252032085585</c:v>
                </c:pt>
                <c:pt idx="256">
                  <c:v>2320.2785864604302</c:v>
                </c:pt>
                <c:pt idx="257">
                  <c:v>2365.524018896409</c:v>
                </c:pt>
                <c:pt idx="258">
                  <c:v>2321.7618245468257</c:v>
                </c:pt>
                <c:pt idx="259">
                  <c:v>2302.2590252206323</c:v>
                </c:pt>
                <c:pt idx="260">
                  <c:v>2344.850817187214</c:v>
                </c:pt>
                <c:pt idx="261">
                  <c:v>2327.7334062217474</c:v>
                </c:pt>
                <c:pt idx="262">
                  <c:v>2335.4149264622793</c:v>
                </c:pt>
                <c:pt idx="263">
                  <c:v>2433.2688118810488</c:v>
                </c:pt>
                <c:pt idx="264">
                  <c:v>2416.2359301978813</c:v>
                </c:pt>
                <c:pt idx="265">
                  <c:v>2358.7295150591717</c:v>
                </c:pt>
                <c:pt idx="266">
                  <c:v>2327.3584125088846</c:v>
                </c:pt>
                <c:pt idx="267">
                  <c:v>2332.7113368576552</c:v>
                </c:pt>
                <c:pt idx="268">
                  <c:v>2419.9547408561316</c:v>
                </c:pt>
                <c:pt idx="269">
                  <c:v>2458.6740167098296</c:v>
                </c:pt>
                <c:pt idx="270">
                  <c:v>2530.9590328010991</c:v>
                </c:pt>
                <c:pt idx="271">
                  <c:v>2485.6548661139591</c:v>
                </c:pt>
                <c:pt idx="272">
                  <c:v>2479.1921634620626</c:v>
                </c:pt>
                <c:pt idx="273">
                  <c:v>2495.802750957258</c:v>
                </c:pt>
                <c:pt idx="274">
                  <c:v>2471.8430445480681</c:v>
                </c:pt>
                <c:pt idx="275">
                  <c:v>2436.7428733154857</c:v>
                </c:pt>
                <c:pt idx="276">
                  <c:v>2453.5563991413624</c:v>
                </c:pt>
                <c:pt idx="277">
                  <c:v>2496.002924846508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9-452B-835F-357739E07E71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WMAF Timing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Sheet1!$Q$2:$Q$279</c:f>
              <c:numCache>
                <c:formatCode>d\-mmm\-yy</c:formatCode>
                <c:ptCount val="278"/>
                <c:pt idx="0">
                  <c:v>34303</c:v>
                </c:pt>
                <c:pt idx="1">
                  <c:v>34334</c:v>
                </c:pt>
                <c:pt idx="2">
                  <c:v>34365</c:v>
                </c:pt>
                <c:pt idx="3">
                  <c:v>34393</c:v>
                </c:pt>
                <c:pt idx="4">
                  <c:v>34424</c:v>
                </c:pt>
                <c:pt idx="5">
                  <c:v>34454</c:v>
                </c:pt>
                <c:pt idx="6">
                  <c:v>34485</c:v>
                </c:pt>
                <c:pt idx="7">
                  <c:v>34515</c:v>
                </c:pt>
                <c:pt idx="8">
                  <c:v>34546</c:v>
                </c:pt>
                <c:pt idx="9">
                  <c:v>34577</c:v>
                </c:pt>
                <c:pt idx="10">
                  <c:v>34607</c:v>
                </c:pt>
                <c:pt idx="11">
                  <c:v>34638</c:v>
                </c:pt>
                <c:pt idx="12">
                  <c:v>34668</c:v>
                </c:pt>
                <c:pt idx="13">
                  <c:v>34699</c:v>
                </c:pt>
                <c:pt idx="14">
                  <c:v>34730</c:v>
                </c:pt>
                <c:pt idx="15">
                  <c:v>34758</c:v>
                </c:pt>
                <c:pt idx="16">
                  <c:v>34789</c:v>
                </c:pt>
                <c:pt idx="17">
                  <c:v>34819</c:v>
                </c:pt>
                <c:pt idx="18">
                  <c:v>34850</c:v>
                </c:pt>
                <c:pt idx="19">
                  <c:v>34880</c:v>
                </c:pt>
                <c:pt idx="20">
                  <c:v>34911</c:v>
                </c:pt>
                <c:pt idx="21">
                  <c:v>34942</c:v>
                </c:pt>
                <c:pt idx="22">
                  <c:v>34972</c:v>
                </c:pt>
                <c:pt idx="23">
                  <c:v>35003</c:v>
                </c:pt>
                <c:pt idx="24">
                  <c:v>35033</c:v>
                </c:pt>
                <c:pt idx="25">
                  <c:v>35064</c:v>
                </c:pt>
                <c:pt idx="26">
                  <c:v>35095</c:v>
                </c:pt>
                <c:pt idx="27">
                  <c:v>35124</c:v>
                </c:pt>
                <c:pt idx="28">
                  <c:v>35155</c:v>
                </c:pt>
                <c:pt idx="29">
                  <c:v>35185</c:v>
                </c:pt>
                <c:pt idx="30">
                  <c:v>35216</c:v>
                </c:pt>
                <c:pt idx="31">
                  <c:v>35246</c:v>
                </c:pt>
                <c:pt idx="32">
                  <c:v>35277</c:v>
                </c:pt>
                <c:pt idx="33">
                  <c:v>35308</c:v>
                </c:pt>
                <c:pt idx="34">
                  <c:v>35338</c:v>
                </c:pt>
                <c:pt idx="35">
                  <c:v>35369</c:v>
                </c:pt>
                <c:pt idx="36">
                  <c:v>35399</c:v>
                </c:pt>
                <c:pt idx="37">
                  <c:v>35430</c:v>
                </c:pt>
                <c:pt idx="38">
                  <c:v>35461</c:v>
                </c:pt>
                <c:pt idx="39">
                  <c:v>35489</c:v>
                </c:pt>
                <c:pt idx="40">
                  <c:v>35520</c:v>
                </c:pt>
                <c:pt idx="41">
                  <c:v>35550</c:v>
                </c:pt>
                <c:pt idx="42">
                  <c:v>35581</c:v>
                </c:pt>
                <c:pt idx="43">
                  <c:v>35611</c:v>
                </c:pt>
                <c:pt idx="44">
                  <c:v>35642</c:v>
                </c:pt>
                <c:pt idx="45">
                  <c:v>35673</c:v>
                </c:pt>
                <c:pt idx="46">
                  <c:v>35703</c:v>
                </c:pt>
                <c:pt idx="47">
                  <c:v>35734</c:v>
                </c:pt>
                <c:pt idx="48">
                  <c:v>35764</c:v>
                </c:pt>
                <c:pt idx="49">
                  <c:v>35795</c:v>
                </c:pt>
                <c:pt idx="50">
                  <c:v>35826</c:v>
                </c:pt>
                <c:pt idx="51">
                  <c:v>35854</c:v>
                </c:pt>
                <c:pt idx="52">
                  <c:v>35885</c:v>
                </c:pt>
                <c:pt idx="53">
                  <c:v>35915</c:v>
                </c:pt>
                <c:pt idx="54">
                  <c:v>35946</c:v>
                </c:pt>
                <c:pt idx="55">
                  <c:v>35976</c:v>
                </c:pt>
                <c:pt idx="56">
                  <c:v>36007</c:v>
                </c:pt>
                <c:pt idx="57">
                  <c:v>36038</c:v>
                </c:pt>
                <c:pt idx="58">
                  <c:v>36068</c:v>
                </c:pt>
                <c:pt idx="59">
                  <c:v>36099</c:v>
                </c:pt>
                <c:pt idx="60">
                  <c:v>36129</c:v>
                </c:pt>
                <c:pt idx="61">
                  <c:v>36160</c:v>
                </c:pt>
                <c:pt idx="62">
                  <c:v>36191</c:v>
                </c:pt>
                <c:pt idx="63">
                  <c:v>36219</c:v>
                </c:pt>
                <c:pt idx="64">
                  <c:v>36250</c:v>
                </c:pt>
                <c:pt idx="65">
                  <c:v>36280</c:v>
                </c:pt>
                <c:pt idx="66">
                  <c:v>36311</c:v>
                </c:pt>
                <c:pt idx="67">
                  <c:v>36341</c:v>
                </c:pt>
                <c:pt idx="68">
                  <c:v>36372</c:v>
                </c:pt>
                <c:pt idx="69">
                  <c:v>36403</c:v>
                </c:pt>
                <c:pt idx="70">
                  <c:v>36433</c:v>
                </c:pt>
                <c:pt idx="71">
                  <c:v>36464</c:v>
                </c:pt>
                <c:pt idx="72">
                  <c:v>36494</c:v>
                </c:pt>
                <c:pt idx="73">
                  <c:v>36525</c:v>
                </c:pt>
                <c:pt idx="74">
                  <c:v>36556</c:v>
                </c:pt>
                <c:pt idx="75">
                  <c:v>36585</c:v>
                </c:pt>
                <c:pt idx="76">
                  <c:v>36616</c:v>
                </c:pt>
                <c:pt idx="77">
                  <c:v>36646</c:v>
                </c:pt>
                <c:pt idx="78">
                  <c:v>36677</c:v>
                </c:pt>
                <c:pt idx="79">
                  <c:v>36707</c:v>
                </c:pt>
                <c:pt idx="80">
                  <c:v>36738</c:v>
                </c:pt>
                <c:pt idx="81">
                  <c:v>36769</c:v>
                </c:pt>
                <c:pt idx="82">
                  <c:v>36799</c:v>
                </c:pt>
                <c:pt idx="83">
                  <c:v>36830</c:v>
                </c:pt>
                <c:pt idx="84">
                  <c:v>36860</c:v>
                </c:pt>
                <c:pt idx="85">
                  <c:v>36891</c:v>
                </c:pt>
                <c:pt idx="86">
                  <c:v>36922</c:v>
                </c:pt>
                <c:pt idx="87">
                  <c:v>36950</c:v>
                </c:pt>
                <c:pt idx="88">
                  <c:v>36981</c:v>
                </c:pt>
                <c:pt idx="89">
                  <c:v>37011</c:v>
                </c:pt>
                <c:pt idx="90">
                  <c:v>37042</c:v>
                </c:pt>
                <c:pt idx="91">
                  <c:v>37072</c:v>
                </c:pt>
                <c:pt idx="92">
                  <c:v>37103</c:v>
                </c:pt>
                <c:pt idx="93">
                  <c:v>37134</c:v>
                </c:pt>
                <c:pt idx="94">
                  <c:v>37164</c:v>
                </c:pt>
                <c:pt idx="95">
                  <c:v>37195</c:v>
                </c:pt>
                <c:pt idx="96">
                  <c:v>37225</c:v>
                </c:pt>
                <c:pt idx="97">
                  <c:v>37256</c:v>
                </c:pt>
                <c:pt idx="98">
                  <c:v>37287</c:v>
                </c:pt>
                <c:pt idx="99">
                  <c:v>37315</c:v>
                </c:pt>
                <c:pt idx="100">
                  <c:v>37346</c:v>
                </c:pt>
                <c:pt idx="101">
                  <c:v>37376</c:v>
                </c:pt>
                <c:pt idx="102">
                  <c:v>37407</c:v>
                </c:pt>
                <c:pt idx="103">
                  <c:v>37437</c:v>
                </c:pt>
                <c:pt idx="104">
                  <c:v>37468</c:v>
                </c:pt>
                <c:pt idx="105">
                  <c:v>37499</c:v>
                </c:pt>
                <c:pt idx="106">
                  <c:v>37529</c:v>
                </c:pt>
                <c:pt idx="107">
                  <c:v>37560</c:v>
                </c:pt>
                <c:pt idx="108">
                  <c:v>37590</c:v>
                </c:pt>
                <c:pt idx="109">
                  <c:v>37621</c:v>
                </c:pt>
                <c:pt idx="110">
                  <c:v>37652</c:v>
                </c:pt>
                <c:pt idx="111">
                  <c:v>37680</c:v>
                </c:pt>
                <c:pt idx="112">
                  <c:v>37711</c:v>
                </c:pt>
                <c:pt idx="113">
                  <c:v>37741</c:v>
                </c:pt>
                <c:pt idx="114">
                  <c:v>37772</c:v>
                </c:pt>
                <c:pt idx="115">
                  <c:v>37802</c:v>
                </c:pt>
                <c:pt idx="116">
                  <c:v>37833</c:v>
                </c:pt>
                <c:pt idx="117">
                  <c:v>37864</c:v>
                </c:pt>
                <c:pt idx="118">
                  <c:v>37894</c:v>
                </c:pt>
                <c:pt idx="119">
                  <c:v>37925</c:v>
                </c:pt>
                <c:pt idx="120">
                  <c:v>37955</c:v>
                </c:pt>
                <c:pt idx="121">
                  <c:v>37986</c:v>
                </c:pt>
                <c:pt idx="122">
                  <c:v>38017</c:v>
                </c:pt>
                <c:pt idx="123">
                  <c:v>38046</c:v>
                </c:pt>
                <c:pt idx="124">
                  <c:v>38077</c:v>
                </c:pt>
                <c:pt idx="125">
                  <c:v>38107</c:v>
                </c:pt>
                <c:pt idx="126">
                  <c:v>38138</c:v>
                </c:pt>
                <c:pt idx="127">
                  <c:v>38168</c:v>
                </c:pt>
                <c:pt idx="128">
                  <c:v>38199</c:v>
                </c:pt>
                <c:pt idx="129">
                  <c:v>38230</c:v>
                </c:pt>
                <c:pt idx="130">
                  <c:v>38260</c:v>
                </c:pt>
                <c:pt idx="131">
                  <c:v>38291</c:v>
                </c:pt>
                <c:pt idx="132">
                  <c:v>38321</c:v>
                </c:pt>
                <c:pt idx="133">
                  <c:v>38352</c:v>
                </c:pt>
                <c:pt idx="134">
                  <c:v>38383</c:v>
                </c:pt>
                <c:pt idx="135">
                  <c:v>38411</c:v>
                </c:pt>
                <c:pt idx="136">
                  <c:v>38442</c:v>
                </c:pt>
                <c:pt idx="137">
                  <c:v>38472</c:v>
                </c:pt>
                <c:pt idx="138">
                  <c:v>38503</c:v>
                </c:pt>
                <c:pt idx="139">
                  <c:v>38533</c:v>
                </c:pt>
                <c:pt idx="140">
                  <c:v>38564</c:v>
                </c:pt>
                <c:pt idx="141">
                  <c:v>38595</c:v>
                </c:pt>
                <c:pt idx="142">
                  <c:v>38625</c:v>
                </c:pt>
                <c:pt idx="143">
                  <c:v>38656</c:v>
                </c:pt>
                <c:pt idx="144">
                  <c:v>38686</c:v>
                </c:pt>
                <c:pt idx="145">
                  <c:v>38717</c:v>
                </c:pt>
                <c:pt idx="146">
                  <c:v>38748</c:v>
                </c:pt>
                <c:pt idx="147">
                  <c:v>38776</c:v>
                </c:pt>
                <c:pt idx="148">
                  <c:v>38807</c:v>
                </c:pt>
                <c:pt idx="149">
                  <c:v>38837</c:v>
                </c:pt>
                <c:pt idx="150">
                  <c:v>38868</c:v>
                </c:pt>
                <c:pt idx="151">
                  <c:v>38898</c:v>
                </c:pt>
                <c:pt idx="152">
                  <c:v>38929</c:v>
                </c:pt>
                <c:pt idx="153">
                  <c:v>38960</c:v>
                </c:pt>
                <c:pt idx="154">
                  <c:v>38990</c:v>
                </c:pt>
                <c:pt idx="155">
                  <c:v>39021</c:v>
                </c:pt>
                <c:pt idx="156">
                  <c:v>39051</c:v>
                </c:pt>
                <c:pt idx="157">
                  <c:v>39082</c:v>
                </c:pt>
                <c:pt idx="158">
                  <c:v>39113</c:v>
                </c:pt>
                <c:pt idx="159">
                  <c:v>39141</c:v>
                </c:pt>
                <c:pt idx="160">
                  <c:v>39172</c:v>
                </c:pt>
                <c:pt idx="161">
                  <c:v>39202</c:v>
                </c:pt>
                <c:pt idx="162">
                  <c:v>39233</c:v>
                </c:pt>
                <c:pt idx="163">
                  <c:v>39263</c:v>
                </c:pt>
                <c:pt idx="164">
                  <c:v>39294</c:v>
                </c:pt>
                <c:pt idx="165">
                  <c:v>39325</c:v>
                </c:pt>
                <c:pt idx="166">
                  <c:v>39355</c:v>
                </c:pt>
                <c:pt idx="167">
                  <c:v>39386</c:v>
                </c:pt>
                <c:pt idx="168">
                  <c:v>39416</c:v>
                </c:pt>
                <c:pt idx="169">
                  <c:v>39447</c:v>
                </c:pt>
                <c:pt idx="170">
                  <c:v>39478</c:v>
                </c:pt>
                <c:pt idx="171">
                  <c:v>39507</c:v>
                </c:pt>
                <c:pt idx="172">
                  <c:v>39538</c:v>
                </c:pt>
                <c:pt idx="173">
                  <c:v>39568</c:v>
                </c:pt>
                <c:pt idx="174">
                  <c:v>39599</c:v>
                </c:pt>
                <c:pt idx="175">
                  <c:v>39629</c:v>
                </c:pt>
                <c:pt idx="176">
                  <c:v>39660</c:v>
                </c:pt>
                <c:pt idx="177">
                  <c:v>39691</c:v>
                </c:pt>
                <c:pt idx="178">
                  <c:v>39721</c:v>
                </c:pt>
                <c:pt idx="179">
                  <c:v>39752</c:v>
                </c:pt>
                <c:pt idx="180">
                  <c:v>39782</c:v>
                </c:pt>
                <c:pt idx="181">
                  <c:v>39813</c:v>
                </c:pt>
                <c:pt idx="182">
                  <c:v>39844</c:v>
                </c:pt>
                <c:pt idx="183">
                  <c:v>39872</c:v>
                </c:pt>
                <c:pt idx="184">
                  <c:v>39903</c:v>
                </c:pt>
                <c:pt idx="185">
                  <c:v>39933</c:v>
                </c:pt>
                <c:pt idx="186">
                  <c:v>39964</c:v>
                </c:pt>
                <c:pt idx="187">
                  <c:v>39994</c:v>
                </c:pt>
                <c:pt idx="188">
                  <c:v>40025</c:v>
                </c:pt>
                <c:pt idx="189">
                  <c:v>40056</c:v>
                </c:pt>
                <c:pt idx="190">
                  <c:v>40086</c:v>
                </c:pt>
                <c:pt idx="191">
                  <c:v>40117</c:v>
                </c:pt>
                <c:pt idx="192">
                  <c:v>40147</c:v>
                </c:pt>
                <c:pt idx="193">
                  <c:v>40178</c:v>
                </c:pt>
                <c:pt idx="194">
                  <c:v>40209</c:v>
                </c:pt>
                <c:pt idx="195">
                  <c:v>40237</c:v>
                </c:pt>
                <c:pt idx="196">
                  <c:v>40268</c:v>
                </c:pt>
                <c:pt idx="197">
                  <c:v>40298</c:v>
                </c:pt>
                <c:pt idx="198">
                  <c:v>40329</c:v>
                </c:pt>
                <c:pt idx="199">
                  <c:v>40359</c:v>
                </c:pt>
                <c:pt idx="200">
                  <c:v>40390</c:v>
                </c:pt>
                <c:pt idx="201">
                  <c:v>40421</c:v>
                </c:pt>
                <c:pt idx="202">
                  <c:v>40451</c:v>
                </c:pt>
                <c:pt idx="203">
                  <c:v>40482</c:v>
                </c:pt>
                <c:pt idx="204">
                  <c:v>40512</c:v>
                </c:pt>
                <c:pt idx="205">
                  <c:v>40543</c:v>
                </c:pt>
                <c:pt idx="206">
                  <c:v>40574</c:v>
                </c:pt>
                <c:pt idx="207">
                  <c:v>40602</c:v>
                </c:pt>
                <c:pt idx="208">
                  <c:v>40633</c:v>
                </c:pt>
                <c:pt idx="209">
                  <c:v>40663</c:v>
                </c:pt>
                <c:pt idx="210">
                  <c:v>40694</c:v>
                </c:pt>
                <c:pt idx="211">
                  <c:v>40724</c:v>
                </c:pt>
                <c:pt idx="212">
                  <c:v>40755</c:v>
                </c:pt>
                <c:pt idx="213">
                  <c:v>40786</c:v>
                </c:pt>
                <c:pt idx="214">
                  <c:v>40816</c:v>
                </c:pt>
                <c:pt idx="215">
                  <c:v>40847</c:v>
                </c:pt>
                <c:pt idx="216">
                  <c:v>40877</c:v>
                </c:pt>
                <c:pt idx="217">
                  <c:v>40908</c:v>
                </c:pt>
                <c:pt idx="218">
                  <c:v>40939</c:v>
                </c:pt>
                <c:pt idx="219">
                  <c:v>40968</c:v>
                </c:pt>
                <c:pt idx="220">
                  <c:v>40999</c:v>
                </c:pt>
                <c:pt idx="221">
                  <c:v>41029</c:v>
                </c:pt>
                <c:pt idx="222">
                  <c:v>41060</c:v>
                </c:pt>
                <c:pt idx="223">
                  <c:v>41090</c:v>
                </c:pt>
                <c:pt idx="224">
                  <c:v>41121</c:v>
                </c:pt>
                <c:pt idx="225">
                  <c:v>41152</c:v>
                </c:pt>
                <c:pt idx="226">
                  <c:v>41182</c:v>
                </c:pt>
                <c:pt idx="227">
                  <c:v>41213</c:v>
                </c:pt>
                <c:pt idx="228">
                  <c:v>41243</c:v>
                </c:pt>
                <c:pt idx="229">
                  <c:v>41274</c:v>
                </c:pt>
                <c:pt idx="230">
                  <c:v>41305</c:v>
                </c:pt>
                <c:pt idx="231">
                  <c:v>41333</c:v>
                </c:pt>
                <c:pt idx="232">
                  <c:v>41364</c:v>
                </c:pt>
                <c:pt idx="233">
                  <c:v>41394</c:v>
                </c:pt>
                <c:pt idx="234">
                  <c:v>41425</c:v>
                </c:pt>
                <c:pt idx="235">
                  <c:v>41455</c:v>
                </c:pt>
                <c:pt idx="236">
                  <c:v>41486</c:v>
                </c:pt>
                <c:pt idx="237">
                  <c:v>41517</c:v>
                </c:pt>
                <c:pt idx="238">
                  <c:v>41547</c:v>
                </c:pt>
                <c:pt idx="239">
                  <c:v>41578</c:v>
                </c:pt>
                <c:pt idx="240">
                  <c:v>41608</c:v>
                </c:pt>
                <c:pt idx="241">
                  <c:v>41639</c:v>
                </c:pt>
                <c:pt idx="242">
                  <c:v>41670</c:v>
                </c:pt>
                <c:pt idx="243">
                  <c:v>41698</c:v>
                </c:pt>
                <c:pt idx="244">
                  <c:v>41729</c:v>
                </c:pt>
                <c:pt idx="245">
                  <c:v>41759</c:v>
                </c:pt>
                <c:pt idx="246">
                  <c:v>41790</c:v>
                </c:pt>
                <c:pt idx="247">
                  <c:v>41820</c:v>
                </c:pt>
                <c:pt idx="248">
                  <c:v>41851</c:v>
                </c:pt>
                <c:pt idx="249">
                  <c:v>41882</c:v>
                </c:pt>
                <c:pt idx="250">
                  <c:v>41912</c:v>
                </c:pt>
                <c:pt idx="251">
                  <c:v>41943</c:v>
                </c:pt>
                <c:pt idx="252">
                  <c:v>41973</c:v>
                </c:pt>
                <c:pt idx="253">
                  <c:v>42004</c:v>
                </c:pt>
                <c:pt idx="254">
                  <c:v>42035</c:v>
                </c:pt>
                <c:pt idx="255">
                  <c:v>42063</c:v>
                </c:pt>
                <c:pt idx="256">
                  <c:v>42094</c:v>
                </c:pt>
                <c:pt idx="257">
                  <c:v>42124</c:v>
                </c:pt>
                <c:pt idx="258">
                  <c:v>42155</c:v>
                </c:pt>
                <c:pt idx="259">
                  <c:v>42185</c:v>
                </c:pt>
                <c:pt idx="260">
                  <c:v>42216</c:v>
                </c:pt>
                <c:pt idx="261">
                  <c:v>42247</c:v>
                </c:pt>
                <c:pt idx="262">
                  <c:v>42277</c:v>
                </c:pt>
                <c:pt idx="263">
                  <c:v>42308</c:v>
                </c:pt>
                <c:pt idx="264">
                  <c:v>42338</c:v>
                </c:pt>
                <c:pt idx="265">
                  <c:v>42369</c:v>
                </c:pt>
                <c:pt idx="266">
                  <c:v>42400</c:v>
                </c:pt>
                <c:pt idx="267">
                  <c:v>42429</c:v>
                </c:pt>
                <c:pt idx="268">
                  <c:v>42460</c:v>
                </c:pt>
                <c:pt idx="269">
                  <c:v>42490</c:v>
                </c:pt>
                <c:pt idx="270">
                  <c:v>42521</c:v>
                </c:pt>
                <c:pt idx="271">
                  <c:v>42551</c:v>
                </c:pt>
                <c:pt idx="272">
                  <c:v>42582</c:v>
                </c:pt>
                <c:pt idx="273">
                  <c:v>42613</c:v>
                </c:pt>
                <c:pt idx="274">
                  <c:v>42643</c:v>
                </c:pt>
                <c:pt idx="275">
                  <c:v>42674</c:v>
                </c:pt>
                <c:pt idx="276">
                  <c:v>42704</c:v>
                </c:pt>
                <c:pt idx="277">
                  <c:v>42735</c:v>
                </c:pt>
              </c:numCache>
            </c:numRef>
          </c:cat>
          <c:val>
            <c:numRef>
              <c:f>Sheet1!$S$2:$S$279</c:f>
              <c:numCache>
                <c:formatCode>#,##0.00</c:formatCode>
                <c:ptCount val="278"/>
                <c:pt idx="0">
                  <c:v>100</c:v>
                </c:pt>
                <c:pt idx="1">
                  <c:v>109.35999999999999</c:v>
                </c:pt>
                <c:pt idx="2">
                  <c:v>112.01744799999999</c:v>
                </c:pt>
                <c:pt idx="3">
                  <c:v>111.99504451039999</c:v>
                </c:pt>
                <c:pt idx="4">
                  <c:v>111.78225392583023</c:v>
                </c:pt>
                <c:pt idx="5">
                  <c:v>112.45294744938522</c:v>
                </c:pt>
                <c:pt idx="6">
                  <c:v>114.73574228260775</c:v>
                </c:pt>
                <c:pt idx="7">
                  <c:v>115.69952251778165</c:v>
                </c:pt>
                <c:pt idx="8">
                  <c:v>118.2680519176764</c:v>
                </c:pt>
                <c:pt idx="9">
                  <c:v>119.48621285242847</c:v>
                </c:pt>
                <c:pt idx="10">
                  <c:v>117.37130688494048</c:v>
                </c:pt>
                <c:pt idx="11">
                  <c:v>117.1365642711706</c:v>
                </c:pt>
                <c:pt idx="12">
                  <c:v>117.2068462097333</c:v>
                </c:pt>
                <c:pt idx="13">
                  <c:v>118.68365247197593</c:v>
                </c:pt>
                <c:pt idx="14">
                  <c:v>116.00140192610928</c:v>
                </c:pt>
                <c:pt idx="15">
                  <c:v>117.23101678652603</c:v>
                </c:pt>
                <c:pt idx="16">
                  <c:v>118.6964044963576</c:v>
                </c:pt>
                <c:pt idx="17">
                  <c:v>120.88041833909058</c:v>
                </c:pt>
                <c:pt idx="18">
                  <c:v>122.46395181933268</c:v>
                </c:pt>
                <c:pt idx="19">
                  <c:v>123.01503960251966</c:v>
                </c:pt>
                <c:pt idx="20">
                  <c:v>125.75827498565585</c:v>
                </c:pt>
                <c:pt idx="21">
                  <c:v>128.02192393539767</c:v>
                </c:pt>
                <c:pt idx="22">
                  <c:v>130.9024172239441</c:v>
                </c:pt>
                <c:pt idx="23">
                  <c:v>133.66445822736929</c:v>
                </c:pt>
                <c:pt idx="24">
                  <c:v>138.85063920659121</c:v>
                </c:pt>
                <c:pt idx="25">
                  <c:v>142.05808897226345</c:v>
                </c:pt>
                <c:pt idx="26">
                  <c:v>148.02452870909852</c:v>
                </c:pt>
                <c:pt idx="27">
                  <c:v>150.12647701676772</c:v>
                </c:pt>
                <c:pt idx="28">
                  <c:v>150.23156555067945</c:v>
                </c:pt>
                <c:pt idx="29">
                  <c:v>157.11217125290057</c:v>
                </c:pt>
                <c:pt idx="30">
                  <c:v>156.24805431100961</c:v>
                </c:pt>
                <c:pt idx="31">
                  <c:v>157.857409270413</c:v>
                </c:pt>
                <c:pt idx="32">
                  <c:v>158.40991020285946</c:v>
                </c:pt>
                <c:pt idx="33">
                  <c:v>159.62966651142148</c:v>
                </c:pt>
                <c:pt idx="34">
                  <c:v>164.84955660634495</c:v>
                </c:pt>
                <c:pt idx="35">
                  <c:v>167.8827884479017</c:v>
                </c:pt>
                <c:pt idx="36">
                  <c:v>167.44629319793714</c:v>
                </c:pt>
                <c:pt idx="37">
                  <c:v>169.30494705243427</c:v>
                </c:pt>
                <c:pt idx="38">
                  <c:v>170.40542920827508</c:v>
                </c:pt>
                <c:pt idx="39">
                  <c:v>174.15434865085714</c:v>
                </c:pt>
                <c:pt idx="40">
                  <c:v>173.45773125625371</c:v>
                </c:pt>
                <c:pt idx="41">
                  <c:v>175.20965434194187</c:v>
                </c:pt>
                <c:pt idx="42">
                  <c:v>177.18952343600583</c:v>
                </c:pt>
                <c:pt idx="43">
                  <c:v>183.33799989923523</c:v>
                </c:pt>
                <c:pt idx="44">
                  <c:v>190.34151149538602</c:v>
                </c:pt>
                <c:pt idx="45">
                  <c:v>188.62843789192755</c:v>
                </c:pt>
                <c:pt idx="46">
                  <c:v>190.62789933358198</c:v>
                </c:pt>
                <c:pt idx="47">
                  <c:v>188.13067385231204</c:v>
                </c:pt>
                <c:pt idx="48">
                  <c:v>186.75731993319016</c:v>
                </c:pt>
                <c:pt idx="49">
                  <c:v>188.41946008059554</c:v>
                </c:pt>
                <c:pt idx="50">
                  <c:v>194.63730226325518</c:v>
                </c:pt>
                <c:pt idx="51">
                  <c:v>200.86569593567935</c:v>
                </c:pt>
                <c:pt idx="52">
                  <c:v>209.28196859538434</c:v>
                </c:pt>
                <c:pt idx="53">
                  <c:v>213.99081288878048</c:v>
                </c:pt>
                <c:pt idx="54">
                  <c:v>208.29865726593894</c:v>
                </c:pt>
                <c:pt idx="55">
                  <c:v>205.44496566139557</c:v>
                </c:pt>
                <c:pt idx="56">
                  <c:v>205.81476659958608</c:v>
                </c:pt>
                <c:pt idx="57">
                  <c:v>189.86412218811816</c:v>
                </c:pt>
                <c:pt idx="58">
                  <c:v>189.33250264599141</c:v>
                </c:pt>
                <c:pt idx="59">
                  <c:v>193.38421820261564</c:v>
                </c:pt>
                <c:pt idx="60">
                  <c:v>199.2437600141549</c:v>
                </c:pt>
                <c:pt idx="61">
                  <c:v>204.54364403053142</c:v>
                </c:pt>
                <c:pt idx="62">
                  <c:v>208.65497127554511</c:v>
                </c:pt>
                <c:pt idx="63">
                  <c:v>214.10086602583684</c:v>
                </c:pt>
                <c:pt idx="64">
                  <c:v>224.69885889411577</c:v>
                </c:pt>
                <c:pt idx="65">
                  <c:v>236.38319955660981</c:v>
                </c:pt>
                <c:pt idx="66">
                  <c:v>231.08821588654175</c:v>
                </c:pt>
                <c:pt idx="67">
                  <c:v>238.15951529266991</c:v>
                </c:pt>
                <c:pt idx="68">
                  <c:v>247.78115971049377</c:v>
                </c:pt>
                <c:pt idx="69">
                  <c:v>244.21311101066266</c:v>
                </c:pt>
                <c:pt idx="70">
                  <c:v>246.16681589874796</c:v>
                </c:pt>
                <c:pt idx="71">
                  <c:v>256.45658880331564</c:v>
                </c:pt>
                <c:pt idx="72">
                  <c:v>266.1762935189613</c:v>
                </c:pt>
                <c:pt idx="73">
                  <c:v>286.3524565676986</c:v>
                </c:pt>
                <c:pt idx="74">
                  <c:v>290.47593194227346</c:v>
                </c:pt>
                <c:pt idx="75">
                  <c:v>289.6625993328351</c:v>
                </c:pt>
                <c:pt idx="76">
                  <c:v>296.32483911749028</c:v>
                </c:pt>
                <c:pt idx="77">
                  <c:v>290.8428295938167</c:v>
                </c:pt>
                <c:pt idx="78">
                  <c:v>294.12935356822686</c:v>
                </c:pt>
                <c:pt idx="79">
                  <c:v>300.60019934672783</c:v>
                </c:pt>
                <c:pt idx="80">
                  <c:v>303.84668149967246</c:v>
                </c:pt>
                <c:pt idx="81">
                  <c:v>322.25979039855258</c:v>
                </c:pt>
                <c:pt idx="82">
                  <c:v>322.7109541051106</c:v>
                </c:pt>
                <c:pt idx="83">
                  <c:v>329.10063099639183</c:v>
                </c:pt>
                <c:pt idx="84">
                  <c:v>331.23978509786838</c:v>
                </c:pt>
                <c:pt idx="85">
                  <c:v>335.18153854053304</c:v>
                </c:pt>
                <c:pt idx="86">
                  <c:v>346.57771085091116</c:v>
                </c:pt>
                <c:pt idx="87">
                  <c:v>342.17617392310456</c:v>
                </c:pt>
                <c:pt idx="88">
                  <c:v>334.27190430548086</c:v>
                </c:pt>
                <c:pt idx="89">
                  <c:v>339.88767229781291</c:v>
                </c:pt>
                <c:pt idx="90">
                  <c:v>349.09862821708361</c:v>
                </c:pt>
                <c:pt idx="91">
                  <c:v>354.02091887494447</c:v>
                </c:pt>
                <c:pt idx="92">
                  <c:v>354.58735234514438</c:v>
                </c:pt>
                <c:pt idx="93">
                  <c:v>356.64395898874625</c:v>
                </c:pt>
                <c:pt idx="94">
                  <c:v>350.54534729003871</c:v>
                </c:pt>
                <c:pt idx="95">
                  <c:v>353.489928207275</c:v>
                </c:pt>
                <c:pt idx="96">
                  <c:v>368.54859914890488</c:v>
                </c:pt>
                <c:pt idx="97">
                  <c:v>382.22175217732922</c:v>
                </c:pt>
                <c:pt idx="98">
                  <c:v>371.02265483853347</c:v>
                </c:pt>
                <c:pt idx="99">
                  <c:v>376.8106082540146</c:v>
                </c:pt>
                <c:pt idx="100">
                  <c:v>388.15260756246045</c:v>
                </c:pt>
                <c:pt idx="101">
                  <c:v>379.96258754289255</c:v>
                </c:pt>
                <c:pt idx="102">
                  <c:v>373.57921607217196</c:v>
                </c:pt>
                <c:pt idx="103">
                  <c:v>369.5072026169853</c:v>
                </c:pt>
                <c:pt idx="104">
                  <c:v>365.07311618558145</c:v>
                </c:pt>
                <c:pt idx="105">
                  <c:v>370.47619830512804</c:v>
                </c:pt>
                <c:pt idx="106">
                  <c:v>373.55115075106062</c:v>
                </c:pt>
                <c:pt idx="107">
                  <c:v>375.23213092944036</c:v>
                </c:pt>
                <c:pt idx="108">
                  <c:v>384.01256279318932</c:v>
                </c:pt>
                <c:pt idx="109">
                  <c:v>389.27353490345604</c:v>
                </c:pt>
                <c:pt idx="110">
                  <c:v>396.12474911775689</c:v>
                </c:pt>
                <c:pt idx="111">
                  <c:v>406.5032175446421</c:v>
                </c:pt>
                <c:pt idx="112">
                  <c:v>407.07232204920462</c:v>
                </c:pt>
                <c:pt idx="113">
                  <c:v>408.94485473063094</c:v>
                </c:pt>
                <c:pt idx="114">
                  <c:v>416.59212351409371</c:v>
                </c:pt>
                <c:pt idx="115">
                  <c:v>427.00692660194602</c:v>
                </c:pt>
                <c:pt idx="116">
                  <c:v>429.01385915697512</c:v>
                </c:pt>
                <c:pt idx="117">
                  <c:v>433.0894908189664</c:v>
                </c:pt>
                <c:pt idx="118">
                  <c:v>429.01844960526813</c:v>
                </c:pt>
                <c:pt idx="119">
                  <c:v>453.77281414749211</c:v>
                </c:pt>
                <c:pt idx="120">
                  <c:v>448.00989940781892</c:v>
                </c:pt>
                <c:pt idx="121">
                  <c:v>461.18139045040886</c:v>
                </c:pt>
                <c:pt idx="122">
                  <c:v>470.31278198132696</c:v>
                </c:pt>
                <c:pt idx="123">
                  <c:v>469.1370000263737</c:v>
                </c:pt>
                <c:pt idx="124">
                  <c:v>462.42834092599657</c:v>
                </c:pt>
                <c:pt idx="125">
                  <c:v>477.08731933335071</c:v>
                </c:pt>
                <c:pt idx="126">
                  <c:v>470.21726193495044</c:v>
                </c:pt>
                <c:pt idx="127">
                  <c:v>462.7878291963782</c:v>
                </c:pt>
                <c:pt idx="128">
                  <c:v>474.54264005796625</c:v>
                </c:pt>
                <c:pt idx="129">
                  <c:v>494.7107022604298</c:v>
                </c:pt>
                <c:pt idx="130">
                  <c:v>509.84884974959891</c:v>
                </c:pt>
                <c:pt idx="131">
                  <c:v>514.79438359216999</c:v>
                </c:pt>
                <c:pt idx="132">
                  <c:v>537.08498040171094</c:v>
                </c:pt>
                <c:pt idx="133">
                  <c:v>550.51210491175368</c:v>
                </c:pt>
                <c:pt idx="134">
                  <c:v>554.14548480417125</c:v>
                </c:pt>
                <c:pt idx="135">
                  <c:v>572.70935854511106</c:v>
                </c:pt>
                <c:pt idx="136">
                  <c:v>582.2163338969599</c:v>
                </c:pt>
                <c:pt idx="137">
                  <c:v>569.00002311749893</c:v>
                </c:pt>
                <c:pt idx="138">
                  <c:v>611.16292483050563</c:v>
                </c:pt>
                <c:pt idx="139">
                  <c:v>625.40302097905646</c:v>
                </c:pt>
                <c:pt idx="140">
                  <c:v>647.85498943220466</c:v>
                </c:pt>
                <c:pt idx="141">
                  <c:v>664.31050616378275</c:v>
                </c:pt>
                <c:pt idx="142">
                  <c:v>687.56137387951514</c:v>
                </c:pt>
                <c:pt idx="143">
                  <c:v>689.34903345160183</c:v>
                </c:pt>
                <c:pt idx="144">
                  <c:v>688.31500990142445</c:v>
                </c:pt>
                <c:pt idx="145">
                  <c:v>721.14763587372249</c:v>
                </c:pt>
                <c:pt idx="146">
                  <c:v>748.69547556409873</c:v>
                </c:pt>
                <c:pt idx="147">
                  <c:v>758.57825584154489</c:v>
                </c:pt>
                <c:pt idx="148">
                  <c:v>786.56979348209779</c:v>
                </c:pt>
                <c:pt idx="149">
                  <c:v>796.63788683866858</c:v>
                </c:pt>
                <c:pt idx="150">
                  <c:v>794.72595591025583</c:v>
                </c:pt>
                <c:pt idx="151">
                  <c:v>787.89131268942754</c:v>
                </c:pt>
                <c:pt idx="152">
                  <c:v>781.43060392537427</c:v>
                </c:pt>
                <c:pt idx="153">
                  <c:v>802.45108717096673</c:v>
                </c:pt>
                <c:pt idx="154">
                  <c:v>818.17912847951777</c:v>
                </c:pt>
                <c:pt idx="155">
                  <c:v>820.55184795210835</c:v>
                </c:pt>
                <c:pt idx="156">
                  <c:v>835.81411232401751</c:v>
                </c:pt>
                <c:pt idx="157">
                  <c:v>851.94532469187118</c:v>
                </c:pt>
                <c:pt idx="158">
                  <c:v>883.21171810806277</c:v>
                </c:pt>
                <c:pt idx="159">
                  <c:v>895.92996684881882</c:v>
                </c:pt>
                <c:pt idx="160">
                  <c:v>920.03048295705196</c:v>
                </c:pt>
                <c:pt idx="161">
                  <c:v>947.9994096389463</c:v>
                </c:pt>
                <c:pt idx="162">
                  <c:v>951.60180739557427</c:v>
                </c:pt>
                <c:pt idx="163">
                  <c:v>934.94877576615181</c:v>
                </c:pt>
                <c:pt idx="164">
                  <c:v>942.8023454825875</c:v>
                </c:pt>
                <c:pt idx="165">
                  <c:v>946.47927462996961</c:v>
                </c:pt>
                <c:pt idx="166">
                  <c:v>984.62238939755741</c:v>
                </c:pt>
                <c:pt idx="167">
                  <c:v>1008.4502512209783</c:v>
                </c:pt>
                <c:pt idx="168">
                  <c:v>992.81927232705323</c:v>
                </c:pt>
                <c:pt idx="169">
                  <c:v>989.54296872837403</c:v>
                </c:pt>
                <c:pt idx="170">
                  <c:v>961.73681130710668</c:v>
                </c:pt>
                <c:pt idx="171">
                  <c:v>980.39450544646468</c:v>
                </c:pt>
                <c:pt idx="172">
                  <c:v>986.3749119296881</c:v>
                </c:pt>
                <c:pt idx="173">
                  <c:v>995.35092362824832</c:v>
                </c:pt>
                <c:pt idx="174">
                  <c:v>1021.5286529196712</c:v>
                </c:pt>
                <c:pt idx="175">
                  <c:v>1016.012398193905</c:v>
                </c:pt>
                <c:pt idx="176">
                  <c:v>984.71921632953274</c:v>
                </c:pt>
                <c:pt idx="177">
                  <c:v>991.31683507894058</c:v>
                </c:pt>
                <c:pt idx="178">
                  <c:v>988.44201625721166</c:v>
                </c:pt>
                <c:pt idx="179">
                  <c:v>977.86568668325947</c:v>
                </c:pt>
                <c:pt idx="180">
                  <c:v>994.88054963154832</c:v>
                </c:pt>
                <c:pt idx="181">
                  <c:v>1026.2192869449423</c:v>
                </c:pt>
                <c:pt idx="182">
                  <c:v>1023.1406290841074</c:v>
                </c:pt>
                <c:pt idx="183">
                  <c:v>1015.1601321772514</c:v>
                </c:pt>
                <c:pt idx="184">
                  <c:v>1025.5147655254593</c:v>
                </c:pt>
                <c:pt idx="185">
                  <c:v>1041.1025899614465</c:v>
                </c:pt>
                <c:pt idx="186">
                  <c:v>1037.0422898605968</c:v>
                </c:pt>
                <c:pt idx="187">
                  <c:v>1027.2940923359072</c:v>
                </c:pt>
                <c:pt idx="188">
                  <c:v>1073.7277853094902</c:v>
                </c:pt>
                <c:pt idx="189">
                  <c:v>1100.5709799422273</c:v>
                </c:pt>
                <c:pt idx="190">
                  <c:v>1107.9448055078401</c:v>
                </c:pt>
                <c:pt idx="191">
                  <c:v>1134.9786587622314</c:v>
                </c:pt>
                <c:pt idx="192">
                  <c:v>1132.8221993105831</c:v>
                </c:pt>
                <c:pt idx="193">
                  <c:v>1150.8340722796213</c:v>
                </c:pt>
                <c:pt idx="194">
                  <c:v>1130.9246428291838</c:v>
                </c:pt>
                <c:pt idx="195">
                  <c:v>1159.423943828479</c:v>
                </c:pt>
                <c:pt idx="196">
                  <c:v>1193.7428925658021</c:v>
                </c:pt>
                <c:pt idx="197">
                  <c:v>1207.2321872517957</c:v>
                </c:pt>
                <c:pt idx="198">
                  <c:v>1156.407712168495</c:v>
                </c:pt>
                <c:pt idx="199">
                  <c:v>1153.7479744305074</c:v>
                </c:pt>
                <c:pt idx="200">
                  <c:v>1185.2452941324605</c:v>
                </c:pt>
                <c:pt idx="201">
                  <c:v>1193.5420111913875</c:v>
                </c:pt>
                <c:pt idx="202">
                  <c:v>1230.6611677394394</c:v>
                </c:pt>
                <c:pt idx="203">
                  <c:v>1249.2441513723047</c:v>
                </c:pt>
                <c:pt idx="204">
                  <c:v>1240.124669067287</c:v>
                </c:pt>
                <c:pt idx="205">
                  <c:v>1269.6396361910884</c:v>
                </c:pt>
                <c:pt idx="206">
                  <c:v>1293.7627892787189</c:v>
                </c:pt>
                <c:pt idx="207">
                  <c:v>1300.3609795040404</c:v>
                </c:pt>
                <c:pt idx="208">
                  <c:v>1304.2620624425524</c:v>
                </c:pt>
                <c:pt idx="209">
                  <c:v>1334.1296636724867</c:v>
                </c:pt>
                <c:pt idx="210">
                  <c:v>1335.9974452016284</c:v>
                </c:pt>
                <c:pt idx="211">
                  <c:v>1318.6294784140073</c:v>
                </c:pt>
                <c:pt idx="212">
                  <c:v>1314.4098640830825</c:v>
                </c:pt>
                <c:pt idx="213">
                  <c:v>1336.2290678268616</c:v>
                </c:pt>
                <c:pt idx="214">
                  <c:v>1327.9444476063352</c:v>
                </c:pt>
                <c:pt idx="215">
                  <c:v>1356.4952532298714</c:v>
                </c:pt>
                <c:pt idx="216">
                  <c:v>1366.9402666797414</c:v>
                </c:pt>
                <c:pt idx="217">
                  <c:v>1362.0192817196942</c:v>
                </c:pt>
                <c:pt idx="218">
                  <c:v>1403.8332736684888</c:v>
                </c:pt>
                <c:pt idx="219">
                  <c:v>1414.7831732031032</c:v>
                </c:pt>
                <c:pt idx="220">
                  <c:v>1430.0628314736966</c:v>
                </c:pt>
                <c:pt idx="221">
                  <c:v>1457.5200378379918</c:v>
                </c:pt>
                <c:pt idx="222">
                  <c:v>1439.5925413725845</c:v>
                </c:pt>
                <c:pt idx="223">
                  <c:v>1466.3689626421144</c:v>
                </c:pt>
                <c:pt idx="224">
                  <c:v>1524.7304473552706</c:v>
                </c:pt>
                <c:pt idx="225">
                  <c:v>1580.3831086837379</c:v>
                </c:pt>
                <c:pt idx="226">
                  <c:v>1578.9607638859225</c:v>
                </c:pt>
                <c:pt idx="227">
                  <c:v>1590.802969615067</c:v>
                </c:pt>
                <c:pt idx="228">
                  <c:v>1648.5491174120939</c:v>
                </c:pt>
                <c:pt idx="229">
                  <c:v>1650.8570861764708</c:v>
                </c:pt>
                <c:pt idx="230">
                  <c:v>1723.329712259618</c:v>
                </c:pt>
                <c:pt idx="231">
                  <c:v>1734.0143564756277</c:v>
                </c:pt>
                <c:pt idx="232">
                  <c:v>1777.5381168231656</c:v>
                </c:pt>
                <c:pt idx="233">
                  <c:v>1802.2458966470076</c:v>
                </c:pt>
                <c:pt idx="234">
                  <c:v>1823.151949048113</c:v>
                </c:pt>
                <c:pt idx="235">
                  <c:v>1792.8876266939144</c:v>
                </c:pt>
                <c:pt idx="236">
                  <c:v>1824.2631601610581</c:v>
                </c:pt>
                <c:pt idx="237">
                  <c:v>1856.5526180959089</c:v>
                </c:pt>
                <c:pt idx="238">
                  <c:v>1882.7300100110613</c:v>
                </c:pt>
                <c:pt idx="239">
                  <c:v>1925.4679812383122</c:v>
                </c:pt>
                <c:pt idx="240">
                  <c:v>1918.1512029096066</c:v>
                </c:pt>
                <c:pt idx="241">
                  <c:v>1968.2149493055474</c:v>
                </c:pt>
                <c:pt idx="242">
                  <c:v>1927.6697213498533</c:v>
                </c:pt>
                <c:pt idx="243">
                  <c:v>1959.0907378078559</c:v>
                </c:pt>
                <c:pt idx="244">
                  <c:v>1966.1434644639644</c:v>
                </c:pt>
                <c:pt idx="245">
                  <c:v>1996.0288451238168</c:v>
                </c:pt>
                <c:pt idx="246">
                  <c:v>2014.1927076144439</c:v>
                </c:pt>
                <c:pt idx="247">
                  <c:v>2062.1304940556679</c:v>
                </c:pt>
                <c:pt idx="248">
                  <c:v>2066.2547550437794</c:v>
                </c:pt>
                <c:pt idx="249">
                  <c:v>2094.5624451878793</c:v>
                </c:pt>
                <c:pt idx="250">
                  <c:v>2101.2650450124806</c:v>
                </c:pt>
                <c:pt idx="251">
                  <c:v>2147.4928760027551</c:v>
                </c:pt>
                <c:pt idx="252">
                  <c:v>2188.0804913592069</c:v>
                </c:pt>
                <c:pt idx="253">
                  <c:v>2198.8020857668666</c:v>
                </c:pt>
                <c:pt idx="254">
                  <c:v>2279.2782421059337</c:v>
                </c:pt>
                <c:pt idx="255">
                  <c:v>2334.6647033891077</c:v>
                </c:pt>
                <c:pt idx="256">
                  <c:v>2351.941222194187</c:v>
                </c:pt>
                <c:pt idx="257">
                  <c:v>2377.8125756383229</c:v>
                </c:pt>
                <c:pt idx="258">
                  <c:v>2335.0119492768331</c:v>
                </c:pt>
                <c:pt idx="259">
                  <c:v>2316.7988560724739</c:v>
                </c:pt>
                <c:pt idx="260">
                  <c:v>2382.1325838137177</c:v>
                </c:pt>
                <c:pt idx="261">
                  <c:v>2354.0234193247156</c:v>
                </c:pt>
                <c:pt idx="262">
                  <c:v>2365.5581340794065</c:v>
                </c:pt>
                <c:pt idx="263">
                  <c:v>2423.9874199911678</c:v>
                </c:pt>
                <c:pt idx="264">
                  <c:v>2419.1394451511856</c:v>
                </c:pt>
                <c:pt idx="265">
                  <c:v>2368.5794307475257</c:v>
                </c:pt>
                <c:pt idx="266">
                  <c:v>2360.5262606829842</c:v>
                </c:pt>
                <c:pt idx="267">
                  <c:v>2364.0670500740089</c:v>
                </c:pt>
                <c:pt idx="268">
                  <c:v>2370.4500311092083</c:v>
                </c:pt>
                <c:pt idx="269">
                  <c:v>2393.4433964109676</c:v>
                </c:pt>
                <c:pt idx="270">
                  <c:v>2435.3286558481595</c:v>
                </c:pt>
                <c:pt idx="271">
                  <c:v>2391.7362729084775</c:v>
                </c:pt>
                <c:pt idx="272">
                  <c:v>2385.5177585989154</c:v>
                </c:pt>
                <c:pt idx="273">
                  <c:v>2355.9373383922889</c:v>
                </c:pt>
                <c:pt idx="274">
                  <c:v>2341.3305268942568</c:v>
                </c:pt>
                <c:pt idx="275">
                  <c:v>2338.755063314673</c:v>
                </c:pt>
                <c:pt idx="276">
                  <c:v>2319.3433962891613</c:v>
                </c:pt>
                <c:pt idx="277">
                  <c:v>2338.8258808179903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9-452B-835F-357739E07E71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WMAF Multi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Sheet1!$Q$2:$Q$279</c:f>
              <c:numCache>
                <c:formatCode>d\-mmm\-yy</c:formatCode>
                <c:ptCount val="278"/>
                <c:pt idx="0">
                  <c:v>34303</c:v>
                </c:pt>
                <c:pt idx="1">
                  <c:v>34334</c:v>
                </c:pt>
                <c:pt idx="2">
                  <c:v>34365</c:v>
                </c:pt>
                <c:pt idx="3">
                  <c:v>34393</c:v>
                </c:pt>
                <c:pt idx="4">
                  <c:v>34424</c:v>
                </c:pt>
                <c:pt idx="5">
                  <c:v>34454</c:v>
                </c:pt>
                <c:pt idx="6">
                  <c:v>34485</c:v>
                </c:pt>
                <c:pt idx="7">
                  <c:v>34515</c:v>
                </c:pt>
                <c:pt idx="8">
                  <c:v>34546</c:v>
                </c:pt>
                <c:pt idx="9">
                  <c:v>34577</c:v>
                </c:pt>
                <c:pt idx="10">
                  <c:v>34607</c:v>
                </c:pt>
                <c:pt idx="11">
                  <c:v>34638</c:v>
                </c:pt>
                <c:pt idx="12">
                  <c:v>34668</c:v>
                </c:pt>
                <c:pt idx="13">
                  <c:v>34699</c:v>
                </c:pt>
                <c:pt idx="14">
                  <c:v>34730</c:v>
                </c:pt>
                <c:pt idx="15">
                  <c:v>34758</c:v>
                </c:pt>
                <c:pt idx="16">
                  <c:v>34789</c:v>
                </c:pt>
                <c:pt idx="17">
                  <c:v>34819</c:v>
                </c:pt>
                <c:pt idx="18">
                  <c:v>34850</c:v>
                </c:pt>
                <c:pt idx="19">
                  <c:v>34880</c:v>
                </c:pt>
                <c:pt idx="20">
                  <c:v>34911</c:v>
                </c:pt>
                <c:pt idx="21">
                  <c:v>34942</c:v>
                </c:pt>
                <c:pt idx="22">
                  <c:v>34972</c:v>
                </c:pt>
                <c:pt idx="23">
                  <c:v>35003</c:v>
                </c:pt>
                <c:pt idx="24">
                  <c:v>35033</c:v>
                </c:pt>
                <c:pt idx="25">
                  <c:v>35064</c:v>
                </c:pt>
                <c:pt idx="26">
                  <c:v>35095</c:v>
                </c:pt>
                <c:pt idx="27">
                  <c:v>35124</c:v>
                </c:pt>
                <c:pt idx="28">
                  <c:v>35155</c:v>
                </c:pt>
                <c:pt idx="29">
                  <c:v>35185</c:v>
                </c:pt>
                <c:pt idx="30">
                  <c:v>35216</c:v>
                </c:pt>
                <c:pt idx="31">
                  <c:v>35246</c:v>
                </c:pt>
                <c:pt idx="32">
                  <c:v>35277</c:v>
                </c:pt>
                <c:pt idx="33">
                  <c:v>35308</c:v>
                </c:pt>
                <c:pt idx="34">
                  <c:v>35338</c:v>
                </c:pt>
                <c:pt idx="35">
                  <c:v>35369</c:v>
                </c:pt>
                <c:pt idx="36">
                  <c:v>35399</c:v>
                </c:pt>
                <c:pt idx="37">
                  <c:v>35430</c:v>
                </c:pt>
                <c:pt idx="38">
                  <c:v>35461</c:v>
                </c:pt>
                <c:pt idx="39">
                  <c:v>35489</c:v>
                </c:pt>
                <c:pt idx="40">
                  <c:v>35520</c:v>
                </c:pt>
                <c:pt idx="41">
                  <c:v>35550</c:v>
                </c:pt>
                <c:pt idx="42">
                  <c:v>35581</c:v>
                </c:pt>
                <c:pt idx="43">
                  <c:v>35611</c:v>
                </c:pt>
                <c:pt idx="44">
                  <c:v>35642</c:v>
                </c:pt>
                <c:pt idx="45">
                  <c:v>35673</c:v>
                </c:pt>
                <c:pt idx="46">
                  <c:v>35703</c:v>
                </c:pt>
                <c:pt idx="47">
                  <c:v>35734</c:v>
                </c:pt>
                <c:pt idx="48">
                  <c:v>35764</c:v>
                </c:pt>
                <c:pt idx="49">
                  <c:v>35795</c:v>
                </c:pt>
                <c:pt idx="50">
                  <c:v>35826</c:v>
                </c:pt>
                <c:pt idx="51">
                  <c:v>35854</c:v>
                </c:pt>
                <c:pt idx="52">
                  <c:v>35885</c:v>
                </c:pt>
                <c:pt idx="53">
                  <c:v>35915</c:v>
                </c:pt>
                <c:pt idx="54">
                  <c:v>35946</c:v>
                </c:pt>
                <c:pt idx="55">
                  <c:v>35976</c:v>
                </c:pt>
                <c:pt idx="56">
                  <c:v>36007</c:v>
                </c:pt>
                <c:pt idx="57">
                  <c:v>36038</c:v>
                </c:pt>
                <c:pt idx="58">
                  <c:v>36068</c:v>
                </c:pt>
                <c:pt idx="59">
                  <c:v>36099</c:v>
                </c:pt>
                <c:pt idx="60">
                  <c:v>36129</c:v>
                </c:pt>
                <c:pt idx="61">
                  <c:v>36160</c:v>
                </c:pt>
                <c:pt idx="62">
                  <c:v>36191</c:v>
                </c:pt>
                <c:pt idx="63">
                  <c:v>36219</c:v>
                </c:pt>
                <c:pt idx="64">
                  <c:v>36250</c:v>
                </c:pt>
                <c:pt idx="65">
                  <c:v>36280</c:v>
                </c:pt>
                <c:pt idx="66">
                  <c:v>36311</c:v>
                </c:pt>
                <c:pt idx="67">
                  <c:v>36341</c:v>
                </c:pt>
                <c:pt idx="68">
                  <c:v>36372</c:v>
                </c:pt>
                <c:pt idx="69">
                  <c:v>36403</c:v>
                </c:pt>
                <c:pt idx="70">
                  <c:v>36433</c:v>
                </c:pt>
                <c:pt idx="71">
                  <c:v>36464</c:v>
                </c:pt>
                <c:pt idx="72">
                  <c:v>36494</c:v>
                </c:pt>
                <c:pt idx="73">
                  <c:v>36525</c:v>
                </c:pt>
                <c:pt idx="74">
                  <c:v>36556</c:v>
                </c:pt>
                <c:pt idx="75">
                  <c:v>36585</c:v>
                </c:pt>
                <c:pt idx="76">
                  <c:v>36616</c:v>
                </c:pt>
                <c:pt idx="77">
                  <c:v>36646</c:v>
                </c:pt>
                <c:pt idx="78">
                  <c:v>36677</c:v>
                </c:pt>
                <c:pt idx="79">
                  <c:v>36707</c:v>
                </c:pt>
                <c:pt idx="80">
                  <c:v>36738</c:v>
                </c:pt>
                <c:pt idx="81">
                  <c:v>36769</c:v>
                </c:pt>
                <c:pt idx="82">
                  <c:v>36799</c:v>
                </c:pt>
                <c:pt idx="83">
                  <c:v>36830</c:v>
                </c:pt>
                <c:pt idx="84">
                  <c:v>36860</c:v>
                </c:pt>
                <c:pt idx="85">
                  <c:v>36891</c:v>
                </c:pt>
                <c:pt idx="86">
                  <c:v>36922</c:v>
                </c:pt>
                <c:pt idx="87">
                  <c:v>36950</c:v>
                </c:pt>
                <c:pt idx="88">
                  <c:v>36981</c:v>
                </c:pt>
                <c:pt idx="89">
                  <c:v>37011</c:v>
                </c:pt>
                <c:pt idx="90">
                  <c:v>37042</c:v>
                </c:pt>
                <c:pt idx="91">
                  <c:v>37072</c:v>
                </c:pt>
                <c:pt idx="92">
                  <c:v>37103</c:v>
                </c:pt>
                <c:pt idx="93">
                  <c:v>37134</c:v>
                </c:pt>
                <c:pt idx="94">
                  <c:v>37164</c:v>
                </c:pt>
                <c:pt idx="95">
                  <c:v>37195</c:v>
                </c:pt>
                <c:pt idx="96">
                  <c:v>37225</c:v>
                </c:pt>
                <c:pt idx="97">
                  <c:v>37256</c:v>
                </c:pt>
                <c:pt idx="98">
                  <c:v>37287</c:v>
                </c:pt>
                <c:pt idx="99">
                  <c:v>37315</c:v>
                </c:pt>
                <c:pt idx="100">
                  <c:v>37346</c:v>
                </c:pt>
                <c:pt idx="101">
                  <c:v>37376</c:v>
                </c:pt>
                <c:pt idx="102">
                  <c:v>37407</c:v>
                </c:pt>
                <c:pt idx="103">
                  <c:v>37437</c:v>
                </c:pt>
                <c:pt idx="104">
                  <c:v>37468</c:v>
                </c:pt>
                <c:pt idx="105">
                  <c:v>37499</c:v>
                </c:pt>
                <c:pt idx="106">
                  <c:v>37529</c:v>
                </c:pt>
                <c:pt idx="107">
                  <c:v>37560</c:v>
                </c:pt>
                <c:pt idx="108">
                  <c:v>37590</c:v>
                </c:pt>
                <c:pt idx="109">
                  <c:v>37621</c:v>
                </c:pt>
                <c:pt idx="110">
                  <c:v>37652</c:v>
                </c:pt>
                <c:pt idx="111">
                  <c:v>37680</c:v>
                </c:pt>
                <c:pt idx="112">
                  <c:v>37711</c:v>
                </c:pt>
                <c:pt idx="113">
                  <c:v>37741</c:v>
                </c:pt>
                <c:pt idx="114">
                  <c:v>37772</c:v>
                </c:pt>
                <c:pt idx="115">
                  <c:v>37802</c:v>
                </c:pt>
                <c:pt idx="116">
                  <c:v>37833</c:v>
                </c:pt>
                <c:pt idx="117">
                  <c:v>37864</c:v>
                </c:pt>
                <c:pt idx="118">
                  <c:v>37894</c:v>
                </c:pt>
                <c:pt idx="119">
                  <c:v>37925</c:v>
                </c:pt>
                <c:pt idx="120">
                  <c:v>37955</c:v>
                </c:pt>
                <c:pt idx="121">
                  <c:v>37986</c:v>
                </c:pt>
                <c:pt idx="122">
                  <c:v>38017</c:v>
                </c:pt>
                <c:pt idx="123">
                  <c:v>38046</c:v>
                </c:pt>
                <c:pt idx="124">
                  <c:v>38077</c:v>
                </c:pt>
                <c:pt idx="125">
                  <c:v>38107</c:v>
                </c:pt>
                <c:pt idx="126">
                  <c:v>38138</c:v>
                </c:pt>
                <c:pt idx="127">
                  <c:v>38168</c:v>
                </c:pt>
                <c:pt idx="128">
                  <c:v>38199</c:v>
                </c:pt>
                <c:pt idx="129">
                  <c:v>38230</c:v>
                </c:pt>
                <c:pt idx="130">
                  <c:v>38260</c:v>
                </c:pt>
                <c:pt idx="131">
                  <c:v>38291</c:v>
                </c:pt>
                <c:pt idx="132">
                  <c:v>38321</c:v>
                </c:pt>
                <c:pt idx="133">
                  <c:v>38352</c:v>
                </c:pt>
                <c:pt idx="134">
                  <c:v>38383</c:v>
                </c:pt>
                <c:pt idx="135">
                  <c:v>38411</c:v>
                </c:pt>
                <c:pt idx="136">
                  <c:v>38442</c:v>
                </c:pt>
                <c:pt idx="137">
                  <c:v>38472</c:v>
                </c:pt>
                <c:pt idx="138">
                  <c:v>38503</c:v>
                </c:pt>
                <c:pt idx="139">
                  <c:v>38533</c:v>
                </c:pt>
                <c:pt idx="140">
                  <c:v>38564</c:v>
                </c:pt>
                <c:pt idx="141">
                  <c:v>38595</c:v>
                </c:pt>
                <c:pt idx="142">
                  <c:v>38625</c:v>
                </c:pt>
                <c:pt idx="143">
                  <c:v>38656</c:v>
                </c:pt>
                <c:pt idx="144">
                  <c:v>38686</c:v>
                </c:pt>
                <c:pt idx="145">
                  <c:v>38717</c:v>
                </c:pt>
                <c:pt idx="146">
                  <c:v>38748</c:v>
                </c:pt>
                <c:pt idx="147">
                  <c:v>38776</c:v>
                </c:pt>
                <c:pt idx="148">
                  <c:v>38807</c:v>
                </c:pt>
                <c:pt idx="149">
                  <c:v>38837</c:v>
                </c:pt>
                <c:pt idx="150">
                  <c:v>38868</c:v>
                </c:pt>
                <c:pt idx="151">
                  <c:v>38898</c:v>
                </c:pt>
                <c:pt idx="152">
                  <c:v>38929</c:v>
                </c:pt>
                <c:pt idx="153">
                  <c:v>38960</c:v>
                </c:pt>
                <c:pt idx="154">
                  <c:v>38990</c:v>
                </c:pt>
                <c:pt idx="155">
                  <c:v>39021</c:v>
                </c:pt>
                <c:pt idx="156">
                  <c:v>39051</c:v>
                </c:pt>
                <c:pt idx="157">
                  <c:v>39082</c:v>
                </c:pt>
                <c:pt idx="158">
                  <c:v>39113</c:v>
                </c:pt>
                <c:pt idx="159">
                  <c:v>39141</c:v>
                </c:pt>
                <c:pt idx="160">
                  <c:v>39172</c:v>
                </c:pt>
                <c:pt idx="161">
                  <c:v>39202</c:v>
                </c:pt>
                <c:pt idx="162">
                  <c:v>39233</c:v>
                </c:pt>
                <c:pt idx="163">
                  <c:v>39263</c:v>
                </c:pt>
                <c:pt idx="164">
                  <c:v>39294</c:v>
                </c:pt>
                <c:pt idx="165">
                  <c:v>39325</c:v>
                </c:pt>
                <c:pt idx="166">
                  <c:v>39355</c:v>
                </c:pt>
                <c:pt idx="167">
                  <c:v>39386</c:v>
                </c:pt>
                <c:pt idx="168">
                  <c:v>39416</c:v>
                </c:pt>
                <c:pt idx="169">
                  <c:v>39447</c:v>
                </c:pt>
                <c:pt idx="170">
                  <c:v>39478</c:v>
                </c:pt>
                <c:pt idx="171">
                  <c:v>39507</c:v>
                </c:pt>
                <c:pt idx="172">
                  <c:v>39538</c:v>
                </c:pt>
                <c:pt idx="173">
                  <c:v>39568</c:v>
                </c:pt>
                <c:pt idx="174">
                  <c:v>39599</c:v>
                </c:pt>
                <c:pt idx="175">
                  <c:v>39629</c:v>
                </c:pt>
                <c:pt idx="176">
                  <c:v>39660</c:v>
                </c:pt>
                <c:pt idx="177">
                  <c:v>39691</c:v>
                </c:pt>
                <c:pt idx="178">
                  <c:v>39721</c:v>
                </c:pt>
                <c:pt idx="179">
                  <c:v>39752</c:v>
                </c:pt>
                <c:pt idx="180">
                  <c:v>39782</c:v>
                </c:pt>
                <c:pt idx="181">
                  <c:v>39813</c:v>
                </c:pt>
                <c:pt idx="182">
                  <c:v>39844</c:v>
                </c:pt>
                <c:pt idx="183">
                  <c:v>39872</c:v>
                </c:pt>
                <c:pt idx="184">
                  <c:v>39903</c:v>
                </c:pt>
                <c:pt idx="185">
                  <c:v>39933</c:v>
                </c:pt>
                <c:pt idx="186">
                  <c:v>39964</c:v>
                </c:pt>
                <c:pt idx="187">
                  <c:v>39994</c:v>
                </c:pt>
                <c:pt idx="188">
                  <c:v>40025</c:v>
                </c:pt>
                <c:pt idx="189">
                  <c:v>40056</c:v>
                </c:pt>
                <c:pt idx="190">
                  <c:v>40086</c:v>
                </c:pt>
                <c:pt idx="191">
                  <c:v>40117</c:v>
                </c:pt>
                <c:pt idx="192">
                  <c:v>40147</c:v>
                </c:pt>
                <c:pt idx="193">
                  <c:v>40178</c:v>
                </c:pt>
                <c:pt idx="194">
                  <c:v>40209</c:v>
                </c:pt>
                <c:pt idx="195">
                  <c:v>40237</c:v>
                </c:pt>
                <c:pt idx="196">
                  <c:v>40268</c:v>
                </c:pt>
                <c:pt idx="197">
                  <c:v>40298</c:v>
                </c:pt>
                <c:pt idx="198">
                  <c:v>40329</c:v>
                </c:pt>
                <c:pt idx="199">
                  <c:v>40359</c:v>
                </c:pt>
                <c:pt idx="200">
                  <c:v>40390</c:v>
                </c:pt>
                <c:pt idx="201">
                  <c:v>40421</c:v>
                </c:pt>
                <c:pt idx="202">
                  <c:v>40451</c:v>
                </c:pt>
                <c:pt idx="203">
                  <c:v>40482</c:v>
                </c:pt>
                <c:pt idx="204">
                  <c:v>40512</c:v>
                </c:pt>
                <c:pt idx="205">
                  <c:v>40543</c:v>
                </c:pt>
                <c:pt idx="206">
                  <c:v>40574</c:v>
                </c:pt>
                <c:pt idx="207">
                  <c:v>40602</c:v>
                </c:pt>
                <c:pt idx="208">
                  <c:v>40633</c:v>
                </c:pt>
                <c:pt idx="209">
                  <c:v>40663</c:v>
                </c:pt>
                <c:pt idx="210">
                  <c:v>40694</c:v>
                </c:pt>
                <c:pt idx="211">
                  <c:v>40724</c:v>
                </c:pt>
                <c:pt idx="212">
                  <c:v>40755</c:v>
                </c:pt>
                <c:pt idx="213">
                  <c:v>40786</c:v>
                </c:pt>
                <c:pt idx="214">
                  <c:v>40816</c:v>
                </c:pt>
                <c:pt idx="215">
                  <c:v>40847</c:v>
                </c:pt>
                <c:pt idx="216">
                  <c:v>40877</c:v>
                </c:pt>
                <c:pt idx="217">
                  <c:v>40908</c:v>
                </c:pt>
                <c:pt idx="218">
                  <c:v>40939</c:v>
                </c:pt>
                <c:pt idx="219">
                  <c:v>40968</c:v>
                </c:pt>
                <c:pt idx="220">
                  <c:v>40999</c:v>
                </c:pt>
                <c:pt idx="221">
                  <c:v>41029</c:v>
                </c:pt>
                <c:pt idx="222">
                  <c:v>41060</c:v>
                </c:pt>
                <c:pt idx="223">
                  <c:v>41090</c:v>
                </c:pt>
                <c:pt idx="224">
                  <c:v>41121</c:v>
                </c:pt>
                <c:pt idx="225">
                  <c:v>41152</c:v>
                </c:pt>
                <c:pt idx="226">
                  <c:v>41182</c:v>
                </c:pt>
                <c:pt idx="227">
                  <c:v>41213</c:v>
                </c:pt>
                <c:pt idx="228">
                  <c:v>41243</c:v>
                </c:pt>
                <c:pt idx="229">
                  <c:v>41274</c:v>
                </c:pt>
                <c:pt idx="230">
                  <c:v>41305</c:v>
                </c:pt>
                <c:pt idx="231">
                  <c:v>41333</c:v>
                </c:pt>
                <c:pt idx="232">
                  <c:v>41364</c:v>
                </c:pt>
                <c:pt idx="233">
                  <c:v>41394</c:v>
                </c:pt>
                <c:pt idx="234">
                  <c:v>41425</c:v>
                </c:pt>
                <c:pt idx="235">
                  <c:v>41455</c:v>
                </c:pt>
                <c:pt idx="236">
                  <c:v>41486</c:v>
                </c:pt>
                <c:pt idx="237">
                  <c:v>41517</c:v>
                </c:pt>
                <c:pt idx="238">
                  <c:v>41547</c:v>
                </c:pt>
                <c:pt idx="239">
                  <c:v>41578</c:v>
                </c:pt>
                <c:pt idx="240">
                  <c:v>41608</c:v>
                </c:pt>
                <c:pt idx="241">
                  <c:v>41639</c:v>
                </c:pt>
                <c:pt idx="242">
                  <c:v>41670</c:v>
                </c:pt>
                <c:pt idx="243">
                  <c:v>41698</c:v>
                </c:pt>
                <c:pt idx="244">
                  <c:v>41729</c:v>
                </c:pt>
                <c:pt idx="245">
                  <c:v>41759</c:v>
                </c:pt>
                <c:pt idx="246">
                  <c:v>41790</c:v>
                </c:pt>
                <c:pt idx="247">
                  <c:v>41820</c:v>
                </c:pt>
                <c:pt idx="248">
                  <c:v>41851</c:v>
                </c:pt>
                <c:pt idx="249">
                  <c:v>41882</c:v>
                </c:pt>
                <c:pt idx="250">
                  <c:v>41912</c:v>
                </c:pt>
                <c:pt idx="251">
                  <c:v>41943</c:v>
                </c:pt>
                <c:pt idx="252">
                  <c:v>41973</c:v>
                </c:pt>
                <c:pt idx="253">
                  <c:v>42004</c:v>
                </c:pt>
                <c:pt idx="254">
                  <c:v>42035</c:v>
                </c:pt>
                <c:pt idx="255">
                  <c:v>42063</c:v>
                </c:pt>
                <c:pt idx="256">
                  <c:v>42094</c:v>
                </c:pt>
                <c:pt idx="257">
                  <c:v>42124</c:v>
                </c:pt>
                <c:pt idx="258">
                  <c:v>42155</c:v>
                </c:pt>
                <c:pt idx="259">
                  <c:v>42185</c:v>
                </c:pt>
                <c:pt idx="260">
                  <c:v>42216</c:v>
                </c:pt>
                <c:pt idx="261">
                  <c:v>42247</c:v>
                </c:pt>
                <c:pt idx="262">
                  <c:v>42277</c:v>
                </c:pt>
                <c:pt idx="263">
                  <c:v>42308</c:v>
                </c:pt>
                <c:pt idx="264">
                  <c:v>42338</c:v>
                </c:pt>
                <c:pt idx="265">
                  <c:v>42369</c:v>
                </c:pt>
                <c:pt idx="266">
                  <c:v>42400</c:v>
                </c:pt>
                <c:pt idx="267">
                  <c:v>42429</c:v>
                </c:pt>
                <c:pt idx="268">
                  <c:v>42460</c:v>
                </c:pt>
                <c:pt idx="269">
                  <c:v>42490</c:v>
                </c:pt>
                <c:pt idx="270">
                  <c:v>42521</c:v>
                </c:pt>
                <c:pt idx="271">
                  <c:v>42551</c:v>
                </c:pt>
                <c:pt idx="272">
                  <c:v>42582</c:v>
                </c:pt>
                <c:pt idx="273">
                  <c:v>42613</c:v>
                </c:pt>
                <c:pt idx="274">
                  <c:v>42643</c:v>
                </c:pt>
                <c:pt idx="275">
                  <c:v>42674</c:v>
                </c:pt>
                <c:pt idx="276">
                  <c:v>42704</c:v>
                </c:pt>
                <c:pt idx="277">
                  <c:v>42735</c:v>
                </c:pt>
              </c:numCache>
            </c:numRef>
          </c:cat>
          <c:val>
            <c:numRef>
              <c:f>Sheet1!$T$2:$T$279</c:f>
              <c:numCache>
                <c:formatCode>#,##0.00</c:formatCode>
                <c:ptCount val="278"/>
                <c:pt idx="0">
                  <c:v>100</c:v>
                </c:pt>
                <c:pt idx="1">
                  <c:v>106.41000000000001</c:v>
                </c:pt>
                <c:pt idx="2">
                  <c:v>108.399867</c:v>
                </c:pt>
                <c:pt idx="3">
                  <c:v>108.4215469734</c:v>
                </c:pt>
                <c:pt idx="4">
                  <c:v>108.25891465293991</c:v>
                </c:pt>
                <c:pt idx="5">
                  <c:v>109.28737434214284</c:v>
                </c:pt>
                <c:pt idx="6">
                  <c:v>111.03597233161713</c:v>
                </c:pt>
                <c:pt idx="7">
                  <c:v>112.05750327706802</c:v>
                </c:pt>
                <c:pt idx="8">
                  <c:v>114.52276834916353</c:v>
                </c:pt>
                <c:pt idx="9">
                  <c:v>115.66799603265517</c:v>
                </c:pt>
                <c:pt idx="10">
                  <c:v>114.02551048899147</c:v>
                </c:pt>
                <c:pt idx="11">
                  <c:v>114.21935385682276</c:v>
                </c:pt>
                <c:pt idx="12">
                  <c:v>114.85898223842098</c:v>
                </c:pt>
                <c:pt idx="13">
                  <c:v>116.3406631092966</c:v>
                </c:pt>
                <c:pt idx="14">
                  <c:v>113.8277047861358</c:v>
                </c:pt>
                <c:pt idx="15">
                  <c:v>115.18225447309082</c:v>
                </c:pt>
                <c:pt idx="16">
                  <c:v>116.78328781026678</c:v>
                </c:pt>
                <c:pt idx="17">
                  <c:v>119.01384860744287</c:v>
                </c:pt>
                <c:pt idx="18">
                  <c:v>120.43011340587144</c:v>
                </c:pt>
                <c:pt idx="19">
                  <c:v>120.79140374608905</c:v>
                </c:pt>
                <c:pt idx="20">
                  <c:v>123.01396557501708</c:v>
                </c:pt>
                <c:pt idx="21">
                  <c:v>125.05599740356236</c:v>
                </c:pt>
                <c:pt idx="22">
                  <c:v>127.96980214306538</c:v>
                </c:pt>
                <c:pt idx="23">
                  <c:v>130.61877704742682</c:v>
                </c:pt>
                <c:pt idx="24">
                  <c:v>135.16431048867727</c:v>
                </c:pt>
                <c:pt idx="25">
                  <c:v>137.97572814684176</c:v>
                </c:pt>
                <c:pt idx="26">
                  <c:v>143.45336455427139</c:v>
                </c:pt>
                <c:pt idx="27">
                  <c:v>145.10307824664551</c:v>
                </c:pt>
                <c:pt idx="28">
                  <c:v>147.06196980297523</c:v>
                </c:pt>
                <c:pt idx="29">
                  <c:v>154.41506829312399</c:v>
                </c:pt>
                <c:pt idx="30">
                  <c:v>154.49227582727056</c:v>
                </c:pt>
                <c:pt idx="31">
                  <c:v>156.03719858554328</c:v>
                </c:pt>
                <c:pt idx="32">
                  <c:v>156.59893250045124</c:v>
                </c:pt>
                <c:pt idx="33">
                  <c:v>156.99042983170236</c:v>
                </c:pt>
                <c:pt idx="34">
                  <c:v>161.30766665207418</c:v>
                </c:pt>
                <c:pt idx="35">
                  <c:v>164.09828928515506</c:v>
                </c:pt>
                <c:pt idx="36">
                  <c:v>164.45930552158239</c:v>
                </c:pt>
                <c:pt idx="37">
                  <c:v>166.33414160452844</c:v>
                </c:pt>
                <c:pt idx="38">
                  <c:v>167.58164766656242</c:v>
                </c:pt>
                <c:pt idx="39">
                  <c:v>170.58135915979389</c:v>
                </c:pt>
                <c:pt idx="40">
                  <c:v>171.2295683246011</c:v>
                </c:pt>
                <c:pt idx="41">
                  <c:v>172.41105234604083</c:v>
                </c:pt>
                <c:pt idx="42">
                  <c:v>174.22136839567426</c:v>
                </c:pt>
                <c:pt idx="43">
                  <c:v>180.09262851060851</c:v>
                </c:pt>
                <c:pt idx="44">
                  <c:v>186.12573156571392</c:v>
                </c:pt>
                <c:pt idx="45">
                  <c:v>184.28308682321335</c:v>
                </c:pt>
                <c:pt idx="46">
                  <c:v>186.31020077826869</c:v>
                </c:pt>
                <c:pt idx="47">
                  <c:v>186.66419015974742</c:v>
                </c:pt>
                <c:pt idx="48">
                  <c:v>185.54420501878894</c:v>
                </c:pt>
                <c:pt idx="49">
                  <c:v>187.88206200202566</c:v>
                </c:pt>
                <c:pt idx="50">
                  <c:v>193.199124356683</c:v>
                </c:pt>
                <c:pt idx="51">
                  <c:v>200.13497292108792</c:v>
                </c:pt>
                <c:pt idx="52">
                  <c:v>208.18039883251566</c:v>
                </c:pt>
                <c:pt idx="53">
                  <c:v>212.67709544729803</c:v>
                </c:pt>
                <c:pt idx="54">
                  <c:v>207.99819934745747</c:v>
                </c:pt>
                <c:pt idx="55">
                  <c:v>211.09737251773458</c:v>
                </c:pt>
                <c:pt idx="56">
                  <c:v>212.91280992138709</c:v>
                </c:pt>
                <c:pt idx="57">
                  <c:v>207.84548504525807</c:v>
                </c:pt>
                <c:pt idx="58">
                  <c:v>208.593728791421</c:v>
                </c:pt>
                <c:pt idx="59">
                  <c:v>213.12021270619485</c:v>
                </c:pt>
                <c:pt idx="60">
                  <c:v>218.38428196003784</c:v>
                </c:pt>
                <c:pt idx="61">
                  <c:v>227.05413795385135</c:v>
                </c:pt>
                <c:pt idx="62">
                  <c:v>231.68604236810992</c:v>
                </c:pt>
                <c:pt idx="63">
                  <c:v>236.80630390444514</c:v>
                </c:pt>
                <c:pt idx="64">
                  <c:v>249.09655107708585</c:v>
                </c:pt>
                <c:pt idx="65">
                  <c:v>261.17773380432453</c:v>
                </c:pt>
                <c:pt idx="66">
                  <c:v>255.53629475415113</c:v>
                </c:pt>
                <c:pt idx="67">
                  <c:v>261.36252227454577</c:v>
                </c:pt>
                <c:pt idx="68">
                  <c:v>269.51703296951155</c:v>
                </c:pt>
                <c:pt idx="69">
                  <c:v>266.2828285738774</c:v>
                </c:pt>
                <c:pt idx="70">
                  <c:v>268.81251544532927</c:v>
                </c:pt>
                <c:pt idx="71">
                  <c:v>275.10272830675001</c:v>
                </c:pt>
                <c:pt idx="72">
                  <c:v>283.24576906462983</c:v>
                </c:pt>
                <c:pt idx="73">
                  <c:v>303.86606105253486</c:v>
                </c:pt>
                <c:pt idx="74">
                  <c:v>307.72516002790201</c:v>
                </c:pt>
                <c:pt idx="75">
                  <c:v>308.3713828639606</c:v>
                </c:pt>
                <c:pt idx="76">
                  <c:v>314.50797338295342</c:v>
                </c:pt>
                <c:pt idx="77">
                  <c:v>312.7781795293472</c:v>
                </c:pt>
                <c:pt idx="78">
                  <c:v>318.3456311249696</c:v>
                </c:pt>
                <c:pt idx="79">
                  <c:v>323.08898102873161</c:v>
                </c:pt>
                <c:pt idx="80">
                  <c:v>325.15675050731551</c:v>
                </c:pt>
                <c:pt idx="81">
                  <c:v>339.98389833044911</c:v>
                </c:pt>
                <c:pt idx="82">
                  <c:v>340.69786451694307</c:v>
                </c:pt>
                <c:pt idx="83">
                  <c:v>347.27333330212008</c:v>
                </c:pt>
                <c:pt idx="84">
                  <c:v>351.23224930176428</c:v>
                </c:pt>
                <c:pt idx="85">
                  <c:v>355.93876144240795</c:v>
                </c:pt>
                <c:pt idx="86">
                  <c:v>365.37113862063177</c:v>
                </c:pt>
                <c:pt idx="87">
                  <c:v>365.66343553152825</c:v>
                </c:pt>
                <c:pt idx="88">
                  <c:v>360.25161668566165</c:v>
                </c:pt>
                <c:pt idx="89">
                  <c:v>364.93488770257522</c:v>
                </c:pt>
                <c:pt idx="90">
                  <c:v>372.12410499031597</c:v>
                </c:pt>
                <c:pt idx="91">
                  <c:v>377.22220522868332</c:v>
                </c:pt>
                <c:pt idx="92">
                  <c:v>380.05137176789844</c:v>
                </c:pt>
                <c:pt idx="93">
                  <c:v>381.68559266650038</c:v>
                </c:pt>
                <c:pt idx="94">
                  <c:v>378.28859089176854</c:v>
                </c:pt>
                <c:pt idx="95">
                  <c:v>381.76884592797285</c:v>
                </c:pt>
                <c:pt idx="96">
                  <c:v>394.36721784359594</c:v>
                </c:pt>
                <c:pt idx="97">
                  <c:v>409.82641278306488</c:v>
                </c:pt>
                <c:pt idx="98">
                  <c:v>399.74468302860151</c:v>
                </c:pt>
                <c:pt idx="99">
                  <c:v>404.94136390797331</c:v>
                </c:pt>
                <c:pt idx="100">
                  <c:v>414.74094491454628</c:v>
                </c:pt>
                <c:pt idx="101">
                  <c:v>408.602778929811</c:v>
                </c:pt>
                <c:pt idx="102">
                  <c:v>409.70600643292147</c:v>
                </c:pt>
                <c:pt idx="103">
                  <c:v>406.10059357631172</c:v>
                </c:pt>
                <c:pt idx="104">
                  <c:v>409.63366874042561</c:v>
                </c:pt>
                <c:pt idx="105">
                  <c:v>413.27940839221537</c:v>
                </c:pt>
                <c:pt idx="106">
                  <c:v>415.30447749333717</c:v>
                </c:pt>
                <c:pt idx="107">
                  <c:v>416.50886047806779</c:v>
                </c:pt>
                <c:pt idx="108">
                  <c:v>426.67167667373263</c:v>
                </c:pt>
                <c:pt idx="109">
                  <c:v>431.74906962615006</c:v>
                </c:pt>
                <c:pt idx="110">
                  <c:v>439.52055287942079</c:v>
                </c:pt>
                <c:pt idx="111">
                  <c:v>449.93718998266309</c:v>
                </c:pt>
                <c:pt idx="112">
                  <c:v>450.56710204863884</c:v>
                </c:pt>
                <c:pt idx="113">
                  <c:v>452.59465400785768</c:v>
                </c:pt>
                <c:pt idx="114">
                  <c:v>462.00862281122107</c:v>
                </c:pt>
                <c:pt idx="115">
                  <c:v>465.47368748230525</c:v>
                </c:pt>
                <c:pt idx="116">
                  <c:v>469.19747698216372</c:v>
                </c:pt>
                <c:pt idx="117">
                  <c:v>474.35864922896747</c:v>
                </c:pt>
                <c:pt idx="118">
                  <c:v>469.80480619636933</c:v>
                </c:pt>
                <c:pt idx="119">
                  <c:v>490.66413959148809</c:v>
                </c:pt>
                <c:pt idx="120">
                  <c:v>487.52388909810259</c:v>
                </c:pt>
                <c:pt idx="121">
                  <c:v>498.00565271371181</c:v>
                </c:pt>
                <c:pt idx="122">
                  <c:v>505.27653524333198</c:v>
                </c:pt>
                <c:pt idx="123">
                  <c:v>503.3564844094073</c:v>
                </c:pt>
                <c:pt idx="124">
                  <c:v>498.52426215907695</c:v>
                </c:pt>
                <c:pt idx="125">
                  <c:v>508.4947474022585</c:v>
                </c:pt>
                <c:pt idx="126">
                  <c:v>504.47763889778065</c:v>
                </c:pt>
                <c:pt idx="127">
                  <c:v>502.10659399496109</c:v>
                </c:pt>
                <c:pt idx="128">
                  <c:v>510.03987818008147</c:v>
                </c:pt>
                <c:pt idx="129">
                  <c:v>525.13705857421189</c:v>
                </c:pt>
                <c:pt idx="130">
                  <c:v>541.52133480172722</c:v>
                </c:pt>
                <c:pt idx="131">
                  <c:v>545.5827448127402</c:v>
                </c:pt>
                <c:pt idx="132">
                  <c:v>568.11531217350648</c:v>
                </c:pt>
                <c:pt idx="133">
                  <c:v>581.80689119688805</c:v>
                </c:pt>
                <c:pt idx="134">
                  <c:v>585.87953943526622</c:v>
                </c:pt>
                <c:pt idx="135">
                  <c:v>603.04580994071955</c:v>
                </c:pt>
                <c:pt idx="136">
                  <c:v>609.07626804012671</c:v>
                </c:pt>
                <c:pt idx="137">
                  <c:v>595.49386726283194</c:v>
                </c:pt>
                <c:pt idx="138">
                  <c:v>616.99119587102018</c:v>
                </c:pt>
                <c:pt idx="139">
                  <c:v>629.39271890802775</c:v>
                </c:pt>
                <c:pt idx="140">
                  <c:v>651.10676771035469</c:v>
                </c:pt>
                <c:pt idx="141">
                  <c:v>668.62153976176319</c:v>
                </c:pt>
                <c:pt idx="142">
                  <c:v>691.28780995968702</c:v>
                </c:pt>
                <c:pt idx="143">
                  <c:v>693.56905973255402</c:v>
                </c:pt>
                <c:pt idx="144">
                  <c:v>693.36098901463424</c:v>
                </c:pt>
                <c:pt idx="145">
                  <c:v>718.46065681696405</c:v>
                </c:pt>
                <c:pt idx="146">
                  <c:v>744.9000089878283</c:v>
                </c:pt>
                <c:pt idx="147">
                  <c:v>754.58370910466999</c:v>
                </c:pt>
                <c:pt idx="148">
                  <c:v>778.57947105419851</c:v>
                </c:pt>
                <c:pt idx="149">
                  <c:v>787.76670881263806</c:v>
                </c:pt>
                <c:pt idx="150">
                  <c:v>791.15410566053242</c:v>
                </c:pt>
                <c:pt idx="151">
                  <c:v>804.12903299336517</c:v>
                </c:pt>
                <c:pt idx="152">
                  <c:v>798.33930395581297</c:v>
                </c:pt>
                <c:pt idx="153">
                  <c:v>814.14642217413814</c:v>
                </c:pt>
                <c:pt idx="154">
                  <c:v>831.73198489309959</c:v>
                </c:pt>
                <c:pt idx="155">
                  <c:v>843.95844507102811</c:v>
                </c:pt>
                <c:pt idx="156">
                  <c:v>858.55892617075699</c:v>
                </c:pt>
                <c:pt idx="157">
                  <c:v>874.61397809015011</c:v>
                </c:pt>
                <c:pt idx="158">
                  <c:v>904.17593054959718</c:v>
                </c:pt>
                <c:pt idx="159">
                  <c:v>917.82898710089603</c:v>
                </c:pt>
                <c:pt idx="160">
                  <c:v>942.51858685391005</c:v>
                </c:pt>
                <c:pt idx="161">
                  <c:v>968.15509241633629</c:v>
                </c:pt>
                <c:pt idx="162">
                  <c:v>971.5436352397935</c:v>
                </c:pt>
                <c:pt idx="163">
                  <c:v>960.07942034396387</c:v>
                </c:pt>
                <c:pt idx="164">
                  <c:v>965.74388892399327</c:v>
                </c:pt>
                <c:pt idx="165">
                  <c:v>969.22056692411968</c:v>
                </c:pt>
                <c:pt idx="166">
                  <c:v>997.03719719484184</c:v>
                </c:pt>
                <c:pt idx="167">
                  <c:v>1020.1684601697623</c:v>
                </c:pt>
                <c:pt idx="168">
                  <c:v>1005.9881185734025</c:v>
                </c:pt>
                <c:pt idx="169">
                  <c:v>1008.6036876816933</c:v>
                </c:pt>
                <c:pt idx="170">
                  <c:v>1009.0071291567659</c:v>
                </c:pt>
                <c:pt idx="171">
                  <c:v>1031.8106902757088</c:v>
                </c:pt>
                <c:pt idx="172">
                  <c:v>1038.9301840386111</c:v>
                </c:pt>
                <c:pt idx="173">
                  <c:v>1046.5143743820929</c:v>
                </c:pt>
                <c:pt idx="174">
                  <c:v>1071.6307193672631</c:v>
                </c:pt>
                <c:pt idx="175">
                  <c:v>1070.5590886478958</c:v>
                </c:pt>
                <c:pt idx="176">
                  <c:v>1053.1089755029352</c:v>
                </c:pt>
                <c:pt idx="177">
                  <c:v>1069.4321646232308</c:v>
                </c:pt>
                <c:pt idx="178">
                  <c:v>1066.6516409952103</c:v>
                </c:pt>
                <c:pt idx="179">
                  <c:v>1061.2117176261347</c:v>
                </c:pt>
                <c:pt idx="180">
                  <c:v>1076.8115298752389</c:v>
                </c:pt>
                <c:pt idx="181">
                  <c:v>1104.4855861930325</c:v>
                </c:pt>
                <c:pt idx="182">
                  <c:v>1098.4109154689709</c:v>
                </c:pt>
                <c:pt idx="183">
                  <c:v>1095.9944114549392</c:v>
                </c:pt>
                <c:pt idx="184">
                  <c:v>1106.8447561283431</c:v>
                </c:pt>
                <c:pt idx="185">
                  <c:v>1121.7871603360759</c:v>
                </c:pt>
                <c:pt idx="186">
                  <c:v>1133.2293893715039</c:v>
                </c:pt>
                <c:pt idx="187">
                  <c:v>1125.2967836459034</c:v>
                </c:pt>
                <c:pt idx="188">
                  <c:v>1154.779559377426</c:v>
                </c:pt>
                <c:pt idx="189">
                  <c:v>1176.1429812259084</c:v>
                </c:pt>
                <c:pt idx="190">
                  <c:v>1184.2583677963671</c:v>
                </c:pt>
                <c:pt idx="191">
                  <c:v>1213.6279753177168</c:v>
                </c:pt>
                <c:pt idx="192">
                  <c:v>1213.7493381152485</c:v>
                </c:pt>
                <c:pt idx="193">
                  <c:v>1231.9555781869772</c:v>
                </c:pt>
                <c:pt idx="194">
                  <c:v>1213.9690267454473</c:v>
                </c:pt>
                <c:pt idx="195">
                  <c:v>1235.2134847134928</c:v>
                </c:pt>
                <c:pt idx="196">
                  <c:v>1261.2764892409473</c:v>
                </c:pt>
                <c:pt idx="197">
                  <c:v>1274.7721476758254</c:v>
                </c:pt>
                <c:pt idx="198">
                  <c:v>1237.4213237489237</c:v>
                </c:pt>
                <c:pt idx="199">
                  <c:v>1241.2573298525454</c:v>
                </c:pt>
                <c:pt idx="200">
                  <c:v>1269.1856197742277</c:v>
                </c:pt>
                <c:pt idx="201">
                  <c:v>1280.100616104286</c:v>
                </c:pt>
                <c:pt idx="202">
                  <c:v>1304.0384976254361</c:v>
                </c:pt>
                <c:pt idx="203">
                  <c:v>1323.8598827893429</c:v>
                </c:pt>
                <c:pt idx="204">
                  <c:v>1317.1081973871173</c:v>
                </c:pt>
                <c:pt idx="205">
                  <c:v>1339.1039042834821</c:v>
                </c:pt>
                <c:pt idx="206">
                  <c:v>1355.5748823061688</c:v>
                </c:pt>
                <c:pt idx="207">
                  <c:v>1364.3861190411587</c:v>
                </c:pt>
                <c:pt idx="208">
                  <c:v>1362.4759784745011</c:v>
                </c:pt>
                <c:pt idx="209">
                  <c:v>1385.3655749128725</c:v>
                </c:pt>
                <c:pt idx="210">
                  <c:v>1386.1967942578201</c:v>
                </c:pt>
                <c:pt idx="211">
                  <c:v>1377.6023741334216</c:v>
                </c:pt>
                <c:pt idx="212">
                  <c:v>1384.0771052918485</c:v>
                </c:pt>
                <c:pt idx="213">
                  <c:v>1405.3918927133432</c:v>
                </c:pt>
                <c:pt idx="214">
                  <c:v>1397.8027764926912</c:v>
                </c:pt>
                <c:pt idx="215">
                  <c:v>1427.0168545213883</c:v>
                </c:pt>
                <c:pt idx="216">
                  <c:v>1438.004884301203</c:v>
                </c:pt>
                <c:pt idx="217">
                  <c:v>1430.9586603681271</c:v>
                </c:pt>
                <c:pt idx="218">
                  <c:v>1465.1585723509254</c:v>
                </c:pt>
                <c:pt idx="219">
                  <c:v>1476.0007457863223</c:v>
                </c:pt>
                <c:pt idx="220">
                  <c:v>1490.1703529458712</c:v>
                </c:pt>
                <c:pt idx="221">
                  <c:v>1514.1620956282998</c:v>
                </c:pt>
                <c:pt idx="222">
                  <c:v>1501.7459664441478</c:v>
                </c:pt>
                <c:pt idx="223">
                  <c:v>1522.0195369911439</c:v>
                </c:pt>
                <c:pt idx="224">
                  <c:v>1572.0939797581525</c:v>
                </c:pt>
                <c:pt idx="225">
                  <c:v>1619.7284273448245</c:v>
                </c:pt>
                <c:pt idx="226">
                  <c:v>1617.1368618610727</c:v>
                </c:pt>
                <c:pt idx="227">
                  <c:v>1632.337948362567</c:v>
                </c:pt>
                <c:pt idx="228">
                  <c:v>1671.840526712941</c:v>
                </c:pt>
                <c:pt idx="229">
                  <c:v>1674.0139193976679</c:v>
                </c:pt>
                <c:pt idx="230">
                  <c:v>1722.5603230602001</c:v>
                </c:pt>
                <c:pt idx="231">
                  <c:v>1735.4795254831517</c:v>
                </c:pt>
                <c:pt idx="232">
                  <c:v>1776.4368422845541</c:v>
                </c:pt>
                <c:pt idx="233">
                  <c:v>1805.0374754453355</c:v>
                </c:pt>
                <c:pt idx="234">
                  <c:v>1806.301001678147</c:v>
                </c:pt>
                <c:pt idx="235">
                  <c:v>1777.4001856512966</c:v>
                </c:pt>
                <c:pt idx="236">
                  <c:v>1799.4399479533727</c:v>
                </c:pt>
                <c:pt idx="237">
                  <c:v>1824.9919952143105</c:v>
                </c:pt>
                <c:pt idx="238">
                  <c:v>1847.6218959549678</c:v>
                </c:pt>
                <c:pt idx="239">
                  <c:v>1881.8029010301348</c:v>
                </c:pt>
                <c:pt idx="240">
                  <c:v>1875.9693120369413</c:v>
                </c:pt>
                <c:pt idx="241">
                  <c:v>1915.3646675897169</c:v>
                </c:pt>
                <c:pt idx="242">
                  <c:v>1901.1909690495531</c:v>
                </c:pt>
                <c:pt idx="243">
                  <c:v>1925.9064516471972</c:v>
                </c:pt>
                <c:pt idx="244">
                  <c:v>1929.7582645504915</c:v>
                </c:pt>
                <c:pt idx="245">
                  <c:v>1954.4591703367375</c:v>
                </c:pt>
                <c:pt idx="246">
                  <c:v>1969.7039518653642</c:v>
                </c:pt>
                <c:pt idx="247">
                  <c:v>2009.2950012978581</c:v>
                </c:pt>
                <c:pt idx="248">
                  <c:v>2012.9117323001942</c:v>
                </c:pt>
                <c:pt idx="249">
                  <c:v>2039.0795848200964</c:v>
                </c:pt>
                <c:pt idx="250">
                  <c:v>2047.8476270348228</c:v>
                </c:pt>
                <c:pt idx="251">
                  <c:v>2084.7088843214497</c:v>
                </c:pt>
                <c:pt idx="252">
                  <c:v>2118.8981100243213</c:v>
                </c:pt>
                <c:pt idx="253">
                  <c:v>2129.7044903854458</c:v>
                </c:pt>
                <c:pt idx="254">
                  <c:v>2191.8918615047005</c:v>
                </c:pt>
                <c:pt idx="255">
                  <c:v>2233.7569960594401</c:v>
                </c:pt>
                <c:pt idx="256">
                  <c:v>2250.0634221306741</c:v>
                </c:pt>
                <c:pt idx="257">
                  <c:v>2269.4139675609977</c:v>
                </c:pt>
                <c:pt idx="258">
                  <c:v>2237.1882892216313</c:v>
                </c:pt>
                <c:pt idx="259">
                  <c:v>2228.463254893667</c:v>
                </c:pt>
                <c:pt idx="260">
                  <c:v>2257.8789698582636</c:v>
                </c:pt>
                <c:pt idx="261">
                  <c:v>2245.9122113180151</c:v>
                </c:pt>
                <c:pt idx="262">
                  <c:v>2256.6925899323414</c:v>
                </c:pt>
                <c:pt idx="263">
                  <c:v>2309.2735272777654</c:v>
                </c:pt>
                <c:pt idx="264">
                  <c:v>2314.3539290377767</c:v>
                </c:pt>
                <c:pt idx="265">
                  <c:v>2310.650962751316</c:v>
                </c:pt>
                <c:pt idx="266">
                  <c:v>2302.7947494779614</c:v>
                </c:pt>
                <c:pt idx="267">
                  <c:v>2308.551736351656</c:v>
                </c:pt>
                <c:pt idx="268">
                  <c:v>2327.94357093701</c:v>
                </c:pt>
                <c:pt idx="269">
                  <c:v>2350.2918292180052</c:v>
                </c:pt>
                <c:pt idx="270">
                  <c:v>2367.9190179371403</c:v>
                </c:pt>
                <c:pt idx="271">
                  <c:v>2327.6643946322088</c:v>
                </c:pt>
                <c:pt idx="272">
                  <c:v>2334.1818549371787</c:v>
                </c:pt>
                <c:pt idx="273">
                  <c:v>2310.1397818313258</c:v>
                </c:pt>
                <c:pt idx="274">
                  <c:v>2300.8992227040003</c:v>
                </c:pt>
                <c:pt idx="275">
                  <c:v>2309.412549828005</c:v>
                </c:pt>
                <c:pt idx="276">
                  <c:v>2300.8677233936414</c:v>
                </c:pt>
                <c:pt idx="277">
                  <c:v>2317.2038842297366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9-452B-835F-357739E0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039808"/>
        <c:axId val="751029640"/>
      </c:lineChart>
      <c:dateAx>
        <c:axId val="751039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29640"/>
        <c:crosses val="autoZero"/>
        <c:auto val="1"/>
        <c:lblOffset val="100"/>
        <c:baseTimeUnit val="months"/>
      </c:dateAx>
      <c:valAx>
        <c:axId val="751029640"/>
        <c:scaling>
          <c:logBase val="2"/>
          <c:orientation val="minMax"/>
          <c:max val="5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209549</xdr:colOff>
      <xdr:row>2</xdr:row>
      <xdr:rowOff>0</xdr:rowOff>
    </xdr:from>
    <xdr:to>
      <xdr:col>32</xdr:col>
      <xdr:colOff>9524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FA74FE-54F5-4C10-A46A-3E93F5588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9"/>
  <sheetViews>
    <sheetView tabSelected="1" workbookViewId="0">
      <selection activeCell="N9" sqref="N9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13.42578125" bestFit="1" customWidth="1"/>
    <col min="4" max="4" width="12" bestFit="1" customWidth="1"/>
    <col min="5" max="5" width="11.5703125" bestFit="1" customWidth="1"/>
    <col min="6" max="6" width="13.85546875" bestFit="1" customWidth="1"/>
    <col min="7" max="7" width="12.42578125" bestFit="1" customWidth="1"/>
    <col min="8" max="17" width="12.42578125" customWidth="1"/>
  </cols>
  <sheetData>
    <row r="1" spans="1:24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5"/>
      <c r="J1" s="6" t="str">
        <f>R1</f>
        <v>WMAF B&amp;H</v>
      </c>
      <c r="K1" s="6" t="str">
        <f t="shared" ref="K1:O1" si="0">S1</f>
        <v>WMAF Timing</v>
      </c>
      <c r="L1" s="6" t="str">
        <f t="shared" si="0"/>
        <v>WMAF Multi</v>
      </c>
      <c r="R1" t="str">
        <f>B1</f>
        <v>WMAF B&amp;H</v>
      </c>
      <c r="S1" t="str">
        <f>C1</f>
        <v>WMAF Timing</v>
      </c>
      <c r="T1" t="str">
        <f>D1</f>
        <v>WMAF Multi</v>
      </c>
      <c r="U1" t="str">
        <f>E1</f>
        <v>SAMAF B&amp;H</v>
      </c>
      <c r="V1" t="str">
        <f>F1</f>
        <v>SAMAF Timing</v>
      </c>
      <c r="W1" t="str">
        <f>G1</f>
        <v>SAMAF Multi</v>
      </c>
      <c r="X1" s="1"/>
    </row>
    <row r="2" spans="1:24" x14ac:dyDescent="0.25">
      <c r="A2" s="3">
        <v>34334</v>
      </c>
      <c r="B2" s="2">
        <v>9.1899999999999996E-2</v>
      </c>
      <c r="C2" s="2">
        <v>9.3600000000000003E-2</v>
      </c>
      <c r="D2" s="2">
        <v>6.4100000000000004E-2</v>
      </c>
      <c r="E2" s="2">
        <v>9.6299999999999997E-2</v>
      </c>
      <c r="F2" s="2">
        <v>9.8000000000000004E-2</v>
      </c>
      <c r="G2" s="2">
        <v>6.8599999999999994E-2</v>
      </c>
      <c r="H2" s="2"/>
      <c r="I2" s="7">
        <v>1994</v>
      </c>
      <c r="J2" s="8">
        <f>VLOOKUP(DATE($I2,12,31),$Q$2:$W$279,2,0)/VLOOKUP(DATE($I2-1,12,31),$Q$2:$W$279,2,0)-1</f>
        <v>6.2868851203238485E-2</v>
      </c>
      <c r="K2" s="8">
        <f>VLOOKUP(DATE($I2,12,31),$Q$2:$W$279,3,0)/VLOOKUP(DATE($I2-1,12,31),$Q$2:$W$279,3,0)-1</f>
        <v>8.5256514922969595E-2</v>
      </c>
      <c r="L2" s="8">
        <f>VLOOKUP(DATE($I2,12,31),$Q$2:$W$279,4,0)/VLOOKUP(DATE($I2-1,12,31),$Q$2:$W$279,4,0)-1</f>
        <v>9.3324528797073425E-2</v>
      </c>
      <c r="P2" s="2"/>
      <c r="Q2" s="3">
        <v>34303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/>
    </row>
    <row r="3" spans="1:24" x14ac:dyDescent="0.25">
      <c r="A3" s="3">
        <v>34365</v>
      </c>
      <c r="B3" s="2">
        <v>3.1800000000000002E-2</v>
      </c>
      <c r="C3" s="2">
        <v>2.4299999999999999E-2</v>
      </c>
      <c r="D3" s="2">
        <v>1.8700000000000001E-2</v>
      </c>
      <c r="E3" s="2">
        <v>2.76E-2</v>
      </c>
      <c r="F3" s="2">
        <v>2.01E-2</v>
      </c>
      <c r="G3" s="2">
        <v>1.5900000000000001E-2</v>
      </c>
      <c r="H3" s="2"/>
      <c r="I3" s="9">
        <v>1995</v>
      </c>
      <c r="J3" s="10">
        <f t="shared" ref="J3:J24" si="1">VLOOKUP(DATE($I3,12,31),$Q$2:$W$279,2,0)/VLOOKUP(DATE($I3-1,12,31),$Q$2:$W$279,2,0)-1</f>
        <v>0.19274539464392948</v>
      </c>
      <c r="K3" s="10">
        <f t="shared" ref="K3:K24" si="2">VLOOKUP(DATE($I3,12,31),$Q$2:$W$279,3,0)/VLOOKUP(DATE($I3-1,12,31),$Q$2:$W$279,3,0)-1</f>
        <v>0.19694739766967295</v>
      </c>
      <c r="L3" s="10">
        <f t="shared" ref="L3:L24" si="3">VLOOKUP(DATE($I3,12,31),$Q$2:$W$279,4,0)/VLOOKUP(DATE($I3-1,12,31),$Q$2:$W$279,4,0)-1</f>
        <v>0.18596305418355774</v>
      </c>
      <c r="P3" s="2"/>
      <c r="Q3" s="3">
        <v>34334</v>
      </c>
      <c r="R3" s="1">
        <f>R2*(1+B2)</f>
        <v>109.19000000000001</v>
      </c>
      <c r="S3" s="1">
        <f>S2*(1+C2)</f>
        <v>109.35999999999999</v>
      </c>
      <c r="T3" s="1">
        <f>T2*(1+D2)</f>
        <v>106.41000000000001</v>
      </c>
      <c r="U3" s="1">
        <f>U2*(1+E2)</f>
        <v>109.63000000000001</v>
      </c>
      <c r="V3" s="1">
        <f>V2*(1+F2)</f>
        <v>109.80000000000001</v>
      </c>
      <c r="W3" s="1">
        <f>W2*(1+G2)</f>
        <v>106.86</v>
      </c>
    </row>
    <row r="4" spans="1:24" x14ac:dyDescent="0.25">
      <c r="A4" s="3">
        <v>34393</v>
      </c>
      <c r="B4" s="2">
        <v>-2.0000000000000001E-4</v>
      </c>
      <c r="C4" s="2">
        <v>-2.0000000000000001E-4</v>
      </c>
      <c r="D4" s="2">
        <v>2.0000000000000001E-4</v>
      </c>
      <c r="E4" s="2">
        <v>-5.0000000000000001E-4</v>
      </c>
      <c r="F4" s="2">
        <v>-5.0000000000000001E-4</v>
      </c>
      <c r="G4" s="2">
        <v>-1E-4</v>
      </c>
      <c r="H4" s="2"/>
      <c r="I4" s="9">
        <v>1996</v>
      </c>
      <c r="J4" s="10">
        <f t="shared" si="1"/>
        <v>0.17098064318717099</v>
      </c>
      <c r="K4" s="10">
        <f t="shared" si="2"/>
        <v>0.1918008208986306</v>
      </c>
      <c r="L4" s="10">
        <f t="shared" si="3"/>
        <v>0.20553189925916548</v>
      </c>
      <c r="P4" s="2"/>
      <c r="Q4" s="3">
        <v>34365</v>
      </c>
      <c r="R4" s="1">
        <f>R3*(1+B3)</f>
        <v>112.66224200000002</v>
      </c>
      <c r="S4" s="1">
        <f>S3*(1+C3)</f>
        <v>112.01744799999999</v>
      </c>
      <c r="T4" s="1">
        <f>T3*(1+D3)</f>
        <v>108.399867</v>
      </c>
      <c r="U4" s="1">
        <f>U3*(1+E3)</f>
        <v>112.65578800000002</v>
      </c>
      <c r="V4" s="1">
        <f>V3*(1+F3)</f>
        <v>112.00698000000001</v>
      </c>
      <c r="W4" s="1">
        <f>W3*(1+G3)</f>
        <v>108.559074</v>
      </c>
    </row>
    <row r="5" spans="1:24" x14ac:dyDescent="0.25">
      <c r="A5" s="3">
        <v>34424</v>
      </c>
      <c r="B5" s="2">
        <v>-1.9E-3</v>
      </c>
      <c r="C5" s="2">
        <v>-1.9E-3</v>
      </c>
      <c r="D5" s="2">
        <v>-1.5E-3</v>
      </c>
      <c r="E5" s="2">
        <v>1.8E-3</v>
      </c>
      <c r="F5" s="2">
        <v>1.8E-3</v>
      </c>
      <c r="G5" s="2">
        <v>2.2000000000000001E-3</v>
      </c>
      <c r="H5" s="2"/>
      <c r="I5" s="9">
        <v>1997</v>
      </c>
      <c r="J5" s="10">
        <f t="shared" si="1"/>
        <v>0.12503424151677711</v>
      </c>
      <c r="K5" s="10">
        <f t="shared" si="2"/>
        <v>0.11289990848431297</v>
      </c>
      <c r="L5" s="10">
        <f t="shared" si="3"/>
        <v>0.12954598610746415</v>
      </c>
      <c r="P5" s="2"/>
      <c r="Q5" s="3">
        <v>34393</v>
      </c>
      <c r="R5" s="1">
        <f>R4*(1+B4)</f>
        <v>112.63970955160002</v>
      </c>
      <c r="S5" s="1">
        <f>S4*(1+C4)</f>
        <v>111.99504451039999</v>
      </c>
      <c r="T5" s="1">
        <f>T4*(1+D4)</f>
        <v>108.4215469734</v>
      </c>
      <c r="U5" s="1">
        <f>U4*(1+E4)</f>
        <v>112.59946010600002</v>
      </c>
      <c r="V5" s="1">
        <f>V4*(1+F4)</f>
        <v>111.95097651000002</v>
      </c>
      <c r="W5" s="1">
        <f>W4*(1+G4)</f>
        <v>108.5482180926</v>
      </c>
    </row>
    <row r="6" spans="1:24" x14ac:dyDescent="0.25">
      <c r="A6" s="3">
        <v>34454</v>
      </c>
      <c r="B6" s="2">
        <v>8.9999999999999993E-3</v>
      </c>
      <c r="C6" s="2">
        <v>6.0000000000000001E-3</v>
      </c>
      <c r="D6" s="2">
        <v>9.4999999999999998E-3</v>
      </c>
      <c r="E6" s="2">
        <v>5.3E-3</v>
      </c>
      <c r="F6" s="2">
        <v>2.3999999999999998E-3</v>
      </c>
      <c r="G6" s="2">
        <v>7.1999999999999998E-3</v>
      </c>
      <c r="H6" s="2"/>
      <c r="I6" s="9">
        <v>1998</v>
      </c>
      <c r="J6" s="10">
        <f t="shared" si="1"/>
        <v>8.2913201056688646E-2</v>
      </c>
      <c r="K6" s="10">
        <f t="shared" si="2"/>
        <v>8.5576001242328337E-2</v>
      </c>
      <c r="L6" s="10">
        <f t="shared" si="3"/>
        <v>0.20849289993103937</v>
      </c>
      <c r="P6" s="2"/>
      <c r="Q6" s="3">
        <v>34424</v>
      </c>
      <c r="R6" s="1">
        <f>R5*(1+B5)</f>
        <v>112.42569410345197</v>
      </c>
      <c r="S6" s="1">
        <f>S5*(1+C5)</f>
        <v>111.78225392583023</v>
      </c>
      <c r="T6" s="1">
        <f>T5*(1+D5)</f>
        <v>108.25891465293991</v>
      </c>
      <c r="U6" s="1">
        <f>U5*(1+E5)</f>
        <v>112.80213913419082</v>
      </c>
      <c r="V6" s="1">
        <f>V5*(1+F5)</f>
        <v>112.15248826771803</v>
      </c>
      <c r="W6" s="1">
        <f>W5*(1+G5)</f>
        <v>108.78702417240372</v>
      </c>
    </row>
    <row r="7" spans="1:24" x14ac:dyDescent="0.25">
      <c r="A7" s="3">
        <v>34485</v>
      </c>
      <c r="B7" s="2">
        <v>2.0299999999999999E-2</v>
      </c>
      <c r="C7" s="2">
        <v>2.0299999999999999E-2</v>
      </c>
      <c r="D7" s="2">
        <v>1.6E-2</v>
      </c>
      <c r="E7" s="2">
        <v>1.89E-2</v>
      </c>
      <c r="F7" s="2">
        <v>1.89E-2</v>
      </c>
      <c r="G7" s="2">
        <v>1.4800000000000001E-2</v>
      </c>
      <c r="H7" s="2"/>
      <c r="I7" s="9">
        <v>1999</v>
      </c>
      <c r="J7" s="10">
        <f t="shared" si="1"/>
        <v>0.45855571191647893</v>
      </c>
      <c r="K7" s="10">
        <f t="shared" si="2"/>
        <v>0.39995773481456065</v>
      </c>
      <c r="L7" s="10">
        <f t="shared" si="3"/>
        <v>0.33829783412401615</v>
      </c>
      <c r="P7" s="2"/>
      <c r="Q7" s="3">
        <v>34454</v>
      </c>
      <c r="R7" s="1">
        <f>R6*(1+B6)</f>
        <v>113.43752535038303</v>
      </c>
      <c r="S7" s="1">
        <f>S6*(1+C6)</f>
        <v>112.45294744938522</v>
      </c>
      <c r="T7" s="1">
        <f>T6*(1+D6)</f>
        <v>109.28737434214284</v>
      </c>
      <c r="U7" s="1">
        <f>U6*(1+E6)</f>
        <v>113.39999047160204</v>
      </c>
      <c r="V7" s="1">
        <f>V6*(1+F6)</f>
        <v>112.42165423956054</v>
      </c>
      <c r="W7" s="1">
        <f>W6*(1+G6)</f>
        <v>109.57029074644504</v>
      </c>
    </row>
    <row r="8" spans="1:24" x14ac:dyDescent="0.25">
      <c r="A8" s="3">
        <v>34515</v>
      </c>
      <c r="B8" s="2">
        <v>8.3999999999999995E-3</v>
      </c>
      <c r="C8" s="2">
        <v>8.3999999999999995E-3</v>
      </c>
      <c r="D8" s="2">
        <v>9.1999999999999998E-3</v>
      </c>
      <c r="E8" s="2">
        <v>8.6E-3</v>
      </c>
      <c r="F8" s="2">
        <v>8.6E-3</v>
      </c>
      <c r="G8" s="2">
        <v>9.5999999999999992E-3</v>
      </c>
      <c r="H8" s="2"/>
      <c r="I8" s="9">
        <v>2000</v>
      </c>
      <c r="J8" s="10">
        <f t="shared" si="1"/>
        <v>0.19231823047301999</v>
      </c>
      <c r="K8" s="10">
        <f t="shared" si="2"/>
        <v>0.17052091173972661</v>
      </c>
      <c r="L8" s="10">
        <f t="shared" si="3"/>
        <v>0.17136728007564606</v>
      </c>
      <c r="P8" s="2"/>
      <c r="Q8" s="3">
        <v>34485</v>
      </c>
      <c r="R8" s="1">
        <f>R7*(1+B7)</f>
        <v>115.7403071149958</v>
      </c>
      <c r="S8" s="1">
        <f>S7*(1+C7)</f>
        <v>114.73574228260775</v>
      </c>
      <c r="T8" s="1">
        <f>T7*(1+D7)</f>
        <v>111.03597233161713</v>
      </c>
      <c r="U8" s="1">
        <f>U7*(1+E7)</f>
        <v>115.54325029151531</v>
      </c>
      <c r="V8" s="1">
        <f>V7*(1+F7)</f>
        <v>114.54642350468822</v>
      </c>
      <c r="W8" s="1">
        <f>W7*(1+G7)</f>
        <v>111.19193104949241</v>
      </c>
    </row>
    <row r="9" spans="1:24" x14ac:dyDescent="0.25">
      <c r="A9" s="3">
        <v>34546</v>
      </c>
      <c r="B9" s="2">
        <v>1.54E-2</v>
      </c>
      <c r="C9" s="2">
        <v>2.2200000000000001E-2</v>
      </c>
      <c r="D9" s="2">
        <v>2.1999999999999999E-2</v>
      </c>
      <c r="E9" s="2">
        <v>1.41E-2</v>
      </c>
      <c r="F9" s="2">
        <v>2.1600000000000001E-2</v>
      </c>
      <c r="G9" s="2">
        <v>2.1600000000000001E-2</v>
      </c>
      <c r="H9" s="2"/>
      <c r="I9" s="9">
        <v>2001</v>
      </c>
      <c r="J9" s="10">
        <f t="shared" si="1"/>
        <v>0.22991421141923829</v>
      </c>
      <c r="K9" s="10">
        <f t="shared" si="2"/>
        <v>0.140342495716266</v>
      </c>
      <c r="L9" s="10">
        <f t="shared" si="3"/>
        <v>0.15139585001162104</v>
      </c>
      <c r="P9" s="2"/>
      <c r="Q9" s="3">
        <v>34515</v>
      </c>
      <c r="R9" s="1">
        <f>R8*(1+B8)</f>
        <v>116.71252569476177</v>
      </c>
      <c r="S9" s="1">
        <f>S8*(1+C8)</f>
        <v>115.69952251778165</v>
      </c>
      <c r="T9" s="1">
        <f>T8*(1+D8)</f>
        <v>112.05750327706802</v>
      </c>
      <c r="U9" s="1">
        <f>U8*(1+E8)</f>
        <v>116.53692224402234</v>
      </c>
      <c r="V9" s="1">
        <f>V8*(1+F8)</f>
        <v>115.53152274682853</v>
      </c>
      <c r="W9" s="1">
        <f>W8*(1+G8)</f>
        <v>112.25937358756754</v>
      </c>
    </row>
    <row r="10" spans="1:24" x14ac:dyDescent="0.25">
      <c r="A10" s="3">
        <v>34577</v>
      </c>
      <c r="B10" s="2">
        <v>2.5999999999999999E-3</v>
      </c>
      <c r="C10" s="2">
        <v>1.03E-2</v>
      </c>
      <c r="D10" s="2">
        <v>0.01</v>
      </c>
      <c r="E10" s="2">
        <v>3.5000000000000001E-3</v>
      </c>
      <c r="F10" s="2">
        <v>1.2E-2</v>
      </c>
      <c r="G10" s="2">
        <v>1.15E-2</v>
      </c>
      <c r="H10" s="2"/>
      <c r="I10" s="9">
        <v>2002</v>
      </c>
      <c r="J10" s="10">
        <f t="shared" si="1"/>
        <v>-5.6110715574417935E-2</v>
      </c>
      <c r="K10" s="10">
        <f t="shared" si="2"/>
        <v>1.8449454239473084E-2</v>
      </c>
      <c r="L10" s="10">
        <f t="shared" si="3"/>
        <v>5.3492542596783821E-2</v>
      </c>
      <c r="P10" s="2"/>
      <c r="Q10" s="3">
        <v>34546</v>
      </c>
      <c r="R10" s="1">
        <f>R9*(1+B9)</f>
        <v>118.50989859046111</v>
      </c>
      <c r="S10" s="1">
        <f>S9*(1+C9)</f>
        <v>118.2680519176764</v>
      </c>
      <c r="T10" s="1">
        <f>T9*(1+D9)</f>
        <v>114.52276834916353</v>
      </c>
      <c r="U10" s="1">
        <f>U9*(1+E9)</f>
        <v>118.18009284766305</v>
      </c>
      <c r="V10" s="1">
        <f>V9*(1+F9)</f>
        <v>118.02700363816004</v>
      </c>
      <c r="W10" s="1">
        <f>W9*(1+G9)</f>
        <v>114.68417605705901</v>
      </c>
    </row>
    <row r="11" spans="1:24" x14ac:dyDescent="0.25">
      <c r="A11" s="3">
        <v>34607</v>
      </c>
      <c r="B11" s="2">
        <v>-2.76E-2</v>
      </c>
      <c r="C11" s="2">
        <v>-1.77E-2</v>
      </c>
      <c r="D11" s="2">
        <v>-1.4200000000000001E-2</v>
      </c>
      <c r="E11" s="2">
        <v>-2.7199999999999998E-2</v>
      </c>
      <c r="F11" s="2">
        <v>-1.6199999999999999E-2</v>
      </c>
      <c r="G11" s="2">
        <v>-1.2999999999999999E-2</v>
      </c>
      <c r="H11" s="2"/>
      <c r="I11" s="9">
        <v>2003</v>
      </c>
      <c r="J11" s="10">
        <f t="shared" si="1"/>
        <v>0.17679544048331475</v>
      </c>
      <c r="K11" s="10">
        <f t="shared" si="2"/>
        <v>0.1847232064332005</v>
      </c>
      <c r="L11" s="10">
        <f t="shared" si="3"/>
        <v>0.15346085897749151</v>
      </c>
      <c r="P11" s="2"/>
      <c r="Q11" s="3">
        <v>34577</v>
      </c>
      <c r="R11" s="1">
        <f>R10*(1+B10)</f>
        <v>118.81802432679629</v>
      </c>
      <c r="S11" s="1">
        <f>S10*(1+C10)</f>
        <v>119.48621285242847</v>
      </c>
      <c r="T11" s="1">
        <f>T10*(1+D10)</f>
        <v>115.66799603265517</v>
      </c>
      <c r="U11" s="1">
        <f>U10*(1+E10)</f>
        <v>118.59372317262988</v>
      </c>
      <c r="V11" s="1">
        <f>V10*(1+F10)</f>
        <v>119.44332768181796</v>
      </c>
      <c r="W11" s="1">
        <f>W10*(1+G10)</f>
        <v>116.00304408171519</v>
      </c>
    </row>
    <row r="12" spans="1:24" x14ac:dyDescent="0.25">
      <c r="A12" s="3">
        <v>34638</v>
      </c>
      <c r="B12" s="2">
        <v>-3.3999999999999998E-3</v>
      </c>
      <c r="C12" s="2">
        <v>-2E-3</v>
      </c>
      <c r="D12" s="2">
        <v>1.6999999999999999E-3</v>
      </c>
      <c r="E12" s="2">
        <v>-4.4999999999999997E-3</v>
      </c>
      <c r="F12" s="2">
        <v>-3.2000000000000002E-3</v>
      </c>
      <c r="G12" s="2">
        <v>8.9999999999999998E-4</v>
      </c>
      <c r="H12" s="2"/>
      <c r="I12" s="9">
        <v>2004</v>
      </c>
      <c r="J12" s="10">
        <f t="shared" si="1"/>
        <v>0.17533262819139517</v>
      </c>
      <c r="K12" s="10">
        <f t="shared" si="2"/>
        <v>0.19369973791462125</v>
      </c>
      <c r="L12" s="10">
        <f t="shared" si="3"/>
        <v>0.16827366923754772</v>
      </c>
      <c r="P12" s="2"/>
      <c r="Q12" s="3">
        <v>34607</v>
      </c>
      <c r="R12" s="1">
        <f>R11*(1+B11)</f>
        <v>115.53864685537671</v>
      </c>
      <c r="S12" s="1">
        <f>S11*(1+C11)</f>
        <v>117.37130688494048</v>
      </c>
      <c r="T12" s="1">
        <f>T11*(1+D11)</f>
        <v>114.02551048899147</v>
      </c>
      <c r="U12" s="1">
        <f>U11*(1+E11)</f>
        <v>115.36797390233434</v>
      </c>
      <c r="V12" s="1">
        <f>V11*(1+F11)</f>
        <v>117.50834577337251</v>
      </c>
      <c r="W12" s="1">
        <f>W11*(1+G11)</f>
        <v>114.49500450865288</v>
      </c>
    </row>
    <row r="13" spans="1:24" x14ac:dyDescent="0.25">
      <c r="A13" s="3">
        <v>34668</v>
      </c>
      <c r="B13" s="2">
        <v>-1.09E-2</v>
      </c>
      <c r="C13" s="2">
        <v>5.9999999999999995E-4</v>
      </c>
      <c r="D13" s="2">
        <v>5.5999999999999999E-3</v>
      </c>
      <c r="E13" s="2">
        <v>-8.9999999999999993E-3</v>
      </c>
      <c r="F13" s="2">
        <v>3.3999999999999998E-3</v>
      </c>
      <c r="G13" s="2">
        <v>6.7999999999999996E-3</v>
      </c>
      <c r="H13" s="2"/>
      <c r="I13" s="9">
        <v>2005</v>
      </c>
      <c r="J13" s="10">
        <f t="shared" si="1"/>
        <v>0.33529689766210113</v>
      </c>
      <c r="K13" s="10">
        <f t="shared" si="2"/>
        <v>0.30995781825600632</v>
      </c>
      <c r="L13" s="10">
        <f t="shared" si="3"/>
        <v>0.23487821764873407</v>
      </c>
      <c r="P13" s="2"/>
      <c r="Q13" s="3">
        <v>34638</v>
      </c>
      <c r="R13" s="1">
        <f>R12*(1+B12)</f>
        <v>115.14581545606843</v>
      </c>
      <c r="S13" s="1">
        <f>S12*(1+C12)</f>
        <v>117.1365642711706</v>
      </c>
      <c r="T13" s="1">
        <f>T12*(1+D12)</f>
        <v>114.21935385682276</v>
      </c>
      <c r="U13" s="1">
        <f>U12*(1+E12)</f>
        <v>114.84881801977384</v>
      </c>
      <c r="V13" s="1">
        <f>V12*(1+F12)</f>
        <v>117.13231906689772</v>
      </c>
      <c r="W13" s="1">
        <f>W12*(1+G12)</f>
        <v>114.59805001271066</v>
      </c>
    </row>
    <row r="14" spans="1:24" x14ac:dyDescent="0.25">
      <c r="A14" s="3">
        <v>34699</v>
      </c>
      <c r="B14" s="2">
        <v>1.9E-2</v>
      </c>
      <c r="C14" s="2">
        <v>1.26E-2</v>
      </c>
      <c r="D14" s="2">
        <v>1.29E-2</v>
      </c>
      <c r="E14" s="2">
        <v>2.0299999999999999E-2</v>
      </c>
      <c r="F14" s="2">
        <v>1.29E-2</v>
      </c>
      <c r="G14" s="2">
        <v>1.32E-2</v>
      </c>
      <c r="H14" s="2"/>
      <c r="I14" s="9">
        <v>2006</v>
      </c>
      <c r="J14" s="10">
        <f t="shared" si="1"/>
        <v>0.23869353384458902</v>
      </c>
      <c r="K14" s="10">
        <f t="shared" si="2"/>
        <v>0.18137435708248262</v>
      </c>
      <c r="L14" s="10">
        <f t="shared" si="3"/>
        <v>0.21734428989473242</v>
      </c>
      <c r="P14" s="2"/>
      <c r="Q14" s="3">
        <v>34668</v>
      </c>
      <c r="R14" s="1">
        <f>R13*(1+B13)</f>
        <v>113.89072606759729</v>
      </c>
      <c r="S14" s="1">
        <f>S13*(1+C13)</f>
        <v>117.2068462097333</v>
      </c>
      <c r="T14" s="1">
        <f>T13*(1+D13)</f>
        <v>114.85898223842098</v>
      </c>
      <c r="U14" s="1">
        <f>U13*(1+E13)</f>
        <v>113.81517865759588</v>
      </c>
      <c r="V14" s="1">
        <f>V13*(1+F13)</f>
        <v>117.53056895172519</v>
      </c>
      <c r="W14" s="1">
        <f>W13*(1+G13)</f>
        <v>115.37731675279709</v>
      </c>
    </row>
    <row r="15" spans="1:24" x14ac:dyDescent="0.25">
      <c r="A15" s="3">
        <v>34730</v>
      </c>
      <c r="B15" s="2">
        <v>-3.9899999999999998E-2</v>
      </c>
      <c r="C15" s="2">
        <v>-2.2599999999999999E-2</v>
      </c>
      <c r="D15" s="2">
        <v>-2.1600000000000001E-2</v>
      </c>
      <c r="E15" s="2">
        <v>-4.2500000000000003E-2</v>
      </c>
      <c r="F15" s="2">
        <v>-2.63E-2</v>
      </c>
      <c r="G15" s="2">
        <v>-2.4799999999999999E-2</v>
      </c>
      <c r="H15" s="2"/>
      <c r="I15" s="9">
        <v>2007</v>
      </c>
      <c r="J15" s="10">
        <f t="shared" si="1"/>
        <v>0.1583267067584595</v>
      </c>
      <c r="K15" s="10">
        <f t="shared" si="2"/>
        <v>0.16150994676362451</v>
      </c>
      <c r="L15" s="10">
        <f t="shared" si="3"/>
        <v>0.15319868301685458</v>
      </c>
      <c r="P15" s="2"/>
      <c r="Q15" s="3">
        <v>34699</v>
      </c>
      <c r="R15" s="1">
        <f>R14*(1+B14)</f>
        <v>116.05464986288162</v>
      </c>
      <c r="S15" s="1">
        <f>S14*(1+C14)</f>
        <v>118.68365247197593</v>
      </c>
      <c r="T15" s="1">
        <f>T14*(1+D14)</f>
        <v>116.3406631092966</v>
      </c>
      <c r="U15" s="1">
        <f>U14*(1+E14)</f>
        <v>116.12562678434507</v>
      </c>
      <c r="V15" s="1">
        <f>V14*(1+F14)</f>
        <v>119.04671329120244</v>
      </c>
      <c r="W15" s="1">
        <f>W14*(1+G14)</f>
        <v>116.90029733393402</v>
      </c>
    </row>
    <row r="16" spans="1:24" x14ac:dyDescent="0.25">
      <c r="A16" s="3">
        <v>34758</v>
      </c>
      <c r="B16" s="2">
        <v>1.2500000000000001E-2</v>
      </c>
      <c r="C16" s="2">
        <v>1.06E-2</v>
      </c>
      <c r="D16" s="2">
        <v>1.1900000000000001E-2</v>
      </c>
      <c r="E16" s="2">
        <v>1.04E-2</v>
      </c>
      <c r="F16" s="2">
        <v>1.06E-2</v>
      </c>
      <c r="G16" s="2">
        <v>1.2E-2</v>
      </c>
      <c r="H16" s="2"/>
      <c r="I16" s="9">
        <v>2008</v>
      </c>
      <c r="J16" s="10">
        <f t="shared" si="1"/>
        <v>-8.468699568739857E-2</v>
      </c>
      <c r="K16" s="10">
        <f t="shared" si="2"/>
        <v>3.7063896541753572E-2</v>
      </c>
      <c r="L16" s="10">
        <f t="shared" si="3"/>
        <v>9.5063997566503744E-2</v>
      </c>
      <c r="P16" s="2"/>
      <c r="Q16" s="3">
        <v>34730</v>
      </c>
      <c r="R16" s="1">
        <f>R15*(1+B15)</f>
        <v>111.42406933335263</v>
      </c>
      <c r="S16" s="1">
        <f>S15*(1+C15)</f>
        <v>116.00140192610928</v>
      </c>
      <c r="T16" s="1">
        <f>T15*(1+D15)</f>
        <v>113.8277047861358</v>
      </c>
      <c r="U16" s="1">
        <f>U15*(1+E15)</f>
        <v>111.1902876460104</v>
      </c>
      <c r="V16" s="1">
        <f>V15*(1+F15)</f>
        <v>115.91578473164381</v>
      </c>
      <c r="W16" s="1">
        <f>W15*(1+G15)</f>
        <v>114.00116996005245</v>
      </c>
    </row>
    <row r="17" spans="1:23" x14ac:dyDescent="0.25">
      <c r="A17" s="3">
        <v>34789</v>
      </c>
      <c r="B17" s="2">
        <v>2.69E-2</v>
      </c>
      <c r="C17" s="2">
        <v>1.2500000000000001E-2</v>
      </c>
      <c r="D17" s="2">
        <v>1.3899999999999999E-2</v>
      </c>
      <c r="E17" s="2">
        <v>2.5600000000000001E-2</v>
      </c>
      <c r="F17" s="2">
        <v>1.2699999999999999E-2</v>
      </c>
      <c r="G17" s="2">
        <v>1.3599999999999999E-2</v>
      </c>
      <c r="H17" s="2"/>
      <c r="I17" s="9">
        <v>2009</v>
      </c>
      <c r="J17" s="10">
        <f t="shared" si="1"/>
        <v>9.2448119816776586E-2</v>
      </c>
      <c r="K17" s="10">
        <f t="shared" si="2"/>
        <v>0.12143095235099088</v>
      </c>
      <c r="L17" s="10">
        <f t="shared" si="3"/>
        <v>0.11541118651743676</v>
      </c>
      <c r="P17" s="2"/>
      <c r="Q17" s="3">
        <v>34758</v>
      </c>
      <c r="R17" s="1">
        <f>R16*(1+B16)</f>
        <v>112.81687020001954</v>
      </c>
      <c r="S17" s="1">
        <f>S16*(1+C16)</f>
        <v>117.23101678652603</v>
      </c>
      <c r="T17" s="1">
        <f>T16*(1+D16)</f>
        <v>115.18225447309082</v>
      </c>
      <c r="U17" s="1">
        <f>U16*(1+E16)</f>
        <v>112.34666663752891</v>
      </c>
      <c r="V17" s="1">
        <f>V16*(1+F16)</f>
        <v>117.14449204979923</v>
      </c>
      <c r="W17" s="1">
        <f>W16*(1+G16)</f>
        <v>115.36918399957308</v>
      </c>
    </row>
    <row r="18" spans="1:23" x14ac:dyDescent="0.25">
      <c r="A18" s="3">
        <v>34819</v>
      </c>
      <c r="B18" s="2">
        <v>2.4400000000000002E-2</v>
      </c>
      <c r="C18" s="2">
        <v>1.84E-2</v>
      </c>
      <c r="D18" s="2">
        <v>1.9099999999999999E-2</v>
      </c>
      <c r="E18" s="2">
        <v>2.1999999999999999E-2</v>
      </c>
      <c r="F18" s="2">
        <v>1.5699999999999999E-2</v>
      </c>
      <c r="G18" s="2">
        <v>1.7100000000000001E-2</v>
      </c>
      <c r="H18" s="2"/>
      <c r="I18" s="9">
        <v>2010</v>
      </c>
      <c r="J18" s="10">
        <f t="shared" si="1"/>
        <v>0.13754589258468153</v>
      </c>
      <c r="K18" s="10">
        <f t="shared" si="2"/>
        <v>0.10323431220291557</v>
      </c>
      <c r="L18" s="10">
        <f t="shared" si="3"/>
        <v>8.6974179908492433E-2</v>
      </c>
      <c r="P18" s="2"/>
      <c r="Q18" s="3">
        <v>34789</v>
      </c>
      <c r="R18" s="1">
        <f>R17*(1+B17)</f>
        <v>115.85164400840006</v>
      </c>
      <c r="S18" s="1">
        <f>S17*(1+C17)</f>
        <v>118.6964044963576</v>
      </c>
      <c r="T18" s="1">
        <f>T17*(1+D17)</f>
        <v>116.78328781026678</v>
      </c>
      <c r="U18" s="1">
        <f>U17*(1+E17)</f>
        <v>115.22274130344967</v>
      </c>
      <c r="V18" s="1">
        <f>V17*(1+F17)</f>
        <v>118.63222709883166</v>
      </c>
      <c r="W18" s="1">
        <f>W17*(1+G17)</f>
        <v>116.93820490196728</v>
      </c>
    </row>
    <row r="19" spans="1:23" x14ac:dyDescent="0.25">
      <c r="A19" s="3">
        <v>34850</v>
      </c>
      <c r="B19" s="2">
        <v>6.0000000000000001E-3</v>
      </c>
      <c r="C19" s="2">
        <v>1.3100000000000001E-2</v>
      </c>
      <c r="D19" s="2">
        <v>1.1900000000000001E-2</v>
      </c>
      <c r="E19" s="2">
        <v>4.0000000000000001E-3</v>
      </c>
      <c r="F19" s="2">
        <v>1.2E-2</v>
      </c>
      <c r="G19" s="2">
        <v>1.0800000000000001E-2</v>
      </c>
      <c r="H19" s="2"/>
      <c r="I19" s="9">
        <v>2011</v>
      </c>
      <c r="J19" s="10">
        <f t="shared" si="1"/>
        <v>0.10595703870110573</v>
      </c>
      <c r="K19" s="10">
        <f t="shared" si="2"/>
        <v>7.2760524242724722E-2</v>
      </c>
      <c r="L19" s="10">
        <f t="shared" si="3"/>
        <v>6.8594196306069222E-2</v>
      </c>
      <c r="P19" s="2"/>
      <c r="Q19" s="3">
        <v>34819</v>
      </c>
      <c r="R19" s="1">
        <f>R18*(1+B18)</f>
        <v>118.67842412220502</v>
      </c>
      <c r="S19" s="1">
        <f>S18*(1+C18)</f>
        <v>120.88041833909058</v>
      </c>
      <c r="T19" s="1">
        <f>T18*(1+D18)</f>
        <v>119.01384860744287</v>
      </c>
      <c r="U19" s="1">
        <f>U18*(1+E18)</f>
        <v>117.75764161212557</v>
      </c>
      <c r="V19" s="1">
        <f>V18*(1+F18)</f>
        <v>120.49475306428333</v>
      </c>
      <c r="W19" s="1">
        <f>W18*(1+G18)</f>
        <v>118.93784820579091</v>
      </c>
    </row>
    <row r="20" spans="1:23" x14ac:dyDescent="0.25">
      <c r="A20" s="3">
        <v>34880</v>
      </c>
      <c r="B20" s="2">
        <v>-5.3E-3</v>
      </c>
      <c r="C20" s="2">
        <v>4.4999999999999997E-3</v>
      </c>
      <c r="D20" s="2">
        <v>3.0000000000000001E-3</v>
      </c>
      <c r="E20" s="2">
        <v>-4.4000000000000003E-3</v>
      </c>
      <c r="F20" s="2">
        <v>6.6E-3</v>
      </c>
      <c r="G20" s="2">
        <v>4.4999999999999997E-3</v>
      </c>
      <c r="H20" s="2"/>
      <c r="I20" s="9">
        <v>2012</v>
      </c>
      <c r="J20" s="10">
        <f t="shared" si="1"/>
        <v>0.21651551986684181</v>
      </c>
      <c r="K20" s="10">
        <f t="shared" si="2"/>
        <v>0.21206587038333868</v>
      </c>
      <c r="L20" s="10">
        <f t="shared" si="3"/>
        <v>0.16985484330274958</v>
      </c>
      <c r="P20" s="2"/>
      <c r="Q20" s="3">
        <v>34850</v>
      </c>
      <c r="R20" s="1">
        <f>R19*(1+B19)</f>
        <v>119.39049466693825</v>
      </c>
      <c r="S20" s="1">
        <f>S19*(1+C19)</f>
        <v>122.46395181933268</v>
      </c>
      <c r="T20" s="1">
        <f>T19*(1+D19)</f>
        <v>120.43011340587144</v>
      </c>
      <c r="U20" s="1">
        <f>U19*(1+E19)</f>
        <v>118.22867217857407</v>
      </c>
      <c r="V20" s="1">
        <f>V19*(1+F19)</f>
        <v>121.94069010105473</v>
      </c>
      <c r="W20" s="1">
        <f>W19*(1+G19)</f>
        <v>120.22237696641345</v>
      </c>
    </row>
    <row r="21" spans="1:23" x14ac:dyDescent="0.25">
      <c r="A21" s="3">
        <v>34911</v>
      </c>
      <c r="B21" s="2">
        <v>1.7999999999999999E-2</v>
      </c>
      <c r="C21" s="2">
        <v>2.23E-2</v>
      </c>
      <c r="D21" s="2">
        <v>1.84E-2</v>
      </c>
      <c r="E21" s="2">
        <v>1.52E-2</v>
      </c>
      <c r="F21" s="2">
        <v>2.01E-2</v>
      </c>
      <c r="G21" s="2">
        <v>1.6899999999999998E-2</v>
      </c>
      <c r="H21" s="2"/>
      <c r="I21" s="9">
        <v>2013</v>
      </c>
      <c r="J21" s="10">
        <f t="shared" si="1"/>
        <v>0.21535566705469078</v>
      </c>
      <c r="K21" s="10">
        <f t="shared" si="2"/>
        <v>0.19223824144832857</v>
      </c>
      <c r="L21" s="10">
        <f t="shared" si="3"/>
        <v>0.14417487536715945</v>
      </c>
      <c r="P21" s="2"/>
      <c r="Q21" s="3">
        <v>34880</v>
      </c>
      <c r="R21" s="1">
        <f>R20*(1+B20)</f>
        <v>118.75772504520349</v>
      </c>
      <c r="S21" s="1">
        <f>S20*(1+C20)</f>
        <v>123.01503960251966</v>
      </c>
      <c r="T21" s="1">
        <f>T20*(1+D20)</f>
        <v>120.79140374608905</v>
      </c>
      <c r="U21" s="1">
        <f>U20*(1+E20)</f>
        <v>117.70846602098835</v>
      </c>
      <c r="V21" s="1">
        <f>V20*(1+F20)</f>
        <v>122.74549865572168</v>
      </c>
      <c r="W21" s="1">
        <f>W20*(1+G20)</f>
        <v>120.76337766276231</v>
      </c>
    </row>
    <row r="22" spans="1:23" x14ac:dyDescent="0.25">
      <c r="A22" s="3">
        <v>34942</v>
      </c>
      <c r="B22" s="2">
        <v>1.9E-2</v>
      </c>
      <c r="C22" s="2">
        <v>1.7999999999999999E-2</v>
      </c>
      <c r="D22" s="2">
        <v>1.66E-2</v>
      </c>
      <c r="E22" s="2">
        <v>2.1999999999999999E-2</v>
      </c>
      <c r="F22" s="2">
        <v>2.1000000000000001E-2</v>
      </c>
      <c r="G22" s="2">
        <v>1.89E-2</v>
      </c>
      <c r="H22" s="2"/>
      <c r="I22" s="9">
        <v>2014</v>
      </c>
      <c r="J22" s="10">
        <f t="shared" si="1"/>
        <v>0.1089148332055756</v>
      </c>
      <c r="K22" s="10">
        <f t="shared" si="2"/>
        <v>0.11715546441849667</v>
      </c>
      <c r="L22" s="10">
        <f t="shared" si="3"/>
        <v>0.11190549059540333</v>
      </c>
      <c r="P22" s="2"/>
      <c r="Q22" s="3">
        <v>34911</v>
      </c>
      <c r="R22" s="1">
        <f>R21*(1+B21)</f>
        <v>120.89536409601715</v>
      </c>
      <c r="S22" s="1">
        <f>S21*(1+C21)</f>
        <v>125.75827498565585</v>
      </c>
      <c r="T22" s="1">
        <f>T21*(1+D21)</f>
        <v>123.01396557501708</v>
      </c>
      <c r="U22" s="1">
        <f>U21*(1+E21)</f>
        <v>119.49763470450739</v>
      </c>
      <c r="V22" s="1">
        <f>V21*(1+F21)</f>
        <v>125.21268317870168</v>
      </c>
      <c r="W22" s="1">
        <f>W21*(1+G21)</f>
        <v>122.80427874526298</v>
      </c>
    </row>
    <row r="23" spans="1:23" x14ac:dyDescent="0.25">
      <c r="A23" s="3">
        <v>34972</v>
      </c>
      <c r="B23" s="2">
        <v>3.5400000000000001E-2</v>
      </c>
      <c r="C23" s="2">
        <v>2.2499999999999999E-2</v>
      </c>
      <c r="D23" s="2">
        <v>2.3300000000000001E-2</v>
      </c>
      <c r="E23" s="2">
        <v>3.6499999999999998E-2</v>
      </c>
      <c r="F23" s="2">
        <v>2.2200000000000001E-2</v>
      </c>
      <c r="G23" s="2">
        <v>2.3599999999999999E-2</v>
      </c>
      <c r="H23" s="2"/>
      <c r="I23" s="9">
        <v>2015</v>
      </c>
      <c r="J23" s="10">
        <f t="shared" si="1"/>
        <v>8.247091389170258E-2</v>
      </c>
      <c r="K23" s="10">
        <f t="shared" si="2"/>
        <v>7.7213563730746948E-2</v>
      </c>
      <c r="L23" s="10">
        <f t="shared" si="3"/>
        <v>8.4963183006258935E-2</v>
      </c>
      <c r="P23" s="2"/>
      <c r="Q23" s="3">
        <v>34942</v>
      </c>
      <c r="R23" s="1">
        <f>R22*(1+B22)</f>
        <v>123.19237601384147</v>
      </c>
      <c r="S23" s="1">
        <f>S22*(1+C22)</f>
        <v>128.02192393539767</v>
      </c>
      <c r="T23" s="1">
        <f>T22*(1+D22)</f>
        <v>125.05599740356236</v>
      </c>
      <c r="U23" s="1">
        <f>U22*(1+E22)</f>
        <v>122.12658266800655</v>
      </c>
      <c r="V23" s="1">
        <f>V22*(1+F22)</f>
        <v>127.8421495254544</v>
      </c>
      <c r="W23" s="1">
        <f>W22*(1+G22)</f>
        <v>125.12527961354844</v>
      </c>
    </row>
    <row r="24" spans="1:23" ht="15.75" thickBot="1" x14ac:dyDescent="0.3">
      <c r="A24" s="3">
        <v>35003</v>
      </c>
      <c r="B24" s="2">
        <v>2.1100000000000001E-2</v>
      </c>
      <c r="C24" s="2">
        <v>2.1100000000000001E-2</v>
      </c>
      <c r="D24" s="2">
        <v>2.07E-2</v>
      </c>
      <c r="E24" s="2">
        <v>2.5000000000000001E-2</v>
      </c>
      <c r="F24" s="2">
        <v>2.5000000000000001E-2</v>
      </c>
      <c r="G24" s="2">
        <v>2.4E-2</v>
      </c>
      <c r="H24" s="2"/>
      <c r="I24" s="11">
        <v>2016</v>
      </c>
      <c r="J24" s="12">
        <f t="shared" si="1"/>
        <v>5.8198029452263267E-2</v>
      </c>
      <c r="K24" s="12">
        <f t="shared" si="2"/>
        <v>-1.2561769955143576E-2</v>
      </c>
      <c r="L24" s="12">
        <f t="shared" si="3"/>
        <v>2.8359633644614579E-3</v>
      </c>
      <c r="P24" s="2"/>
      <c r="Q24" s="3">
        <v>34972</v>
      </c>
      <c r="R24" s="1">
        <f>R23*(1+B23)</f>
        <v>127.55338612473147</v>
      </c>
      <c r="S24" s="1">
        <f>S23*(1+C23)</f>
        <v>130.9024172239441</v>
      </c>
      <c r="T24" s="1">
        <f>T23*(1+D23)</f>
        <v>127.96980214306538</v>
      </c>
      <c r="U24" s="1">
        <f>U23*(1+E23)</f>
        <v>126.58420293538879</v>
      </c>
      <c r="V24" s="1">
        <f>V23*(1+F23)</f>
        <v>130.68024524491949</v>
      </c>
      <c r="W24" s="1">
        <f>W23*(1+G23)</f>
        <v>128.07823621242818</v>
      </c>
    </row>
    <row r="25" spans="1:23" x14ac:dyDescent="0.25">
      <c r="A25" s="3">
        <v>35033</v>
      </c>
      <c r="B25" s="2">
        <v>3.8800000000000001E-2</v>
      </c>
      <c r="C25" s="2">
        <v>3.8800000000000001E-2</v>
      </c>
      <c r="D25" s="2">
        <v>3.4799999999999998E-2</v>
      </c>
      <c r="E25" s="2">
        <v>3.8600000000000002E-2</v>
      </c>
      <c r="F25" s="2">
        <v>3.8600000000000002E-2</v>
      </c>
      <c r="G25" s="2">
        <v>3.5200000000000002E-2</v>
      </c>
      <c r="H25" s="2"/>
      <c r="I25" s="4"/>
      <c r="J25" s="1"/>
      <c r="K25" s="2"/>
      <c r="L25" s="2"/>
      <c r="M25" s="2"/>
      <c r="N25" s="2"/>
      <c r="O25" s="2"/>
      <c r="P25" s="2"/>
      <c r="Q25" s="3">
        <v>35003</v>
      </c>
      <c r="R25" s="1">
        <f>R24*(1+B24)</f>
        <v>130.24476257196329</v>
      </c>
      <c r="S25" s="1">
        <f>S24*(1+C24)</f>
        <v>133.66445822736929</v>
      </c>
      <c r="T25" s="1">
        <f>T24*(1+D24)</f>
        <v>130.61877704742682</v>
      </c>
      <c r="U25" s="1">
        <f>U24*(1+E24)</f>
        <v>129.74880800877349</v>
      </c>
      <c r="V25" s="1">
        <f>V24*(1+F24)</f>
        <v>133.94725137604246</v>
      </c>
      <c r="W25" s="1">
        <f>W24*(1+G24)</f>
        <v>131.15211388152645</v>
      </c>
    </row>
    <row r="26" spans="1:23" x14ac:dyDescent="0.25">
      <c r="A26" s="3">
        <v>35064</v>
      </c>
      <c r="B26" s="2">
        <v>2.3099999999999999E-2</v>
      </c>
      <c r="C26" s="2">
        <v>2.3099999999999999E-2</v>
      </c>
      <c r="D26" s="2">
        <v>2.0799999999999999E-2</v>
      </c>
      <c r="E26" s="2">
        <v>2.24E-2</v>
      </c>
      <c r="F26" s="2">
        <v>2.24E-2</v>
      </c>
      <c r="G26" s="2">
        <v>2.0199999999999999E-2</v>
      </c>
      <c r="H26" s="2"/>
      <c r="I26" s="4"/>
      <c r="J26" s="2"/>
      <c r="K26" s="2"/>
      <c r="L26" s="2"/>
      <c r="M26" s="2"/>
      <c r="N26" s="2"/>
      <c r="O26" s="2"/>
      <c r="P26" s="2"/>
      <c r="Q26" s="3">
        <v>35033</v>
      </c>
      <c r="R26" s="1">
        <f>R25*(1+B25)</f>
        <v>135.29825935975546</v>
      </c>
      <c r="S26" s="1">
        <f>S25*(1+C25)</f>
        <v>138.85063920659121</v>
      </c>
      <c r="T26" s="1">
        <f>T25*(1+D25)</f>
        <v>135.16431048867727</v>
      </c>
      <c r="U26" s="1">
        <f>U25*(1+E25)</f>
        <v>134.75711199791215</v>
      </c>
      <c r="V26" s="1">
        <f>V25*(1+F25)</f>
        <v>139.11761527915769</v>
      </c>
      <c r="W26" s="1">
        <f>W25*(1+G25)</f>
        <v>135.76866829015617</v>
      </c>
    </row>
    <row r="27" spans="1:23" ht="15.75" thickBot="1" x14ac:dyDescent="0.3">
      <c r="A27" s="3">
        <v>35095</v>
      </c>
      <c r="B27" s="2">
        <v>4.2000000000000003E-2</v>
      </c>
      <c r="C27" s="2">
        <v>4.2000000000000003E-2</v>
      </c>
      <c r="D27" s="2">
        <v>3.9699999999999999E-2</v>
      </c>
      <c r="E27" s="2">
        <v>4.48E-2</v>
      </c>
      <c r="F27" s="2">
        <v>4.48E-2</v>
      </c>
      <c r="G27" s="2">
        <v>4.2299999999999997E-2</v>
      </c>
      <c r="H27" s="2"/>
      <c r="I27" s="4"/>
      <c r="J27" s="2"/>
      <c r="K27" s="2"/>
      <c r="L27" s="2"/>
      <c r="M27" s="2"/>
      <c r="N27" s="2"/>
      <c r="O27" s="2"/>
      <c r="P27" s="2"/>
      <c r="Q27" s="3">
        <v>35064</v>
      </c>
      <c r="R27" s="1">
        <f>R26*(1+B26)</f>
        <v>138.42364915096579</v>
      </c>
      <c r="S27" s="1">
        <f>S26*(1+C26)</f>
        <v>142.05808897226345</v>
      </c>
      <c r="T27" s="1">
        <f>T26*(1+D26)</f>
        <v>137.97572814684176</v>
      </c>
      <c r="U27" s="1">
        <f>U26*(1+E26)</f>
        <v>137.77567130666537</v>
      </c>
      <c r="V27" s="1">
        <f>V26*(1+F26)</f>
        <v>142.23384986141082</v>
      </c>
      <c r="W27" s="1">
        <f>W26*(1+G26)</f>
        <v>138.51119538961731</v>
      </c>
    </row>
    <row r="28" spans="1:23" ht="15.75" thickBot="1" x14ac:dyDescent="0.3">
      <c r="A28" s="3">
        <v>35124</v>
      </c>
      <c r="B28" s="2">
        <v>1.4200000000000001E-2</v>
      </c>
      <c r="C28" s="2">
        <v>1.4200000000000001E-2</v>
      </c>
      <c r="D28" s="2">
        <v>1.15E-2</v>
      </c>
      <c r="E28" s="2">
        <v>7.9000000000000008E-3</v>
      </c>
      <c r="F28" s="2">
        <v>7.9000000000000008E-3</v>
      </c>
      <c r="G28" s="2">
        <v>5.7000000000000002E-3</v>
      </c>
      <c r="H28" s="2"/>
      <c r="I28" s="5"/>
      <c r="J28" s="6" t="str">
        <f>U1</f>
        <v>SAMAF B&amp;H</v>
      </c>
      <c r="K28" s="6" t="str">
        <f>V1</f>
        <v>SAMAF Timing</v>
      </c>
      <c r="L28" s="6" t="str">
        <f>W1</f>
        <v>SAMAF Multi</v>
      </c>
      <c r="M28" s="2"/>
      <c r="N28" s="2"/>
      <c r="O28" s="2"/>
      <c r="P28" s="2"/>
      <c r="Q28" s="3">
        <v>35095</v>
      </c>
      <c r="R28" s="1">
        <f>R27*(1+B27)</f>
        <v>144.23744241530636</v>
      </c>
      <c r="S28" s="1">
        <f>S27*(1+C27)</f>
        <v>148.02452870909852</v>
      </c>
      <c r="T28" s="1">
        <f>T27*(1+D27)</f>
        <v>143.45336455427139</v>
      </c>
      <c r="U28" s="1">
        <f>U27*(1+E27)</f>
        <v>143.94802138120397</v>
      </c>
      <c r="V28" s="1">
        <f>V27*(1+F27)</f>
        <v>148.60592633520201</v>
      </c>
      <c r="W28" s="1">
        <f>W27*(1+G27)</f>
        <v>144.37021895459813</v>
      </c>
    </row>
    <row r="29" spans="1:23" x14ac:dyDescent="0.25">
      <c r="A29" s="3">
        <v>35155</v>
      </c>
      <c r="B29" s="2">
        <v>6.9999999999999999E-4</v>
      </c>
      <c r="C29" s="2">
        <v>6.9999999999999999E-4</v>
      </c>
      <c r="D29" s="2">
        <v>1.35E-2</v>
      </c>
      <c r="E29" s="2">
        <v>-4.7000000000000002E-3</v>
      </c>
      <c r="F29" s="2">
        <v>-4.7000000000000002E-3</v>
      </c>
      <c r="G29" s="2">
        <v>9.7000000000000003E-3</v>
      </c>
      <c r="H29" s="2"/>
      <c r="I29" s="7">
        <v>1994</v>
      </c>
      <c r="J29" s="8">
        <f>VLOOKUP(DATE($I2,12,31),$Q$2:$W$279,5,0)/VLOOKUP(DATE($I2-1,12,31),$Q$2:$W$279,5,0)-1</f>
        <v>5.9250449551628837E-2</v>
      </c>
      <c r="K29" s="8">
        <f>VLOOKUP(DATE($I2,12,31),$Q$2:$W$279,6,0)/VLOOKUP(DATE($I2-1,12,31),$Q$2:$W$279,6,0)-1</f>
        <v>8.4214146550113167E-2</v>
      </c>
      <c r="L29" s="8">
        <f>VLOOKUP(DATE($I2,12,31),$Q$2:$W$279,7,0)/VLOOKUP(DATE($I2-1,12,31),$Q$2:$W$279,7,0)-1</f>
        <v>9.3957489555811513E-2</v>
      </c>
      <c r="M29" s="2"/>
      <c r="N29" s="2"/>
      <c r="O29" s="2"/>
      <c r="P29" s="2"/>
      <c r="Q29" s="3">
        <v>35124</v>
      </c>
      <c r="R29" s="1">
        <f>R28*(1+B28)</f>
        <v>146.28561409760371</v>
      </c>
      <c r="S29" s="1">
        <f>S28*(1+C28)</f>
        <v>150.12647701676772</v>
      </c>
      <c r="T29" s="1">
        <f>T28*(1+D28)</f>
        <v>145.10307824664551</v>
      </c>
      <c r="U29" s="1">
        <f>U28*(1+E28)</f>
        <v>145.08521075011549</v>
      </c>
      <c r="V29" s="1">
        <f>V28*(1+F28)</f>
        <v>149.77991315325011</v>
      </c>
      <c r="W29" s="1">
        <f>W28*(1+G28)</f>
        <v>145.19312920263934</v>
      </c>
    </row>
    <row r="30" spans="1:23" x14ac:dyDescent="0.25">
      <c r="A30" s="3">
        <v>35185</v>
      </c>
      <c r="B30" s="2">
        <v>0.04</v>
      </c>
      <c r="C30" s="2">
        <v>4.58E-2</v>
      </c>
      <c r="D30" s="2">
        <v>0.05</v>
      </c>
      <c r="E30" s="2">
        <v>3.1399999999999997E-2</v>
      </c>
      <c r="F30" s="2">
        <v>3.7900000000000003E-2</v>
      </c>
      <c r="G30" s="2">
        <v>4.2500000000000003E-2</v>
      </c>
      <c r="H30" s="2"/>
      <c r="I30" s="9">
        <v>1995</v>
      </c>
      <c r="J30" s="10">
        <f>VLOOKUP(DATE($I3,12,31),$Q$2:$W$279,5,0)/VLOOKUP(DATE($I3-1,12,31),$Q$2:$W$279,5,0)-1</f>
        <v>0.1864364061735162</v>
      </c>
      <c r="K30" s="10">
        <f>VLOOKUP(DATE($I3,12,31),$Q$2:$W$279,6,0)/VLOOKUP(DATE($I3-1,12,31),$Q$2:$W$279,6,0)-1</f>
        <v>0.19477342909492923</v>
      </c>
      <c r="L30" s="10">
        <f>VLOOKUP(DATE($I3,12,31),$Q$2:$W$279,7,0)/VLOOKUP(DATE($I3-1,12,31),$Q$2:$W$279,7,0)-1</f>
        <v>0.18486606577184506</v>
      </c>
      <c r="M30" s="2"/>
      <c r="N30" s="2"/>
      <c r="O30" s="2"/>
      <c r="P30" s="2"/>
      <c r="Q30" s="3">
        <v>35155</v>
      </c>
      <c r="R30" s="1">
        <f>R29*(1+B29)</f>
        <v>146.38801402747202</v>
      </c>
      <c r="S30" s="1">
        <f>S29*(1+C29)</f>
        <v>150.23156555067945</v>
      </c>
      <c r="T30" s="1">
        <f>T29*(1+D29)</f>
        <v>147.06196980297523</v>
      </c>
      <c r="U30" s="1">
        <f>U29*(1+E29)</f>
        <v>144.40331025958994</v>
      </c>
      <c r="V30" s="1">
        <f>V29*(1+F29)</f>
        <v>149.07594756142981</v>
      </c>
      <c r="W30" s="1">
        <f>W29*(1+G29)</f>
        <v>146.60150255590494</v>
      </c>
    </row>
    <row r="31" spans="1:23" x14ac:dyDescent="0.25">
      <c r="A31" s="3">
        <v>35216</v>
      </c>
      <c r="B31" s="2">
        <v>-2.2200000000000001E-2</v>
      </c>
      <c r="C31" s="2">
        <v>-5.4999999999999997E-3</v>
      </c>
      <c r="D31" s="2">
        <v>5.0000000000000001E-4</v>
      </c>
      <c r="E31" s="2">
        <v>-2.5399999999999999E-2</v>
      </c>
      <c r="F31" s="2">
        <v>-6.8999999999999999E-3</v>
      </c>
      <c r="G31" s="2">
        <v>-2.0000000000000001E-4</v>
      </c>
      <c r="H31" s="2"/>
      <c r="I31" s="9">
        <v>1996</v>
      </c>
      <c r="J31" s="10">
        <f>VLOOKUP(DATE($I4,12,31),$Q$2:$W$279,5,0)/VLOOKUP(DATE($I4-1,12,31),$Q$2:$W$279,5,0)-1</f>
        <v>0.13977053684330598</v>
      </c>
      <c r="K31" s="10">
        <f>VLOOKUP(DATE($I4,12,31),$Q$2:$W$279,6,0)/VLOOKUP(DATE($I4-1,12,31),$Q$2:$W$279,6,0)-1</f>
        <v>0.16249592656586787</v>
      </c>
      <c r="L31" s="10">
        <f>VLOOKUP(DATE($I4,12,31),$Q$2:$W$279,7,0)/VLOOKUP(DATE($I4-1,12,31),$Q$2:$W$279,7,0)-1</f>
        <v>0.17940746507468974</v>
      </c>
      <c r="M31" s="2"/>
      <c r="N31" s="2"/>
      <c r="O31" s="2"/>
      <c r="P31" s="2"/>
      <c r="Q31" s="3">
        <v>35185</v>
      </c>
      <c r="R31" s="1">
        <f>R30*(1+B30)</f>
        <v>152.24353458857092</v>
      </c>
      <c r="S31" s="1">
        <f>S30*(1+C30)</f>
        <v>157.11217125290057</v>
      </c>
      <c r="T31" s="1">
        <f>T30*(1+D30)</f>
        <v>154.41506829312399</v>
      </c>
      <c r="U31" s="1">
        <f>U30*(1+E30)</f>
        <v>148.93757420174109</v>
      </c>
      <c r="V31" s="1">
        <f>V30*(1+F30)</f>
        <v>154.72592597400802</v>
      </c>
      <c r="W31" s="1">
        <f>W30*(1+G30)</f>
        <v>152.83206641453091</v>
      </c>
    </row>
    <row r="32" spans="1:23" x14ac:dyDescent="0.25">
      <c r="A32" s="3">
        <v>35246</v>
      </c>
      <c r="B32" s="2">
        <v>3.2099999999999997E-2</v>
      </c>
      <c r="C32" s="2">
        <v>1.03E-2</v>
      </c>
      <c r="D32" s="2">
        <v>0.01</v>
      </c>
      <c r="E32" s="2">
        <v>3.5799999999999998E-2</v>
      </c>
      <c r="F32" s="2">
        <v>1.1599999999999999E-2</v>
      </c>
      <c r="G32" s="2">
        <v>1.12E-2</v>
      </c>
      <c r="H32" s="2"/>
      <c r="I32" s="9">
        <v>1997</v>
      </c>
      <c r="J32" s="10">
        <f>VLOOKUP(DATE($I5,12,31),$Q$2:$W$279,5,0)/VLOOKUP(DATE($I5-1,12,31),$Q$2:$W$279,5,0)-1</f>
        <v>0.11918733093199529</v>
      </c>
      <c r="K32" s="10">
        <f>VLOOKUP(DATE($I5,12,31),$Q$2:$W$279,6,0)/VLOOKUP(DATE($I5-1,12,31),$Q$2:$W$279,6,0)-1</f>
        <v>0.10640846888634403</v>
      </c>
      <c r="L32" s="10">
        <f>VLOOKUP(DATE($I5,12,31),$Q$2:$W$279,7,0)/VLOOKUP(DATE($I5-1,12,31),$Q$2:$W$279,7,0)-1</f>
        <v>0.12377909670556919</v>
      </c>
      <c r="M32" s="2"/>
      <c r="N32" s="2"/>
      <c r="O32" s="2"/>
      <c r="P32" s="2"/>
      <c r="Q32" s="3">
        <v>35216</v>
      </c>
      <c r="R32" s="1">
        <f>R31*(1+B31)</f>
        <v>148.86372812070465</v>
      </c>
      <c r="S32" s="1">
        <f>S31*(1+C31)</f>
        <v>156.24805431100961</v>
      </c>
      <c r="T32" s="1">
        <f>T31*(1+D31)</f>
        <v>154.49227582727056</v>
      </c>
      <c r="U32" s="1">
        <f>U31*(1+E31)</f>
        <v>145.15455981701686</v>
      </c>
      <c r="V32" s="1">
        <f>V31*(1+F31)</f>
        <v>153.65831708478737</v>
      </c>
      <c r="W32" s="1">
        <f>W31*(1+G31)</f>
        <v>152.801500001248</v>
      </c>
    </row>
    <row r="33" spans="1:23" x14ac:dyDescent="0.25">
      <c r="A33" s="3">
        <v>35277</v>
      </c>
      <c r="B33" s="2">
        <v>2.3E-3</v>
      </c>
      <c r="C33" s="2">
        <v>3.5000000000000001E-3</v>
      </c>
      <c r="D33" s="2">
        <v>3.5999999999999999E-3</v>
      </c>
      <c r="E33" s="2">
        <v>1.6999999999999999E-3</v>
      </c>
      <c r="F33" s="2">
        <v>3.0999999999999999E-3</v>
      </c>
      <c r="G33" s="2">
        <v>2.8999999999999998E-3</v>
      </c>
      <c r="H33" s="2"/>
      <c r="I33" s="9">
        <v>1998</v>
      </c>
      <c r="J33" s="10">
        <f>VLOOKUP(DATE($I6,12,31),$Q$2:$W$279,5,0)/VLOOKUP(DATE($I6-1,12,31),$Q$2:$W$279,5,0)-1</f>
        <v>4.8461108840115674E-2</v>
      </c>
      <c r="K33" s="10">
        <f>VLOOKUP(DATE($I6,12,31),$Q$2:$W$279,6,0)/VLOOKUP(DATE($I6-1,12,31),$Q$2:$W$279,6,0)-1</f>
        <v>4.7133463547659904E-2</v>
      </c>
      <c r="L33" s="10">
        <f>VLOOKUP(DATE($I6,12,31),$Q$2:$W$279,7,0)/VLOOKUP(DATE($I6-1,12,31),$Q$2:$W$279,7,0)-1</f>
        <v>0.18474651092462691</v>
      </c>
      <c r="M33" s="2"/>
      <c r="N33" s="2"/>
      <c r="O33" s="2"/>
      <c r="P33" s="2"/>
      <c r="Q33" s="3">
        <v>35246</v>
      </c>
      <c r="R33" s="1">
        <f>R32*(1+B32)</f>
        <v>153.64225379337927</v>
      </c>
      <c r="S33" s="1">
        <f>S32*(1+C32)</f>
        <v>157.857409270413</v>
      </c>
      <c r="T33" s="1">
        <f>T32*(1+D32)</f>
        <v>156.03719858554328</v>
      </c>
      <c r="U33" s="1">
        <f>U32*(1+E32)</f>
        <v>150.35109305846606</v>
      </c>
      <c r="V33" s="1">
        <f>V32*(1+F32)</f>
        <v>155.44075356297091</v>
      </c>
      <c r="W33" s="1">
        <f>W32*(1+G32)</f>
        <v>154.512876801262</v>
      </c>
    </row>
    <row r="34" spans="1:23" x14ac:dyDescent="0.25">
      <c r="A34" s="3">
        <v>35308</v>
      </c>
      <c r="B34" s="2">
        <v>-4.4999999999999997E-3</v>
      </c>
      <c r="C34" s="2">
        <v>7.7000000000000002E-3</v>
      </c>
      <c r="D34" s="2">
        <v>2.5000000000000001E-3</v>
      </c>
      <c r="E34" s="2">
        <v>-5.7999999999999996E-3</v>
      </c>
      <c r="F34" s="2">
        <v>7.7999999999999996E-3</v>
      </c>
      <c r="G34" s="2">
        <v>1.9E-3</v>
      </c>
      <c r="H34" s="2"/>
      <c r="I34" s="9">
        <v>1999</v>
      </c>
      <c r="J34" s="10">
        <f>VLOOKUP(DATE($I7,12,31),$Q$2:$W$279,5,0)/VLOOKUP(DATE($I7-1,12,31),$Q$2:$W$279,5,0)-1</f>
        <v>0.47375613976828501</v>
      </c>
      <c r="K34" s="10">
        <f>VLOOKUP(DATE($I7,12,31),$Q$2:$W$279,6,0)/VLOOKUP(DATE($I7-1,12,31),$Q$2:$W$279,6,0)-1</f>
        <v>0.41013465942636995</v>
      </c>
      <c r="L34" s="10">
        <f>VLOOKUP(DATE($I7,12,31),$Q$2:$W$279,7,0)/VLOOKUP(DATE($I7-1,12,31),$Q$2:$W$279,7,0)-1</f>
        <v>0.34799568137860559</v>
      </c>
      <c r="M34" s="2"/>
      <c r="N34" s="2"/>
      <c r="O34" s="2"/>
      <c r="P34" s="2"/>
      <c r="Q34" s="3">
        <v>35277</v>
      </c>
      <c r="R34" s="1">
        <f>R33*(1+B33)</f>
        <v>153.99563097710404</v>
      </c>
      <c r="S34" s="1">
        <f>S33*(1+C33)</f>
        <v>158.40991020285946</v>
      </c>
      <c r="T34" s="1">
        <f>T33*(1+D33)</f>
        <v>156.59893250045124</v>
      </c>
      <c r="U34" s="1">
        <f>U33*(1+E33)</f>
        <v>150.60668991666546</v>
      </c>
      <c r="V34" s="1">
        <f>V33*(1+F33)</f>
        <v>155.92261989901613</v>
      </c>
      <c r="W34" s="1">
        <f>W33*(1+G33)</f>
        <v>154.96096414398565</v>
      </c>
    </row>
    <row r="35" spans="1:23" x14ac:dyDescent="0.25">
      <c r="A35" s="3">
        <v>35338</v>
      </c>
      <c r="B35" s="2">
        <v>4.1000000000000002E-2</v>
      </c>
      <c r="C35" s="2">
        <v>3.27E-2</v>
      </c>
      <c r="D35" s="2">
        <v>2.75E-2</v>
      </c>
      <c r="E35" s="2">
        <v>4.02E-2</v>
      </c>
      <c r="F35" s="2">
        <v>3.09E-2</v>
      </c>
      <c r="G35" s="2">
        <v>2.5600000000000001E-2</v>
      </c>
      <c r="H35" s="2"/>
      <c r="I35" s="9">
        <v>2000</v>
      </c>
      <c r="J35" s="10">
        <f>VLOOKUP(DATE($I8,12,31),$Q$2:$W$279,5,0)/VLOOKUP(DATE($I8-1,12,31),$Q$2:$W$279,5,0)-1</f>
        <v>0.19836159032307776</v>
      </c>
      <c r="K35" s="10">
        <f>VLOOKUP(DATE($I8,12,31),$Q$2:$W$279,6,0)/VLOOKUP(DATE($I8-1,12,31),$Q$2:$W$279,6,0)-1</f>
        <v>0.17412402591485066</v>
      </c>
      <c r="L35" s="10">
        <f>VLOOKUP(DATE($I8,12,31),$Q$2:$W$279,7,0)/VLOOKUP(DATE($I8-1,12,31),$Q$2:$W$279,7,0)-1</f>
        <v>0.17656311194231566</v>
      </c>
      <c r="M35" s="2"/>
      <c r="N35" s="2"/>
      <c r="O35" s="2"/>
      <c r="P35" s="2"/>
      <c r="Q35" s="3">
        <v>35308</v>
      </c>
      <c r="R35" s="1">
        <f>R34*(1+B34)</f>
        <v>153.30265063770707</v>
      </c>
      <c r="S35" s="1">
        <f>S34*(1+C34)</f>
        <v>159.62966651142148</v>
      </c>
      <c r="T35" s="1">
        <f>T34*(1+D34)</f>
        <v>156.99042983170236</v>
      </c>
      <c r="U35" s="1">
        <f>U34*(1+E34)</f>
        <v>149.73317111514879</v>
      </c>
      <c r="V35" s="1">
        <f>V34*(1+F34)</f>
        <v>157.13881633422847</v>
      </c>
      <c r="W35" s="1">
        <f>W34*(1+G34)</f>
        <v>155.25538997585923</v>
      </c>
    </row>
    <row r="36" spans="1:23" x14ac:dyDescent="0.25">
      <c r="A36" s="3">
        <v>35369</v>
      </c>
      <c r="B36" s="2">
        <v>1.6199999999999999E-2</v>
      </c>
      <c r="C36" s="2">
        <v>1.84E-2</v>
      </c>
      <c r="D36" s="2">
        <v>1.7299999999999999E-2</v>
      </c>
      <c r="E36" s="2">
        <v>1.32E-2</v>
      </c>
      <c r="F36" s="2">
        <v>1.5699999999999999E-2</v>
      </c>
      <c r="G36" s="2">
        <v>1.49E-2</v>
      </c>
      <c r="H36" s="2"/>
      <c r="I36" s="9">
        <v>2001</v>
      </c>
      <c r="J36" s="10">
        <f>VLOOKUP(DATE($I9,12,31),$Q$2:$W$279,5,0)/VLOOKUP(DATE($I9-1,12,31),$Q$2:$W$279,5,0)-1</f>
        <v>0.22119284648262827</v>
      </c>
      <c r="K36" s="10">
        <f>VLOOKUP(DATE($I9,12,31),$Q$2:$W$279,6,0)/VLOOKUP(DATE($I9-1,12,31),$Q$2:$W$279,6,0)-1</f>
        <v>0.12403893464204074</v>
      </c>
      <c r="L36" s="10">
        <f>VLOOKUP(DATE($I9,12,31),$Q$2:$W$279,7,0)/VLOOKUP(DATE($I9-1,12,31),$Q$2:$W$279,7,0)-1</f>
        <v>0.13875768308110525</v>
      </c>
      <c r="M36" s="2"/>
      <c r="N36" s="2"/>
      <c r="O36" s="2"/>
      <c r="P36" s="2"/>
      <c r="Q36" s="3">
        <v>35338</v>
      </c>
      <c r="R36" s="1">
        <f>R35*(1+B35)</f>
        <v>159.58805931385305</v>
      </c>
      <c r="S36" s="1">
        <f>S35*(1+C35)</f>
        <v>164.84955660634495</v>
      </c>
      <c r="T36" s="1">
        <f>T35*(1+D35)</f>
        <v>161.30766665207418</v>
      </c>
      <c r="U36" s="1">
        <f>U35*(1+E35)</f>
        <v>155.75244459397777</v>
      </c>
      <c r="V36" s="1">
        <f>V35*(1+F35)</f>
        <v>161.99440575895611</v>
      </c>
      <c r="W36" s="1">
        <f>W35*(1+G35)</f>
        <v>159.22992795924125</v>
      </c>
    </row>
    <row r="37" spans="1:23" x14ac:dyDescent="0.25">
      <c r="A37" s="3">
        <v>35399</v>
      </c>
      <c r="B37" s="2">
        <v>-2.5999999999999999E-3</v>
      </c>
      <c r="C37" s="2">
        <v>-2.5999999999999999E-3</v>
      </c>
      <c r="D37" s="2">
        <v>2.2000000000000001E-3</v>
      </c>
      <c r="E37" s="2">
        <v>-7.1000000000000004E-3</v>
      </c>
      <c r="F37" s="2">
        <v>-7.1000000000000004E-3</v>
      </c>
      <c r="G37" s="2">
        <v>-1.4E-3</v>
      </c>
      <c r="H37" s="2"/>
      <c r="I37" s="9">
        <v>2002</v>
      </c>
      <c r="J37" s="10">
        <f>VLOOKUP(DATE($I10,12,31),$Q$2:$W$279,5,0)/VLOOKUP(DATE($I10-1,12,31),$Q$2:$W$279,5,0)-1</f>
        <v>-1.0315991266150348E-2</v>
      </c>
      <c r="K37" s="10">
        <f>VLOOKUP(DATE($I10,12,31),$Q$2:$W$279,6,0)/VLOOKUP(DATE($I10-1,12,31),$Q$2:$W$279,6,0)-1</f>
        <v>3.7460506088277112E-2</v>
      </c>
      <c r="L37" s="10">
        <f>VLOOKUP(DATE($I10,12,31),$Q$2:$W$279,7,0)/VLOOKUP(DATE($I10-1,12,31),$Q$2:$W$279,7,0)-1</f>
        <v>7.0611914251897945E-2</v>
      </c>
      <c r="M37" s="2"/>
      <c r="N37" s="2"/>
      <c r="O37" s="2"/>
      <c r="P37" s="2"/>
      <c r="Q37" s="3">
        <v>35369</v>
      </c>
      <c r="R37" s="1">
        <f>R36*(1+B36)</f>
        <v>162.17338587473748</v>
      </c>
      <c r="S37" s="1">
        <f>S36*(1+C36)</f>
        <v>167.8827884479017</v>
      </c>
      <c r="T37" s="1">
        <f>T36*(1+D36)</f>
        <v>164.09828928515506</v>
      </c>
      <c r="U37" s="1">
        <f>U36*(1+E36)</f>
        <v>157.8083768626183</v>
      </c>
      <c r="V37" s="1">
        <f>V36*(1+F36)</f>
        <v>164.53771792937172</v>
      </c>
      <c r="W37" s="1">
        <f>W36*(1+G36)</f>
        <v>161.60245388583394</v>
      </c>
    </row>
    <row r="38" spans="1:23" x14ac:dyDescent="0.25">
      <c r="A38" s="3">
        <v>35430</v>
      </c>
      <c r="B38" s="2">
        <v>2.0999999999999999E-3</v>
      </c>
      <c r="C38" s="2">
        <v>1.11E-2</v>
      </c>
      <c r="D38" s="2">
        <v>1.14E-2</v>
      </c>
      <c r="E38" s="2">
        <v>2.2000000000000001E-3</v>
      </c>
      <c r="F38" s="2">
        <v>1.21E-2</v>
      </c>
      <c r="G38" s="2">
        <v>1.23E-2</v>
      </c>
      <c r="H38" s="2"/>
      <c r="I38" s="9">
        <v>2003</v>
      </c>
      <c r="J38" s="10">
        <f>VLOOKUP(DATE($I11,12,31),$Q$2:$W$279,5,0)/VLOOKUP(DATE($I11-1,12,31),$Q$2:$W$279,5,0)-1</f>
        <v>0.19272182785980418</v>
      </c>
      <c r="K38" s="10">
        <f>VLOOKUP(DATE($I11,12,31),$Q$2:$W$279,6,0)/VLOOKUP(DATE($I11-1,12,31),$Q$2:$W$279,6,0)-1</f>
        <v>0.20888661093170713</v>
      </c>
      <c r="L38" s="10">
        <f>VLOOKUP(DATE($I11,12,31),$Q$2:$W$279,7,0)/VLOOKUP(DATE($I11-1,12,31),$Q$2:$W$279,7,0)-1</f>
        <v>0.17107556968249993</v>
      </c>
      <c r="M38" s="2"/>
      <c r="N38" s="2"/>
      <c r="O38" s="2"/>
      <c r="P38" s="2"/>
      <c r="Q38" s="3">
        <v>35399</v>
      </c>
      <c r="R38" s="1">
        <f>R37*(1+B37)</f>
        <v>161.75173507146314</v>
      </c>
      <c r="S38" s="1">
        <f>S37*(1+C37)</f>
        <v>167.44629319793714</v>
      </c>
      <c r="T38" s="1">
        <f>T37*(1+D37)</f>
        <v>164.45930552158239</v>
      </c>
      <c r="U38" s="1">
        <f>U37*(1+E37)</f>
        <v>156.68793738689371</v>
      </c>
      <c r="V38" s="1">
        <f>V37*(1+F37)</f>
        <v>163.3695001320732</v>
      </c>
      <c r="W38" s="1">
        <f>W37*(1+G37)</f>
        <v>161.37621045039378</v>
      </c>
    </row>
    <row r="39" spans="1:23" x14ac:dyDescent="0.25">
      <c r="A39" s="3">
        <v>35461</v>
      </c>
      <c r="B39" s="2">
        <v>7.4999999999999997E-3</v>
      </c>
      <c r="C39" s="2">
        <v>6.4999999999999997E-3</v>
      </c>
      <c r="D39" s="2">
        <v>7.4999999999999997E-3</v>
      </c>
      <c r="E39" s="2">
        <v>0.01</v>
      </c>
      <c r="F39" s="2">
        <v>8.8999999999999999E-3</v>
      </c>
      <c r="G39" s="2">
        <v>9.1000000000000004E-3</v>
      </c>
      <c r="H39" s="2"/>
      <c r="I39" s="9">
        <v>2004</v>
      </c>
      <c r="J39" s="10">
        <f>VLOOKUP(DATE($I12,12,31),$Q$2:$W$279,5,0)/VLOOKUP(DATE($I12-1,12,31),$Q$2:$W$279,5,0)-1</f>
        <v>0.19866094870706741</v>
      </c>
      <c r="K39" s="10">
        <f>VLOOKUP(DATE($I12,12,31),$Q$2:$W$279,6,0)/VLOOKUP(DATE($I12-1,12,31),$Q$2:$W$279,6,0)-1</f>
        <v>0.2161212828314143</v>
      </c>
      <c r="L39" s="10">
        <f>VLOOKUP(DATE($I12,12,31),$Q$2:$W$279,7,0)/VLOOKUP(DATE($I12-1,12,31),$Q$2:$W$279,7,0)-1</f>
        <v>0.18915363374632665</v>
      </c>
      <c r="M39" s="2"/>
      <c r="N39" s="2"/>
      <c r="O39" s="2"/>
      <c r="P39" s="2"/>
      <c r="Q39" s="3">
        <v>35430</v>
      </c>
      <c r="R39" s="1">
        <f>R38*(1+B38)</f>
        <v>162.09141371511322</v>
      </c>
      <c r="S39" s="1">
        <f>S38*(1+C38)</f>
        <v>169.30494705243427</v>
      </c>
      <c r="T39" s="1">
        <f>T38*(1+D38)</f>
        <v>166.33414160452844</v>
      </c>
      <c r="U39" s="1">
        <f>U38*(1+E38)</f>
        <v>157.03265084914486</v>
      </c>
      <c r="V39" s="1">
        <f>V38*(1+F38)</f>
        <v>165.3462710836713</v>
      </c>
      <c r="W39" s="1">
        <f>W38*(1+G38)</f>
        <v>163.36113783893362</v>
      </c>
    </row>
    <row r="40" spans="1:23" x14ac:dyDescent="0.25">
      <c r="A40" s="3">
        <v>35489</v>
      </c>
      <c r="B40" s="2">
        <v>3.5200000000000002E-2</v>
      </c>
      <c r="C40" s="2">
        <v>2.1999999999999999E-2</v>
      </c>
      <c r="D40" s="2">
        <v>1.7899999999999999E-2</v>
      </c>
      <c r="E40" s="2">
        <v>4.0899999999999999E-2</v>
      </c>
      <c r="F40" s="2">
        <v>2.6200000000000001E-2</v>
      </c>
      <c r="G40" s="2">
        <v>2.0500000000000001E-2</v>
      </c>
      <c r="H40" s="2"/>
      <c r="I40" s="9">
        <v>2005</v>
      </c>
      <c r="J40" s="10">
        <f>VLOOKUP(DATE($I13,12,31),$Q$2:$W$279,5,0)/VLOOKUP(DATE($I13-1,12,31),$Q$2:$W$279,5,0)-1</f>
        <v>0.34476369086826519</v>
      </c>
      <c r="K40" s="10">
        <f>VLOOKUP(DATE($I13,12,31),$Q$2:$W$279,6,0)/VLOOKUP(DATE($I13-1,12,31),$Q$2:$W$279,6,0)-1</f>
        <v>0.32132597206202207</v>
      </c>
      <c r="L40" s="10">
        <f>VLOOKUP(DATE($I13,12,31),$Q$2:$W$279,7,0)/VLOOKUP(DATE($I13-1,12,31),$Q$2:$W$279,7,0)-1</f>
        <v>0.24926635614109216</v>
      </c>
      <c r="M40" s="2"/>
      <c r="N40" s="2"/>
      <c r="O40" s="2"/>
      <c r="P40" s="2"/>
      <c r="Q40" s="3">
        <v>35461</v>
      </c>
      <c r="R40" s="1">
        <f>R39*(1+B39)</f>
        <v>163.30709931797657</v>
      </c>
      <c r="S40" s="1">
        <f>S39*(1+C39)</f>
        <v>170.40542920827508</v>
      </c>
      <c r="T40" s="1">
        <f>T39*(1+D39)</f>
        <v>167.58164766656242</v>
      </c>
      <c r="U40" s="1">
        <f>U39*(1+E39)</f>
        <v>158.60297735763632</v>
      </c>
      <c r="V40" s="1">
        <f>V39*(1+F39)</f>
        <v>166.81785289631597</v>
      </c>
      <c r="W40" s="1">
        <f>W39*(1+G39)</f>
        <v>164.84772419326794</v>
      </c>
    </row>
    <row r="41" spans="1:23" x14ac:dyDescent="0.25">
      <c r="A41" s="3">
        <v>35520</v>
      </c>
      <c r="B41" s="2">
        <v>-5.1000000000000004E-3</v>
      </c>
      <c r="C41" s="2">
        <v>-4.0000000000000001E-3</v>
      </c>
      <c r="D41" s="2">
        <v>3.8E-3</v>
      </c>
      <c r="E41" s="2">
        <v>-2.3E-3</v>
      </c>
      <c r="F41" s="2">
        <v>-1.2999999999999999E-3</v>
      </c>
      <c r="G41" s="2">
        <v>4.3E-3</v>
      </c>
      <c r="H41" s="2"/>
      <c r="I41" s="9">
        <v>2006</v>
      </c>
      <c r="J41" s="10">
        <f>VLOOKUP(DATE($I14,12,31),$Q$2:$W$279,5,0)/VLOOKUP(DATE($I14-1,12,31),$Q$2:$W$279,5,0)-1</f>
        <v>0.23224089543239002</v>
      </c>
      <c r="K41" s="10">
        <f>VLOOKUP(DATE($I14,12,31),$Q$2:$W$279,6,0)/VLOOKUP(DATE($I14-1,12,31),$Q$2:$W$279,6,0)-1</f>
        <v>0.1692487627061221</v>
      </c>
      <c r="L41" s="10">
        <f>VLOOKUP(DATE($I14,12,31),$Q$2:$W$279,7,0)/VLOOKUP(DATE($I14-1,12,31),$Q$2:$W$279,7,0)-1</f>
        <v>0.21175752675382786</v>
      </c>
      <c r="M41" s="2"/>
      <c r="N41" s="2"/>
      <c r="O41" s="2"/>
      <c r="P41" s="2"/>
      <c r="Q41" s="3">
        <v>35489</v>
      </c>
      <c r="R41" s="1">
        <f>R40*(1+B40)</f>
        <v>169.05550921396932</v>
      </c>
      <c r="S41" s="1">
        <f>S40*(1+C40)</f>
        <v>174.15434865085714</v>
      </c>
      <c r="T41" s="1">
        <f>T40*(1+D40)</f>
        <v>170.58135915979389</v>
      </c>
      <c r="U41" s="1">
        <f>U40*(1+E40)</f>
        <v>165.08983913156362</v>
      </c>
      <c r="V41" s="1">
        <f>V40*(1+F40)</f>
        <v>171.18848064219944</v>
      </c>
      <c r="W41" s="1">
        <f>W40*(1+G40)</f>
        <v>168.22710253922992</v>
      </c>
    </row>
    <row r="42" spans="1:23" x14ac:dyDescent="0.25">
      <c r="A42" s="3">
        <v>35550</v>
      </c>
      <c r="B42" s="2">
        <v>1.18E-2</v>
      </c>
      <c r="C42" s="2">
        <v>1.01E-2</v>
      </c>
      <c r="D42" s="2">
        <v>6.8999999999999999E-3</v>
      </c>
      <c r="E42" s="2">
        <v>8.8000000000000005E-3</v>
      </c>
      <c r="F42" s="2">
        <v>7.1999999999999998E-3</v>
      </c>
      <c r="G42" s="2">
        <v>5.3E-3</v>
      </c>
      <c r="H42" s="2"/>
      <c r="I42" s="9">
        <v>2007</v>
      </c>
      <c r="J42" s="10">
        <f>VLOOKUP(DATE($I15,12,31),$Q$2:$W$279,5,0)/VLOOKUP(DATE($I15-1,12,31),$Q$2:$W$279,5,0)-1</f>
        <v>0.16518277000191794</v>
      </c>
      <c r="K42" s="10">
        <f>VLOOKUP(DATE($I15,12,31),$Q$2:$W$279,6,0)/VLOOKUP(DATE($I15-1,12,31),$Q$2:$W$279,6,0)-1</f>
        <v>0.16684768489441049</v>
      </c>
      <c r="L42" s="10">
        <f>VLOOKUP(DATE($I15,12,31),$Q$2:$W$279,7,0)/VLOOKUP(DATE($I15-1,12,31),$Q$2:$W$279,7,0)-1</f>
        <v>0.1588451702549396</v>
      </c>
      <c r="M42" s="2"/>
      <c r="N42" s="2"/>
      <c r="O42" s="2"/>
      <c r="P42" s="2"/>
      <c r="Q42" s="3">
        <v>35520</v>
      </c>
      <c r="R42" s="1">
        <f>R41*(1+B41)</f>
        <v>168.19332611697808</v>
      </c>
      <c r="S42" s="1">
        <f>S41*(1+C41)</f>
        <v>173.45773125625371</v>
      </c>
      <c r="T42" s="1">
        <f>T41*(1+D41)</f>
        <v>171.2295683246011</v>
      </c>
      <c r="U42" s="1">
        <f>U41*(1+E41)</f>
        <v>164.71013250156102</v>
      </c>
      <c r="V42" s="1">
        <f>V41*(1+F41)</f>
        <v>170.96593561736458</v>
      </c>
      <c r="W42" s="1">
        <f>W41*(1+G41)</f>
        <v>168.9504790801486</v>
      </c>
    </row>
    <row r="43" spans="1:23" x14ac:dyDescent="0.25">
      <c r="A43" s="3">
        <v>35581</v>
      </c>
      <c r="B43" s="2">
        <v>1.12E-2</v>
      </c>
      <c r="C43" s="2">
        <v>1.1299999999999999E-2</v>
      </c>
      <c r="D43" s="2">
        <v>1.0500000000000001E-2</v>
      </c>
      <c r="E43" s="2">
        <v>5.5999999999999999E-3</v>
      </c>
      <c r="F43" s="2">
        <v>5.7999999999999996E-3</v>
      </c>
      <c r="G43" s="2">
        <v>7.1999999999999998E-3</v>
      </c>
      <c r="H43" s="2"/>
      <c r="I43" s="9">
        <v>2008</v>
      </c>
      <c r="J43" s="10">
        <f>VLOOKUP(DATE($I16,12,31),$Q$2:$W$279,5,0)/VLOOKUP(DATE($I16-1,12,31),$Q$2:$W$279,5,0)-1</f>
        <v>-7.3348552330535166E-2</v>
      </c>
      <c r="K43" s="10">
        <f>VLOOKUP(DATE($I16,12,31),$Q$2:$W$279,6,0)/VLOOKUP(DATE($I16-1,12,31),$Q$2:$W$279,6,0)-1</f>
        <v>3.2041363606129858E-2</v>
      </c>
      <c r="L43" s="10">
        <f>VLOOKUP(DATE($I16,12,31),$Q$2:$W$279,7,0)/VLOOKUP(DATE($I16-1,12,31),$Q$2:$W$279,7,0)-1</f>
        <v>9.6162940667823049E-2</v>
      </c>
      <c r="M43" s="2"/>
      <c r="N43" s="2"/>
      <c r="O43" s="2"/>
      <c r="P43" s="2"/>
      <c r="Q43" s="3">
        <v>35550</v>
      </c>
      <c r="R43" s="1">
        <f>R42*(1+B42)</f>
        <v>170.17800736515844</v>
      </c>
      <c r="S43" s="1">
        <f>S42*(1+C42)</f>
        <v>175.20965434194187</v>
      </c>
      <c r="T43" s="1">
        <f>T42*(1+D42)</f>
        <v>172.41105234604083</v>
      </c>
      <c r="U43" s="1">
        <f>U42*(1+E42)</f>
        <v>166.15958166757474</v>
      </c>
      <c r="V43" s="1">
        <f>V42*(1+F42)</f>
        <v>172.19689035380961</v>
      </c>
      <c r="W43" s="1">
        <f>W42*(1+G42)</f>
        <v>169.8459166192734</v>
      </c>
    </row>
    <row r="44" spans="1:23" x14ac:dyDescent="0.25">
      <c r="A44" s="3">
        <v>35611</v>
      </c>
      <c r="B44" s="2">
        <v>3.4700000000000002E-2</v>
      </c>
      <c r="C44" s="2">
        <v>3.4700000000000002E-2</v>
      </c>
      <c r="D44" s="2">
        <v>3.3700000000000001E-2</v>
      </c>
      <c r="E44" s="2">
        <v>3.2399999999999998E-2</v>
      </c>
      <c r="F44" s="2">
        <v>3.2399999999999998E-2</v>
      </c>
      <c r="G44" s="2">
        <v>3.1E-2</v>
      </c>
      <c r="H44" s="2"/>
      <c r="I44" s="9">
        <v>2009</v>
      </c>
      <c r="J44" s="10">
        <f>VLOOKUP(DATE($I17,12,31),$Q$2:$W$279,5,0)/VLOOKUP(DATE($I17-1,12,31),$Q$2:$W$279,5,0)-1</f>
        <v>0.10230934131897129</v>
      </c>
      <c r="K44" s="10">
        <f>VLOOKUP(DATE($I17,12,31),$Q$2:$W$279,6,0)/VLOOKUP(DATE($I17-1,12,31),$Q$2:$W$279,6,0)-1</f>
        <v>0.12173391707115222</v>
      </c>
      <c r="L44" s="10">
        <f>VLOOKUP(DATE($I17,12,31),$Q$2:$W$279,7,0)/VLOOKUP(DATE($I17-1,12,31),$Q$2:$W$279,7,0)-1</f>
        <v>0.11775095024329829</v>
      </c>
      <c r="M44" s="2"/>
      <c r="N44" s="2"/>
      <c r="O44" s="2"/>
      <c r="P44" s="2"/>
      <c r="Q44" s="3">
        <v>35581</v>
      </c>
      <c r="R44" s="1">
        <f>R43*(1+B43)</f>
        <v>172.08400104764823</v>
      </c>
      <c r="S44" s="1">
        <f>S43*(1+C43)</f>
        <v>177.18952343600583</v>
      </c>
      <c r="T44" s="1">
        <f>T43*(1+D43)</f>
        <v>174.22136839567426</v>
      </c>
      <c r="U44" s="1">
        <f>U43*(1+E43)</f>
        <v>167.09007532491316</v>
      </c>
      <c r="V44" s="1">
        <f>V43*(1+F43)</f>
        <v>173.19563231786171</v>
      </c>
      <c r="W44" s="1">
        <f>W43*(1+G43)</f>
        <v>171.06880721893219</v>
      </c>
    </row>
    <row r="45" spans="1:23" x14ac:dyDescent="0.25">
      <c r="A45" s="3">
        <v>35642</v>
      </c>
      <c r="B45" s="2">
        <v>4.2700000000000002E-2</v>
      </c>
      <c r="C45" s="2">
        <v>3.8199999999999998E-2</v>
      </c>
      <c r="D45" s="2">
        <v>3.3500000000000002E-2</v>
      </c>
      <c r="E45" s="2">
        <v>4.0500000000000001E-2</v>
      </c>
      <c r="F45" s="2">
        <v>3.5900000000000001E-2</v>
      </c>
      <c r="G45" s="2">
        <v>3.0700000000000002E-2</v>
      </c>
      <c r="H45" s="2"/>
      <c r="I45" s="9">
        <v>2010</v>
      </c>
      <c r="J45" s="10">
        <f>VLOOKUP(DATE($I18,12,31),$Q$2:$W$279,5,0)/VLOOKUP(DATE($I18-1,12,31),$Q$2:$W$279,5,0)-1</f>
        <v>0.1540298307085155</v>
      </c>
      <c r="K45" s="10">
        <f>VLOOKUP(DATE($I18,12,31),$Q$2:$W$279,6,0)/VLOOKUP(DATE($I18-1,12,31),$Q$2:$W$279,6,0)-1</f>
        <v>0.11832616692632092</v>
      </c>
      <c r="L45" s="10">
        <f>VLOOKUP(DATE($I18,12,31),$Q$2:$W$279,7,0)/VLOOKUP(DATE($I18-1,12,31),$Q$2:$W$279,7,0)-1</f>
        <v>9.7570986382981229E-2</v>
      </c>
      <c r="M45" s="2"/>
      <c r="N45" s="2"/>
      <c r="O45" s="2"/>
      <c r="P45" s="2"/>
      <c r="Q45" s="3">
        <v>35611</v>
      </c>
      <c r="R45" s="1">
        <f>R44*(1+B44)</f>
        <v>178.0553158840016</v>
      </c>
      <c r="S45" s="1">
        <f>S44*(1+C44)</f>
        <v>183.33799989923523</v>
      </c>
      <c r="T45" s="1">
        <f>T44*(1+D44)</f>
        <v>180.09262851060851</v>
      </c>
      <c r="U45" s="1">
        <f>U44*(1+E44)</f>
        <v>172.50379376544035</v>
      </c>
      <c r="V45" s="1">
        <f>V44*(1+F44)</f>
        <v>178.80717080496044</v>
      </c>
      <c r="W45" s="1">
        <f>W44*(1+G44)</f>
        <v>176.37194024271906</v>
      </c>
    </row>
    <row r="46" spans="1:23" x14ac:dyDescent="0.25">
      <c r="A46" s="3">
        <v>35673</v>
      </c>
      <c r="B46" s="2">
        <v>-8.9999999999999993E-3</v>
      </c>
      <c r="C46" s="2">
        <v>-8.9999999999999993E-3</v>
      </c>
      <c r="D46" s="2">
        <v>-9.9000000000000008E-3</v>
      </c>
      <c r="E46" s="2">
        <v>-5.4000000000000003E-3</v>
      </c>
      <c r="F46" s="2">
        <v>-5.4000000000000003E-3</v>
      </c>
      <c r="G46" s="2">
        <v>-6.1999999999999998E-3</v>
      </c>
      <c r="H46" s="2"/>
      <c r="I46" s="9">
        <v>2011</v>
      </c>
      <c r="J46" s="10">
        <f>VLOOKUP(DATE($I19,12,31),$Q$2:$W$279,5,0)/VLOOKUP(DATE($I19-1,12,31),$Q$2:$W$279,5,0)-1</f>
        <v>9.8761431181403569E-2</v>
      </c>
      <c r="K46" s="10">
        <f>VLOOKUP(DATE($I19,12,31),$Q$2:$W$279,6,0)/VLOOKUP(DATE($I19-1,12,31),$Q$2:$W$279,6,0)-1</f>
        <v>7.1659771691604535E-2</v>
      </c>
      <c r="L46" s="10">
        <f>VLOOKUP(DATE($I19,12,31),$Q$2:$W$279,7,0)/VLOOKUP(DATE($I19-1,12,31),$Q$2:$W$279,7,0)-1</f>
        <v>6.7259928362282562E-2</v>
      </c>
      <c r="M46" s="2"/>
      <c r="N46" s="2"/>
      <c r="O46" s="2"/>
      <c r="P46" s="2"/>
      <c r="Q46" s="3">
        <v>35642</v>
      </c>
      <c r="R46" s="1">
        <f>R45*(1+B45)</f>
        <v>185.65827787224848</v>
      </c>
      <c r="S46" s="1">
        <f>S45*(1+C45)</f>
        <v>190.34151149538602</v>
      </c>
      <c r="T46" s="1">
        <f>T45*(1+D45)</f>
        <v>186.12573156571392</v>
      </c>
      <c r="U46" s="1">
        <f>U45*(1+E45)</f>
        <v>179.49019741294069</v>
      </c>
      <c r="V46" s="1">
        <f>V45*(1+F45)</f>
        <v>185.22634823685851</v>
      </c>
      <c r="W46" s="1">
        <f>W45*(1+G45)</f>
        <v>181.78655880817053</v>
      </c>
    </row>
    <row r="47" spans="1:23" x14ac:dyDescent="0.25">
      <c r="A47" s="3">
        <v>35703</v>
      </c>
      <c r="B47" s="2">
        <v>1.06E-2</v>
      </c>
      <c r="C47" s="2">
        <v>1.06E-2</v>
      </c>
      <c r="D47" s="2">
        <v>1.0999999999999999E-2</v>
      </c>
      <c r="E47" s="2">
        <v>6.8999999999999999E-3</v>
      </c>
      <c r="F47" s="2">
        <v>6.8999999999999999E-3</v>
      </c>
      <c r="G47" s="2">
        <v>8.5000000000000006E-3</v>
      </c>
      <c r="H47" s="2"/>
      <c r="I47" s="9">
        <v>2012</v>
      </c>
      <c r="J47" s="10">
        <f>VLOOKUP(DATE($I20,12,31),$Q$2:$W$279,5,0)/VLOOKUP(DATE($I20-1,12,31),$Q$2:$W$279,5,0)-1</f>
        <v>0.21806572517842948</v>
      </c>
      <c r="K47" s="10">
        <f>VLOOKUP(DATE($I20,12,31),$Q$2:$W$279,6,0)/VLOOKUP(DATE($I20-1,12,31),$Q$2:$W$279,6,0)-1</f>
        <v>0.21362371733362706</v>
      </c>
      <c r="L47" s="10">
        <f>VLOOKUP(DATE($I20,12,31),$Q$2:$W$279,7,0)/VLOOKUP(DATE($I20-1,12,31),$Q$2:$W$279,7,0)-1</f>
        <v>0.16991857038163771</v>
      </c>
      <c r="M47" s="2"/>
      <c r="N47" s="2"/>
      <c r="O47" s="2"/>
      <c r="P47" s="2"/>
      <c r="Q47" s="3">
        <v>35673</v>
      </c>
      <c r="R47" s="1">
        <f>R46*(1+B46)</f>
        <v>183.98735337139823</v>
      </c>
      <c r="S47" s="1">
        <f>S46*(1+C46)</f>
        <v>188.62843789192755</v>
      </c>
      <c r="T47" s="1">
        <f>T46*(1+D46)</f>
        <v>184.28308682321335</v>
      </c>
      <c r="U47" s="1">
        <f>U46*(1+E46)</f>
        <v>178.52095034691081</v>
      </c>
      <c r="V47" s="1">
        <f>V46*(1+F46)</f>
        <v>184.22612595637949</v>
      </c>
      <c r="W47" s="1">
        <f>W46*(1+G46)</f>
        <v>180.65948214355987</v>
      </c>
    </row>
    <row r="48" spans="1:23" x14ac:dyDescent="0.25">
      <c r="A48" s="3">
        <v>35734</v>
      </c>
      <c r="B48" s="2">
        <v>-1.3100000000000001E-2</v>
      </c>
      <c r="C48" s="2">
        <v>-1.3100000000000001E-2</v>
      </c>
      <c r="D48" s="2">
        <v>1.9E-3</v>
      </c>
      <c r="E48" s="2">
        <v>-1.32E-2</v>
      </c>
      <c r="F48" s="2">
        <v>-1.32E-2</v>
      </c>
      <c r="G48" s="2">
        <v>2.7000000000000001E-3</v>
      </c>
      <c r="H48" s="2"/>
      <c r="I48" s="9">
        <v>2013</v>
      </c>
      <c r="J48" s="10">
        <f>VLOOKUP(DATE($I21,12,31),$Q$2:$W$279,5,0)/VLOOKUP(DATE($I21-1,12,31),$Q$2:$W$279,5,0)-1</f>
        <v>0.1830708620457262</v>
      </c>
      <c r="K48" s="10">
        <f>VLOOKUP(DATE($I21,12,31),$Q$2:$W$279,6,0)/VLOOKUP(DATE($I21-1,12,31),$Q$2:$W$279,6,0)-1</f>
        <v>0.15925538049015708</v>
      </c>
      <c r="L48" s="10">
        <f>VLOOKUP(DATE($I21,12,31),$Q$2:$W$279,7,0)/VLOOKUP(DATE($I21-1,12,31),$Q$2:$W$279,7,0)-1</f>
        <v>0.1158169949240373</v>
      </c>
      <c r="M48" s="2"/>
      <c r="N48" s="2"/>
      <c r="O48" s="2"/>
      <c r="P48" s="2"/>
      <c r="Q48" s="3">
        <v>35703</v>
      </c>
      <c r="R48" s="1">
        <f>R47*(1+B47)</f>
        <v>185.93761931713505</v>
      </c>
      <c r="S48" s="1">
        <f>S47*(1+C47)</f>
        <v>190.62789933358198</v>
      </c>
      <c r="T48" s="1">
        <f>T47*(1+D47)</f>
        <v>186.31020077826869</v>
      </c>
      <c r="U48" s="1">
        <f>U47*(1+E47)</f>
        <v>179.75274490430448</v>
      </c>
      <c r="V48" s="1">
        <f>V47*(1+F47)</f>
        <v>185.49728622547849</v>
      </c>
      <c r="W48" s="1">
        <f>W47*(1+G47)</f>
        <v>182.19508774178013</v>
      </c>
    </row>
    <row r="49" spans="1:23" x14ac:dyDescent="0.25">
      <c r="A49" s="3">
        <v>35764</v>
      </c>
      <c r="B49" s="2">
        <v>-1.8499999999999999E-2</v>
      </c>
      <c r="C49" s="2">
        <v>-7.3000000000000001E-3</v>
      </c>
      <c r="D49" s="2">
        <v>-6.0000000000000001E-3</v>
      </c>
      <c r="E49" s="2">
        <v>-2.2200000000000001E-2</v>
      </c>
      <c r="F49" s="2">
        <v>-9.7999999999999997E-3</v>
      </c>
      <c r="G49" s="2">
        <v>-7.9000000000000008E-3</v>
      </c>
      <c r="H49" s="2"/>
      <c r="I49" s="9">
        <v>2014</v>
      </c>
      <c r="J49" s="10">
        <f>VLOOKUP(DATE($I22,12,31),$Q$2:$W$279,5,0)/VLOOKUP(DATE($I22-1,12,31),$Q$2:$W$279,5,0)-1</f>
        <v>0.10914790012564124</v>
      </c>
      <c r="K49" s="10">
        <f>VLOOKUP(DATE($I22,12,31),$Q$2:$W$279,6,0)/VLOOKUP(DATE($I22-1,12,31),$Q$2:$W$279,6,0)-1</f>
        <v>0.11458549886896963</v>
      </c>
      <c r="L49" s="10">
        <f>VLOOKUP(DATE($I22,12,31),$Q$2:$W$279,7,0)/VLOOKUP(DATE($I22-1,12,31),$Q$2:$W$279,7,0)-1</f>
        <v>0.11136150210072748</v>
      </c>
      <c r="M49" s="2"/>
      <c r="N49" s="2"/>
      <c r="O49" s="2"/>
      <c r="P49" s="2"/>
      <c r="Q49" s="3">
        <v>35734</v>
      </c>
      <c r="R49" s="1">
        <f>R48*(1+B48)</f>
        <v>183.50183650408059</v>
      </c>
      <c r="S49" s="1">
        <f>S48*(1+C48)</f>
        <v>188.13067385231204</v>
      </c>
      <c r="T49" s="1">
        <f>T48*(1+D48)</f>
        <v>186.66419015974742</v>
      </c>
      <c r="U49" s="1">
        <f>U48*(1+E48)</f>
        <v>177.38000867156765</v>
      </c>
      <c r="V49" s="1">
        <f>V48*(1+F48)</f>
        <v>183.04872204730216</v>
      </c>
      <c r="W49" s="1">
        <f>W48*(1+G48)</f>
        <v>182.68701447868293</v>
      </c>
    </row>
    <row r="50" spans="1:23" x14ac:dyDescent="0.25">
      <c r="A50" s="3">
        <v>35795</v>
      </c>
      <c r="B50" s="2">
        <v>1.2500000000000001E-2</v>
      </c>
      <c r="C50" s="2">
        <v>8.8999999999999999E-3</v>
      </c>
      <c r="D50" s="2">
        <v>1.26E-2</v>
      </c>
      <c r="E50" s="2">
        <v>1.3299999999999999E-2</v>
      </c>
      <c r="F50" s="2">
        <v>9.2999999999999992E-3</v>
      </c>
      <c r="G50" s="2">
        <v>1.29E-2</v>
      </c>
      <c r="H50" s="2"/>
      <c r="I50" s="9">
        <v>2015</v>
      </c>
      <c r="J50" s="10">
        <f>VLOOKUP(DATE($I23,12,31),$Q$2:$W$279,5,0)/VLOOKUP(DATE($I23-1,12,31),$Q$2:$W$279,5,0)-1</f>
        <v>6.1328975537908059E-2</v>
      </c>
      <c r="K50" s="10">
        <f>VLOOKUP(DATE($I23,12,31),$Q$2:$W$279,6,0)/VLOOKUP(DATE($I23-1,12,31),$Q$2:$W$279,6,0)-1</f>
        <v>5.3988408677097643E-2</v>
      </c>
      <c r="L50" s="10">
        <f>VLOOKUP(DATE($I23,12,31),$Q$2:$W$279,7,0)/VLOOKUP(DATE($I23-1,12,31),$Q$2:$W$279,7,0)-1</f>
        <v>6.875425166603133E-2</v>
      </c>
      <c r="M50" s="2"/>
      <c r="N50" s="2"/>
      <c r="O50" s="2"/>
      <c r="P50" s="2"/>
      <c r="Q50" s="3">
        <v>35764</v>
      </c>
      <c r="R50" s="1">
        <f>R49*(1+B49)</f>
        <v>180.1070525287551</v>
      </c>
      <c r="S50" s="1">
        <f>S49*(1+C49)</f>
        <v>186.75731993319016</v>
      </c>
      <c r="T50" s="1">
        <f>T49*(1+D49)</f>
        <v>185.54420501878894</v>
      </c>
      <c r="U50" s="1">
        <f>U49*(1+E49)</f>
        <v>173.44217247905885</v>
      </c>
      <c r="V50" s="1">
        <f>V49*(1+F49)</f>
        <v>181.25484457123861</v>
      </c>
      <c r="W50" s="1">
        <f>W49*(1+G49)</f>
        <v>181.24378706430133</v>
      </c>
    </row>
    <row r="51" spans="1:23" ht="15.75" thickBot="1" x14ac:dyDescent="0.3">
      <c r="A51" s="3">
        <v>35826</v>
      </c>
      <c r="B51" s="2">
        <v>4.2000000000000003E-2</v>
      </c>
      <c r="C51" s="2">
        <v>3.3000000000000002E-2</v>
      </c>
      <c r="D51" s="2">
        <v>2.8299999999999999E-2</v>
      </c>
      <c r="E51" s="2">
        <v>4.24E-2</v>
      </c>
      <c r="F51" s="2">
        <v>3.2199999999999999E-2</v>
      </c>
      <c r="G51" s="2">
        <v>2.7400000000000001E-2</v>
      </c>
      <c r="H51" s="2"/>
      <c r="I51" s="11">
        <v>2016</v>
      </c>
      <c r="J51" s="12">
        <f>VLOOKUP(DATE($I24,12,31),$Q$2:$W$279,5,0)/VLOOKUP(DATE($I24-1,12,31),$Q$2:$W$279,5,0)-1</f>
        <v>6.8057074964574804E-2</v>
      </c>
      <c r="K51" s="12">
        <f>VLOOKUP(DATE($I24,12,31),$Q$2:$W$279,6,0)/VLOOKUP(DATE($I24-1,12,31),$Q$2:$W$279,6,0)-1</f>
        <v>-3.3822444994637824E-3</v>
      </c>
      <c r="L51" s="12">
        <f>VLOOKUP(DATE($I24,12,31),$Q$2:$W$279,7,0)/VLOOKUP(DATE($I24-1,12,31),$Q$2:$W$279,7,0)-1</f>
        <v>1.1544789410942835E-2</v>
      </c>
      <c r="M51" s="2"/>
      <c r="N51" s="2"/>
      <c r="O51" s="2"/>
      <c r="P51" s="2"/>
      <c r="Q51" s="3">
        <v>35795</v>
      </c>
      <c r="R51" s="1">
        <f>R50*(1+B50)</f>
        <v>182.35839068536453</v>
      </c>
      <c r="S51" s="1">
        <f>S50*(1+C50)</f>
        <v>188.41946008059554</v>
      </c>
      <c r="T51" s="1">
        <f>T50*(1+D50)</f>
        <v>187.88206200202566</v>
      </c>
      <c r="U51" s="1">
        <f>U50*(1+E50)</f>
        <v>175.74895337303036</v>
      </c>
      <c r="V51" s="1">
        <f>V50*(1+F50)</f>
        <v>182.94051462575115</v>
      </c>
      <c r="W51" s="1">
        <f>W50*(1+G50)</f>
        <v>183.5818319174308</v>
      </c>
    </row>
    <row r="52" spans="1:23" x14ac:dyDescent="0.25">
      <c r="A52" s="3">
        <v>35854</v>
      </c>
      <c r="B52" s="2">
        <v>4.0800000000000003E-2</v>
      </c>
      <c r="C52" s="2">
        <v>3.2000000000000001E-2</v>
      </c>
      <c r="D52" s="2">
        <v>3.5900000000000001E-2</v>
      </c>
      <c r="E52" s="2">
        <v>3.9100000000000003E-2</v>
      </c>
      <c r="F52" s="2">
        <v>2.8500000000000001E-2</v>
      </c>
      <c r="G52" s="2">
        <v>3.3500000000000002E-2</v>
      </c>
      <c r="H52" s="2"/>
      <c r="I52" s="2"/>
      <c r="J52" s="2"/>
      <c r="K52" s="2"/>
      <c r="L52" s="2"/>
      <c r="M52" s="2"/>
      <c r="N52" s="2"/>
      <c r="O52" s="2"/>
      <c r="P52" s="2"/>
      <c r="Q52" s="3">
        <v>35826</v>
      </c>
      <c r="R52" s="1">
        <f>R51*(1+B51)</f>
        <v>190.01744309414985</v>
      </c>
      <c r="S52" s="1">
        <f>S51*(1+C51)</f>
        <v>194.63730226325518</v>
      </c>
      <c r="T52" s="1">
        <f>T51*(1+D51)</f>
        <v>193.199124356683</v>
      </c>
      <c r="U52" s="1">
        <f>U51*(1+E51)</f>
        <v>183.20070899604684</v>
      </c>
      <c r="V52" s="1">
        <f>V51*(1+F51)</f>
        <v>188.83119919670034</v>
      </c>
      <c r="W52" s="1">
        <f>W51*(1+G51)</f>
        <v>188.61197411196844</v>
      </c>
    </row>
    <row r="53" spans="1:23" x14ac:dyDescent="0.25">
      <c r="A53" s="3">
        <v>35885</v>
      </c>
      <c r="B53" s="2">
        <v>4.2000000000000003E-2</v>
      </c>
      <c r="C53" s="2">
        <v>4.19E-2</v>
      </c>
      <c r="D53" s="2">
        <v>4.02E-2</v>
      </c>
      <c r="E53" s="2">
        <v>4.0399999999999998E-2</v>
      </c>
      <c r="F53" s="2">
        <v>4.0399999999999998E-2</v>
      </c>
      <c r="G53" s="2">
        <v>3.85E-2</v>
      </c>
      <c r="H53" s="2"/>
      <c r="I53" s="2"/>
      <c r="J53" s="2"/>
      <c r="K53" s="2"/>
      <c r="L53" s="2"/>
      <c r="M53" s="2"/>
      <c r="N53" s="2"/>
      <c r="O53" s="2"/>
      <c r="P53" s="2"/>
      <c r="Q53" s="3">
        <v>35854</v>
      </c>
      <c r="R53" s="1">
        <f>R52*(1+B52)</f>
        <v>197.77015477239115</v>
      </c>
      <c r="S53" s="1">
        <f>S52*(1+C52)</f>
        <v>200.86569593567935</v>
      </c>
      <c r="T53" s="1">
        <f>T52*(1+D52)</f>
        <v>200.13497292108792</v>
      </c>
      <c r="U53" s="1">
        <f>U52*(1+E52)</f>
        <v>190.36385671779226</v>
      </c>
      <c r="V53" s="1">
        <f>V52*(1+F52)</f>
        <v>194.21288837380629</v>
      </c>
      <c r="W53" s="1">
        <f>W52*(1+G52)</f>
        <v>194.93047524471939</v>
      </c>
    </row>
    <row r="54" spans="1:23" x14ac:dyDescent="0.25">
      <c r="A54" s="3">
        <v>35915</v>
      </c>
      <c r="B54" s="2">
        <v>1.9099999999999999E-2</v>
      </c>
      <c r="C54" s="2">
        <v>2.2499999999999999E-2</v>
      </c>
      <c r="D54" s="2">
        <v>2.1600000000000001E-2</v>
      </c>
      <c r="E54" s="2">
        <v>2.01E-2</v>
      </c>
      <c r="F54" s="2">
        <v>2.3599999999999999E-2</v>
      </c>
      <c r="G54" s="2">
        <v>2.2499999999999999E-2</v>
      </c>
      <c r="H54" s="2"/>
      <c r="I54" s="2"/>
      <c r="J54" s="2"/>
      <c r="K54" s="2"/>
      <c r="L54" s="2"/>
      <c r="M54" s="2"/>
      <c r="N54" s="2"/>
      <c r="O54" s="2"/>
      <c r="P54" s="2"/>
      <c r="Q54" s="3">
        <v>35885</v>
      </c>
      <c r="R54" s="1">
        <f>R53*(1+B53)</f>
        <v>206.07650127283159</v>
      </c>
      <c r="S54" s="1">
        <f>S53*(1+C53)</f>
        <v>209.28196859538434</v>
      </c>
      <c r="T54" s="1">
        <f>T53*(1+D53)</f>
        <v>208.18039883251566</v>
      </c>
      <c r="U54" s="1">
        <f>U53*(1+E53)</f>
        <v>198.05455652919107</v>
      </c>
      <c r="V54" s="1">
        <f>V53*(1+F53)</f>
        <v>202.05908906410806</v>
      </c>
      <c r="W54" s="1">
        <f>W53*(1+G53)</f>
        <v>202.43529854164109</v>
      </c>
    </row>
    <row r="55" spans="1:23" x14ac:dyDescent="0.25">
      <c r="A55" s="3">
        <v>35946</v>
      </c>
      <c r="B55" s="2">
        <v>-3.0499999999999999E-2</v>
      </c>
      <c r="C55" s="2">
        <v>-2.6599999999999999E-2</v>
      </c>
      <c r="D55" s="2">
        <v>-2.1999999999999999E-2</v>
      </c>
      <c r="E55" s="2">
        <v>-3.4200000000000001E-2</v>
      </c>
      <c r="F55" s="2">
        <v>-3.0300000000000001E-2</v>
      </c>
      <c r="G55" s="2">
        <v>-2.53E-2</v>
      </c>
      <c r="H55" s="2"/>
      <c r="I55" s="2"/>
      <c r="J55" s="2"/>
      <c r="K55" s="2"/>
      <c r="L55" s="2"/>
      <c r="M55" s="2"/>
      <c r="N55" s="2"/>
      <c r="O55" s="2"/>
      <c r="P55" s="2"/>
      <c r="Q55" s="3">
        <v>35915</v>
      </c>
      <c r="R55" s="1">
        <f>R54*(1+B54)</f>
        <v>210.01256244714264</v>
      </c>
      <c r="S55" s="1">
        <f>S54*(1+C54)</f>
        <v>213.99081288878048</v>
      </c>
      <c r="T55" s="1">
        <f>T54*(1+D54)</f>
        <v>212.67709544729803</v>
      </c>
      <c r="U55" s="1">
        <f>U54*(1+E54)</f>
        <v>202.03545311542783</v>
      </c>
      <c r="V55" s="1">
        <f>V54*(1+F54)</f>
        <v>206.82768356602102</v>
      </c>
      <c r="W55" s="1">
        <f>W54*(1+G54)</f>
        <v>206.99009275882801</v>
      </c>
    </row>
    <row r="56" spans="1:23" x14ac:dyDescent="0.25">
      <c r="A56" s="3">
        <v>35976</v>
      </c>
      <c r="B56" s="2">
        <v>-3.3E-3</v>
      </c>
      <c r="C56" s="2">
        <v>-1.37E-2</v>
      </c>
      <c r="D56" s="2">
        <v>1.49E-2</v>
      </c>
      <c r="E56" s="2">
        <v>-2.3199999999999998E-2</v>
      </c>
      <c r="F56" s="2">
        <v>-3.3500000000000002E-2</v>
      </c>
      <c r="G56" s="2">
        <v>-1.8E-3</v>
      </c>
      <c r="H56" s="2"/>
      <c r="I56" s="2"/>
      <c r="J56" s="2"/>
      <c r="K56" s="2"/>
      <c r="L56" s="2"/>
      <c r="M56" s="2"/>
      <c r="N56" s="2"/>
      <c r="O56" s="2"/>
      <c r="P56" s="2"/>
      <c r="Q56" s="3">
        <v>35946</v>
      </c>
      <c r="R56" s="1">
        <f>R55*(1+B55)</f>
        <v>203.60717929250481</v>
      </c>
      <c r="S56" s="1">
        <f>S55*(1+C55)</f>
        <v>208.29865726593894</v>
      </c>
      <c r="T56" s="1">
        <f>T55*(1+D55)</f>
        <v>207.99819934745747</v>
      </c>
      <c r="U56" s="1">
        <f>U55*(1+E55)</f>
        <v>195.1258406188802</v>
      </c>
      <c r="V56" s="1">
        <f>V55*(1+F55)</f>
        <v>200.56080475397059</v>
      </c>
      <c r="W56" s="1">
        <f>W55*(1+G55)</f>
        <v>201.75324341202966</v>
      </c>
    </row>
    <row r="57" spans="1:23" x14ac:dyDescent="0.25">
      <c r="A57" s="3">
        <v>36007</v>
      </c>
      <c r="B57" s="2">
        <v>-1.6299999999999999E-2</v>
      </c>
      <c r="C57" s="2">
        <v>1.8E-3</v>
      </c>
      <c r="D57" s="2">
        <v>8.6E-3</v>
      </c>
      <c r="E57" s="2">
        <v>-2.0199999999999999E-2</v>
      </c>
      <c r="F57" s="2">
        <v>-8.0000000000000004E-4</v>
      </c>
      <c r="G57" s="2">
        <v>7.1000000000000004E-3</v>
      </c>
      <c r="H57" s="2"/>
      <c r="I57" s="2"/>
      <c r="J57" s="2"/>
      <c r="K57" s="2"/>
      <c r="L57" s="2"/>
      <c r="M57" s="2"/>
      <c r="N57" s="2"/>
      <c r="O57" s="2"/>
      <c r="P57" s="2"/>
      <c r="Q57" s="3">
        <v>35976</v>
      </c>
      <c r="R57" s="1">
        <f>R56*(1+B56)</f>
        <v>202.93527560083956</v>
      </c>
      <c r="S57" s="1">
        <f>S56*(1+C56)</f>
        <v>205.44496566139557</v>
      </c>
      <c r="T57" s="1">
        <f>T56*(1+D56)</f>
        <v>211.09737251773458</v>
      </c>
      <c r="U57" s="1">
        <f>U56*(1+E56)</f>
        <v>190.59892111652218</v>
      </c>
      <c r="V57" s="1">
        <f>V56*(1+F56)</f>
        <v>193.84201779471258</v>
      </c>
      <c r="W57" s="1">
        <f>W56*(1+G56)</f>
        <v>201.390087573888</v>
      </c>
    </row>
    <row r="58" spans="1:23" x14ac:dyDescent="0.25">
      <c r="A58" s="3">
        <v>36038</v>
      </c>
      <c r="B58" s="2">
        <v>-0.12139999999999999</v>
      </c>
      <c r="C58" s="2">
        <v>-7.7499999999999999E-2</v>
      </c>
      <c r="D58" s="2">
        <v>-2.3800000000000002E-2</v>
      </c>
      <c r="E58" s="2">
        <v>-0.12609999999999999</v>
      </c>
      <c r="F58" s="2">
        <v>-7.7600000000000002E-2</v>
      </c>
      <c r="G58" s="2">
        <v>-1.78E-2</v>
      </c>
      <c r="H58" s="2"/>
      <c r="I58" s="2"/>
      <c r="J58" s="2"/>
      <c r="K58" s="2"/>
      <c r="L58" s="2"/>
      <c r="M58" s="2"/>
      <c r="N58" s="2"/>
      <c r="O58" s="2"/>
      <c r="P58" s="2"/>
      <c r="Q58" s="3">
        <v>36007</v>
      </c>
      <c r="R58" s="1">
        <f>R57*(1+B57)</f>
        <v>199.62743060854589</v>
      </c>
      <c r="S58" s="1">
        <f>S57*(1+C57)</f>
        <v>205.81476659958608</v>
      </c>
      <c r="T58" s="1">
        <f>T57*(1+D57)</f>
        <v>212.91280992138709</v>
      </c>
      <c r="U58" s="1">
        <f>U57*(1+E57)</f>
        <v>186.74882290996842</v>
      </c>
      <c r="V58" s="1">
        <f>V57*(1+F57)</f>
        <v>193.68694418047681</v>
      </c>
      <c r="W58" s="1">
        <f>W57*(1+G57)</f>
        <v>202.81995719566262</v>
      </c>
    </row>
    <row r="59" spans="1:23" x14ac:dyDescent="0.25">
      <c r="A59" s="3">
        <v>36068</v>
      </c>
      <c r="B59" s="2">
        <v>-3.2000000000000002E-3</v>
      </c>
      <c r="C59" s="2">
        <v>-2.8E-3</v>
      </c>
      <c r="D59" s="2">
        <v>3.5999999999999999E-3</v>
      </c>
      <c r="E59" s="2">
        <v>3.3E-3</v>
      </c>
      <c r="F59" s="2">
        <v>3.5999999999999999E-3</v>
      </c>
      <c r="G59" s="2">
        <v>7.9000000000000008E-3</v>
      </c>
      <c r="H59" s="2"/>
      <c r="I59" s="2"/>
      <c r="J59" s="2"/>
      <c r="K59" s="2"/>
      <c r="L59" s="2"/>
      <c r="M59" s="2"/>
      <c r="N59" s="2"/>
      <c r="O59" s="2"/>
      <c r="P59" s="2"/>
      <c r="Q59" s="3">
        <v>36038</v>
      </c>
      <c r="R59" s="1">
        <f>R58*(1+B58)</f>
        <v>175.39266053266843</v>
      </c>
      <c r="S59" s="1">
        <f>S58*(1+C58)</f>
        <v>189.86412218811816</v>
      </c>
      <c r="T59" s="1">
        <f>T58*(1+D58)</f>
        <v>207.84548504525807</v>
      </c>
      <c r="U59" s="1">
        <f>U58*(1+E58)</f>
        <v>163.1997963410214</v>
      </c>
      <c r="V59" s="1">
        <f>V58*(1+F58)</f>
        <v>178.65683731207181</v>
      </c>
      <c r="W59" s="1">
        <f>W58*(1+G58)</f>
        <v>199.20976195757981</v>
      </c>
    </row>
    <row r="60" spans="1:23" x14ac:dyDescent="0.25">
      <c r="A60" s="3">
        <v>36099</v>
      </c>
      <c r="B60" s="2">
        <v>6.6000000000000003E-2</v>
      </c>
      <c r="C60" s="2">
        <v>2.1399999999999999E-2</v>
      </c>
      <c r="D60" s="2">
        <v>2.1700000000000001E-2</v>
      </c>
      <c r="E60" s="2">
        <v>7.1099999999999997E-2</v>
      </c>
      <c r="F60" s="2">
        <v>2.0299999999999999E-2</v>
      </c>
      <c r="G60" s="2">
        <v>2.1899999999999999E-2</v>
      </c>
      <c r="H60" s="2"/>
      <c r="I60" s="2"/>
      <c r="J60" s="2"/>
      <c r="K60" s="2"/>
      <c r="L60" s="2"/>
      <c r="M60" s="2"/>
      <c r="N60" s="2"/>
      <c r="O60" s="2"/>
      <c r="P60" s="2"/>
      <c r="Q60" s="3">
        <v>36068</v>
      </c>
      <c r="R60" s="1">
        <f>R59*(1+B59)</f>
        <v>174.83140401896389</v>
      </c>
      <c r="S60" s="1">
        <f>S59*(1+C59)</f>
        <v>189.33250264599141</v>
      </c>
      <c r="T60" s="1">
        <f>T59*(1+D59)</f>
        <v>208.593728791421</v>
      </c>
      <c r="U60" s="1">
        <f>U59*(1+E59)</f>
        <v>163.73835566894678</v>
      </c>
      <c r="V60" s="1">
        <f>V59*(1+F59)</f>
        <v>179.30000192639528</v>
      </c>
      <c r="W60" s="1">
        <f>W59*(1+G59)</f>
        <v>200.7835190770447</v>
      </c>
    </row>
    <row r="61" spans="1:23" x14ac:dyDescent="0.25">
      <c r="A61" s="3">
        <v>36129</v>
      </c>
      <c r="B61" s="2">
        <v>2.1499999999999998E-2</v>
      </c>
      <c r="C61" s="2">
        <v>3.0300000000000001E-2</v>
      </c>
      <c r="D61" s="2">
        <v>2.47E-2</v>
      </c>
      <c r="E61" s="2">
        <v>1.72E-2</v>
      </c>
      <c r="F61" s="2">
        <v>2.5600000000000001E-2</v>
      </c>
      <c r="G61" s="2">
        <v>2.29E-2</v>
      </c>
      <c r="H61" s="2"/>
      <c r="I61" s="2"/>
      <c r="J61" s="2"/>
      <c r="K61" s="2"/>
      <c r="L61" s="2"/>
      <c r="M61" s="2"/>
      <c r="N61" s="2"/>
      <c r="O61" s="2"/>
      <c r="P61" s="2"/>
      <c r="Q61" s="3">
        <v>36099</v>
      </c>
      <c r="R61" s="1">
        <f>R60*(1+B60)</f>
        <v>186.37027668421553</v>
      </c>
      <c r="S61" s="1">
        <f>S60*(1+C60)</f>
        <v>193.38421820261564</v>
      </c>
      <c r="T61" s="1">
        <f>T60*(1+D60)</f>
        <v>213.12021270619485</v>
      </c>
      <c r="U61" s="1">
        <f>U60*(1+E60)</f>
        <v>175.38015275700889</v>
      </c>
      <c r="V61" s="1">
        <f>V60*(1+F60)</f>
        <v>182.93979196550112</v>
      </c>
      <c r="W61" s="1">
        <f>W60*(1+G60)</f>
        <v>205.18067814483197</v>
      </c>
    </row>
    <row r="62" spans="1:23" x14ac:dyDescent="0.25">
      <c r="A62" s="3">
        <v>36160</v>
      </c>
      <c r="B62" s="2">
        <v>3.73E-2</v>
      </c>
      <c r="C62" s="2">
        <v>2.6599999999999999E-2</v>
      </c>
      <c r="D62" s="2">
        <v>3.9699999999999999E-2</v>
      </c>
      <c r="E62" s="2">
        <v>3.2899999999999999E-2</v>
      </c>
      <c r="F62" s="2">
        <v>2.1000000000000001E-2</v>
      </c>
      <c r="G62" s="2">
        <v>3.6299999999999999E-2</v>
      </c>
      <c r="H62" s="2"/>
      <c r="I62" s="2"/>
      <c r="J62" s="2"/>
      <c r="K62" s="2"/>
      <c r="L62" s="2"/>
      <c r="M62" s="2"/>
      <c r="N62" s="2"/>
      <c r="O62" s="2"/>
      <c r="P62" s="2"/>
      <c r="Q62" s="3">
        <v>36129</v>
      </c>
      <c r="R62" s="1">
        <f>R61*(1+B61)</f>
        <v>190.37723763292618</v>
      </c>
      <c r="S62" s="1">
        <f>S61*(1+C61)</f>
        <v>199.2437600141549</v>
      </c>
      <c r="T62" s="1">
        <f>T61*(1+D61)</f>
        <v>218.38428196003784</v>
      </c>
      <c r="U62" s="1">
        <f>U61*(1+E61)</f>
        <v>178.39669138442946</v>
      </c>
      <c r="V62" s="1">
        <f>V61*(1+F61)</f>
        <v>187.62305063981796</v>
      </c>
      <c r="W62" s="1">
        <f>W61*(1+G61)</f>
        <v>209.87931567434862</v>
      </c>
    </row>
    <row r="63" spans="1:23" x14ac:dyDescent="0.25">
      <c r="A63" s="3">
        <v>36191</v>
      </c>
      <c r="B63" s="2">
        <v>3.4700000000000002E-2</v>
      </c>
      <c r="C63" s="2">
        <v>2.01E-2</v>
      </c>
      <c r="D63" s="2">
        <v>2.0400000000000001E-2</v>
      </c>
      <c r="E63" s="2">
        <v>3.3000000000000002E-2</v>
      </c>
      <c r="F63" s="2">
        <v>1.7000000000000001E-2</v>
      </c>
      <c r="G63" s="2">
        <v>1.7299999999999999E-2</v>
      </c>
      <c r="H63" s="2"/>
      <c r="I63" s="2"/>
      <c r="J63" s="2"/>
      <c r="K63" s="2"/>
      <c r="L63" s="2"/>
      <c r="M63" s="2"/>
      <c r="N63" s="2"/>
      <c r="O63" s="2"/>
      <c r="P63" s="2"/>
      <c r="Q63" s="3">
        <v>36160</v>
      </c>
      <c r="R63" s="1">
        <f>R62*(1+B62)</f>
        <v>197.47830859663435</v>
      </c>
      <c r="S63" s="1">
        <f>S62*(1+C62)</f>
        <v>204.54364403053142</v>
      </c>
      <c r="T63" s="1">
        <f>T62*(1+D62)</f>
        <v>227.05413795385135</v>
      </c>
      <c r="U63" s="1">
        <f>U62*(1+E62)</f>
        <v>184.26594253097718</v>
      </c>
      <c r="V63" s="1">
        <f>V62*(1+F62)</f>
        <v>191.56313470325412</v>
      </c>
      <c r="W63" s="1">
        <f>W62*(1+G62)</f>
        <v>217.49793483332746</v>
      </c>
    </row>
    <row r="64" spans="1:23" x14ac:dyDescent="0.25">
      <c r="A64" s="3">
        <v>36219</v>
      </c>
      <c r="B64" s="2">
        <v>2.4199999999999999E-2</v>
      </c>
      <c r="C64" s="2">
        <v>2.6100000000000002E-2</v>
      </c>
      <c r="D64" s="2">
        <v>2.2100000000000002E-2</v>
      </c>
      <c r="E64" s="2">
        <v>2.7699999999999999E-2</v>
      </c>
      <c r="F64" s="2">
        <v>2.9399999999999999E-2</v>
      </c>
      <c r="G64" s="2">
        <v>2.5000000000000001E-2</v>
      </c>
      <c r="H64" s="2"/>
      <c r="I64" s="2"/>
      <c r="J64" s="2"/>
      <c r="K64" s="2"/>
      <c r="L64" s="2"/>
      <c r="M64" s="2"/>
      <c r="N64" s="2"/>
      <c r="O64" s="2"/>
      <c r="P64" s="2"/>
      <c r="Q64" s="3">
        <v>36191</v>
      </c>
      <c r="R64" s="1">
        <f>R63*(1+B63)</f>
        <v>204.33080590493756</v>
      </c>
      <c r="S64" s="1">
        <f>S63*(1+C63)</f>
        <v>208.65497127554511</v>
      </c>
      <c r="T64" s="1">
        <f>T63*(1+D63)</f>
        <v>231.68604236810992</v>
      </c>
      <c r="U64" s="1">
        <f>U63*(1+E63)</f>
        <v>190.34671863449941</v>
      </c>
      <c r="V64" s="1">
        <f>V63*(1+F63)</f>
        <v>194.81970799320942</v>
      </c>
      <c r="W64" s="1">
        <f>W63*(1+G63)</f>
        <v>221.26064910594405</v>
      </c>
    </row>
    <row r="65" spans="1:23" x14ac:dyDescent="0.25">
      <c r="A65" s="3">
        <v>36250</v>
      </c>
      <c r="B65" s="2">
        <v>0.08</v>
      </c>
      <c r="C65" s="2">
        <v>4.9500000000000002E-2</v>
      </c>
      <c r="D65" s="2">
        <v>5.1900000000000002E-2</v>
      </c>
      <c r="E65" s="2">
        <v>8.3400000000000002E-2</v>
      </c>
      <c r="F65" s="2">
        <v>5.1200000000000002E-2</v>
      </c>
      <c r="G65" s="2">
        <v>5.4699999999999999E-2</v>
      </c>
      <c r="H65" s="2"/>
      <c r="I65" s="2"/>
      <c r="J65" s="2"/>
      <c r="K65" s="2"/>
      <c r="L65" s="2"/>
      <c r="M65" s="2"/>
      <c r="N65" s="2"/>
      <c r="O65" s="2"/>
      <c r="P65" s="2"/>
      <c r="Q65" s="3">
        <v>36219</v>
      </c>
      <c r="R65" s="1">
        <f>R64*(1+B64)</f>
        <v>209.27561140783706</v>
      </c>
      <c r="S65" s="1">
        <f>S64*(1+C64)</f>
        <v>214.10086602583684</v>
      </c>
      <c r="T65" s="1">
        <f>T64*(1+D64)</f>
        <v>236.80630390444514</v>
      </c>
      <c r="U65" s="1">
        <f>U64*(1+E64)</f>
        <v>195.61932274067505</v>
      </c>
      <c r="V65" s="1">
        <f>V64*(1+F64)</f>
        <v>200.54740740820981</v>
      </c>
      <c r="W65" s="1">
        <f>W64*(1+G64)</f>
        <v>226.79216533359264</v>
      </c>
    </row>
    <row r="66" spans="1:23" x14ac:dyDescent="0.25">
      <c r="A66" s="3">
        <v>36280</v>
      </c>
      <c r="B66" s="2">
        <v>5.1999999999999998E-2</v>
      </c>
      <c r="C66" s="2">
        <v>5.1999999999999998E-2</v>
      </c>
      <c r="D66" s="2">
        <v>4.8500000000000001E-2</v>
      </c>
      <c r="E66" s="2">
        <v>5.5E-2</v>
      </c>
      <c r="F66" s="2">
        <v>5.5E-2</v>
      </c>
      <c r="G66" s="2">
        <v>5.1400000000000001E-2</v>
      </c>
      <c r="H66" s="2"/>
      <c r="I66" s="2"/>
      <c r="J66" s="2"/>
      <c r="K66" s="2"/>
      <c r="L66" s="2"/>
      <c r="M66" s="2"/>
      <c r="N66" s="2"/>
      <c r="O66" s="2"/>
      <c r="P66" s="2"/>
      <c r="Q66" s="3">
        <v>36250</v>
      </c>
      <c r="R66" s="1">
        <f>R65*(1+B65)</f>
        <v>226.01766032046405</v>
      </c>
      <c r="S66" s="1">
        <f>S65*(1+C65)</f>
        <v>224.69885889411577</v>
      </c>
      <c r="T66" s="1">
        <f>T65*(1+D65)</f>
        <v>249.09655107708585</v>
      </c>
      <c r="U66" s="1">
        <f>U65*(1+E65)</f>
        <v>211.93397425724731</v>
      </c>
      <c r="V66" s="1">
        <f>V65*(1+F65)</f>
        <v>210.81543466751012</v>
      </c>
      <c r="W66" s="1">
        <f>W65*(1+G65)</f>
        <v>239.19769677734016</v>
      </c>
    </row>
    <row r="67" spans="1:23" x14ac:dyDescent="0.25">
      <c r="A67" s="3">
        <v>36311</v>
      </c>
      <c r="B67" s="2">
        <v>-2.24E-2</v>
      </c>
      <c r="C67" s="2">
        <v>-2.24E-2</v>
      </c>
      <c r="D67" s="2">
        <v>-2.1600000000000001E-2</v>
      </c>
      <c r="E67" s="2">
        <v>-2.2800000000000001E-2</v>
      </c>
      <c r="F67" s="2">
        <v>-2.2800000000000001E-2</v>
      </c>
      <c r="G67" s="2">
        <v>-2.23E-2</v>
      </c>
      <c r="H67" s="2"/>
      <c r="I67" s="2"/>
      <c r="J67" s="2"/>
      <c r="K67" s="2"/>
      <c r="L67" s="2"/>
      <c r="M67" s="2"/>
      <c r="N67" s="2"/>
      <c r="O67" s="2"/>
      <c r="P67" s="2"/>
      <c r="Q67" s="3">
        <v>36280</v>
      </c>
      <c r="R67" s="1">
        <f>R66*(1+B66)</f>
        <v>237.7705786571282</v>
      </c>
      <c r="S67" s="1">
        <f>S66*(1+C66)</f>
        <v>236.38319955660981</v>
      </c>
      <c r="T67" s="1">
        <f>T66*(1+D66)</f>
        <v>261.17773380432453</v>
      </c>
      <c r="U67" s="1">
        <f>U66*(1+E66)</f>
        <v>223.59034284139591</v>
      </c>
      <c r="V67" s="1">
        <f>V66*(1+F66)</f>
        <v>222.41028357422317</v>
      </c>
      <c r="W67" s="1">
        <f>W66*(1+G66)</f>
        <v>251.49245839169546</v>
      </c>
    </row>
    <row r="68" spans="1:23" x14ac:dyDescent="0.25">
      <c r="A68" s="3">
        <v>36341</v>
      </c>
      <c r="B68" s="2">
        <v>3.0599999999999999E-2</v>
      </c>
      <c r="C68" s="2">
        <v>3.0599999999999999E-2</v>
      </c>
      <c r="D68" s="2">
        <v>2.2800000000000001E-2</v>
      </c>
      <c r="E68" s="2">
        <v>3.1800000000000002E-2</v>
      </c>
      <c r="F68" s="2">
        <v>3.1800000000000002E-2</v>
      </c>
      <c r="G68" s="2">
        <v>2.3400000000000001E-2</v>
      </c>
      <c r="H68" s="2"/>
      <c r="I68" s="2"/>
      <c r="J68" s="2"/>
      <c r="K68" s="2"/>
      <c r="L68" s="2"/>
      <c r="M68" s="2"/>
      <c r="N68" s="2"/>
      <c r="O68" s="2"/>
      <c r="P68" s="2"/>
      <c r="Q68" s="3">
        <v>36311</v>
      </c>
      <c r="R68" s="1">
        <f>R67*(1+B67)</f>
        <v>232.44451769520853</v>
      </c>
      <c r="S68" s="1">
        <f>S67*(1+C67)</f>
        <v>231.08821588654175</v>
      </c>
      <c r="T68" s="1">
        <f>T67*(1+D67)</f>
        <v>255.53629475415113</v>
      </c>
      <c r="U68" s="1">
        <f>U67*(1+E67)</f>
        <v>218.49248302461208</v>
      </c>
      <c r="V68" s="1">
        <f>V67*(1+F67)</f>
        <v>217.33932910873088</v>
      </c>
      <c r="W68" s="1">
        <f>W67*(1+G67)</f>
        <v>245.88417656956065</v>
      </c>
    </row>
    <row r="69" spans="1:23" x14ac:dyDescent="0.25">
      <c r="A69" s="3">
        <v>36372</v>
      </c>
      <c r="B69" s="2">
        <v>4.0399999999999998E-2</v>
      </c>
      <c r="C69" s="2">
        <v>4.0399999999999998E-2</v>
      </c>
      <c r="D69" s="2">
        <v>3.1199999999999999E-2</v>
      </c>
      <c r="E69" s="2">
        <v>4.24E-2</v>
      </c>
      <c r="F69" s="2">
        <v>4.24E-2</v>
      </c>
      <c r="G69" s="2">
        <v>3.2399999999999998E-2</v>
      </c>
      <c r="H69" s="2"/>
      <c r="I69" s="2"/>
      <c r="J69" s="2"/>
      <c r="K69" s="2"/>
      <c r="L69" s="2"/>
      <c r="M69" s="2"/>
      <c r="N69" s="2"/>
      <c r="O69" s="2"/>
      <c r="P69" s="2"/>
      <c r="Q69" s="3">
        <v>36341</v>
      </c>
      <c r="R69" s="1">
        <f>R68*(1+B68)</f>
        <v>239.55731993668189</v>
      </c>
      <c r="S69" s="1">
        <f>S68*(1+C68)</f>
        <v>238.15951529266991</v>
      </c>
      <c r="T69" s="1">
        <f>T68*(1+D68)</f>
        <v>261.36252227454577</v>
      </c>
      <c r="U69" s="1">
        <f>U68*(1+E68)</f>
        <v>225.44054398479477</v>
      </c>
      <c r="V69" s="1">
        <f>V68*(1+F68)</f>
        <v>224.25071977438853</v>
      </c>
      <c r="W69" s="1">
        <f>W68*(1+G68)</f>
        <v>251.6378663012884</v>
      </c>
    </row>
    <row r="70" spans="1:23" x14ac:dyDescent="0.25">
      <c r="A70" s="3">
        <v>36403</v>
      </c>
      <c r="B70" s="2">
        <v>-1.44E-2</v>
      </c>
      <c r="C70" s="2">
        <v>-1.44E-2</v>
      </c>
      <c r="D70" s="2">
        <v>-1.2E-2</v>
      </c>
      <c r="E70" s="2">
        <v>-1.52E-2</v>
      </c>
      <c r="F70" s="2">
        <v>-1.52E-2</v>
      </c>
      <c r="G70" s="2">
        <v>-1.2699999999999999E-2</v>
      </c>
      <c r="H70" s="2"/>
      <c r="I70" s="2"/>
      <c r="J70" s="2"/>
      <c r="K70" s="2"/>
      <c r="L70" s="2"/>
      <c r="M70" s="2"/>
      <c r="N70" s="2"/>
      <c r="O70" s="2"/>
      <c r="P70" s="2"/>
      <c r="Q70" s="3">
        <v>36372</v>
      </c>
      <c r="R70" s="1">
        <f>R69*(1+B69)</f>
        <v>249.23543566212385</v>
      </c>
      <c r="S70" s="1">
        <f>S69*(1+C69)</f>
        <v>247.78115971049377</v>
      </c>
      <c r="T70" s="1">
        <f>T69*(1+D69)</f>
        <v>269.51703296951155</v>
      </c>
      <c r="U70" s="1">
        <f>U69*(1+E69)</f>
        <v>234.99922304975007</v>
      </c>
      <c r="V70" s="1">
        <f>V69*(1+F69)</f>
        <v>233.75895029282259</v>
      </c>
      <c r="W70" s="1">
        <f>W69*(1+G69)</f>
        <v>259.79093316945011</v>
      </c>
    </row>
    <row r="71" spans="1:23" x14ac:dyDescent="0.25">
      <c r="A71" s="3">
        <v>36433</v>
      </c>
      <c r="B71" s="2">
        <v>8.0000000000000002E-3</v>
      </c>
      <c r="C71" s="2">
        <v>8.0000000000000002E-3</v>
      </c>
      <c r="D71" s="2">
        <v>9.4999999999999998E-3</v>
      </c>
      <c r="E71" s="2">
        <v>1.0800000000000001E-2</v>
      </c>
      <c r="F71" s="2">
        <v>1.0800000000000001E-2</v>
      </c>
      <c r="G71" s="2">
        <v>1.14E-2</v>
      </c>
      <c r="H71" s="2"/>
      <c r="I71" s="2"/>
      <c r="J71" s="2"/>
      <c r="K71" s="2"/>
      <c r="L71" s="2"/>
      <c r="M71" s="2"/>
      <c r="N71" s="2"/>
      <c r="O71" s="2"/>
      <c r="P71" s="2"/>
      <c r="Q71" s="3">
        <v>36403</v>
      </c>
      <c r="R71" s="1">
        <f>R70*(1+B70)</f>
        <v>245.64644538858929</v>
      </c>
      <c r="S71" s="1">
        <f>S70*(1+C70)</f>
        <v>244.21311101066266</v>
      </c>
      <c r="T71" s="1">
        <f>T70*(1+D70)</f>
        <v>266.2828285738774</v>
      </c>
      <c r="U71" s="1">
        <f>U70*(1+E70)</f>
        <v>231.42723485939388</v>
      </c>
      <c r="V71" s="1">
        <f>V70*(1+F70)</f>
        <v>230.20581424837169</v>
      </c>
      <c r="W71" s="1">
        <f>W70*(1+G70)</f>
        <v>256.49158831819807</v>
      </c>
    </row>
    <row r="72" spans="1:23" x14ac:dyDescent="0.25">
      <c r="A72" s="3">
        <v>36464</v>
      </c>
      <c r="B72" s="2">
        <v>4.1799999999999997E-2</v>
      </c>
      <c r="C72" s="2">
        <v>4.1799999999999997E-2</v>
      </c>
      <c r="D72" s="2">
        <v>2.3400000000000001E-2</v>
      </c>
      <c r="E72" s="2">
        <v>3.9100000000000003E-2</v>
      </c>
      <c r="F72" s="2">
        <v>3.9100000000000003E-2</v>
      </c>
      <c r="G72" s="2">
        <v>2.3099999999999999E-2</v>
      </c>
      <c r="H72" s="2"/>
      <c r="I72" s="2"/>
      <c r="J72" s="2"/>
      <c r="K72" s="2"/>
      <c r="L72" s="2"/>
      <c r="M72" s="2"/>
      <c r="N72" s="2"/>
      <c r="O72" s="2"/>
      <c r="P72" s="2"/>
      <c r="Q72" s="3">
        <v>36433</v>
      </c>
      <c r="R72" s="1">
        <f>R71*(1+B71)</f>
        <v>247.61161695169801</v>
      </c>
      <c r="S72" s="1">
        <f>S71*(1+C71)</f>
        <v>246.16681589874796</v>
      </c>
      <c r="T72" s="1">
        <f>T71*(1+D71)</f>
        <v>268.81251544532927</v>
      </c>
      <c r="U72" s="1">
        <f>U71*(1+E71)</f>
        <v>233.92664899587533</v>
      </c>
      <c r="V72" s="1">
        <f>V71*(1+F71)</f>
        <v>232.6920370422541</v>
      </c>
      <c r="W72" s="1">
        <f>W71*(1+G71)</f>
        <v>259.41559242502552</v>
      </c>
    </row>
    <row r="73" spans="1:23" x14ac:dyDescent="0.25">
      <c r="A73" s="3">
        <v>36494</v>
      </c>
      <c r="B73" s="2">
        <v>3.7900000000000003E-2</v>
      </c>
      <c r="C73" s="2">
        <v>3.7900000000000003E-2</v>
      </c>
      <c r="D73" s="2">
        <v>2.9600000000000001E-2</v>
      </c>
      <c r="E73" s="2">
        <v>3.8199999999999998E-2</v>
      </c>
      <c r="F73" s="2">
        <v>3.8199999999999998E-2</v>
      </c>
      <c r="G73" s="2">
        <v>2.9700000000000001E-2</v>
      </c>
      <c r="H73" s="2"/>
      <c r="I73" s="2"/>
      <c r="J73" s="2"/>
      <c r="K73" s="2"/>
      <c r="L73" s="2"/>
      <c r="M73" s="2"/>
      <c r="N73" s="2"/>
      <c r="O73" s="2"/>
      <c r="P73" s="2"/>
      <c r="Q73" s="3">
        <v>36464</v>
      </c>
      <c r="R73" s="1">
        <f>R72*(1+B72)</f>
        <v>257.96178254027899</v>
      </c>
      <c r="S73" s="1">
        <f>S72*(1+C72)</f>
        <v>256.45658880331564</v>
      </c>
      <c r="T73" s="1">
        <f>T72*(1+D72)</f>
        <v>275.10272830675001</v>
      </c>
      <c r="U73" s="1">
        <f>U72*(1+E72)</f>
        <v>243.07318097161402</v>
      </c>
      <c r="V73" s="1">
        <f>V72*(1+F72)</f>
        <v>241.79029569060623</v>
      </c>
      <c r="W73" s="1">
        <f>W72*(1+G72)</f>
        <v>265.40809261004358</v>
      </c>
    </row>
    <row r="74" spans="1:23" x14ac:dyDescent="0.25">
      <c r="A74" s="3">
        <v>36525</v>
      </c>
      <c r="B74" s="2">
        <v>7.5800000000000006E-2</v>
      </c>
      <c r="C74" s="2">
        <v>7.5800000000000006E-2</v>
      </c>
      <c r="D74" s="2">
        <v>7.2800000000000004E-2</v>
      </c>
      <c r="E74" s="2">
        <v>7.6100000000000001E-2</v>
      </c>
      <c r="F74" s="2">
        <v>7.6100000000000001E-2</v>
      </c>
      <c r="G74" s="2">
        <v>7.2800000000000004E-2</v>
      </c>
      <c r="H74" s="2"/>
      <c r="I74" s="2"/>
      <c r="J74" s="2"/>
      <c r="K74" s="2"/>
      <c r="L74" s="2"/>
      <c r="M74" s="2"/>
      <c r="N74" s="2"/>
      <c r="O74" s="2"/>
      <c r="P74" s="2"/>
      <c r="Q74" s="3">
        <v>36494</v>
      </c>
      <c r="R74" s="1">
        <f>R73*(1+B73)</f>
        <v>267.73853409855559</v>
      </c>
      <c r="S74" s="1">
        <f>S73*(1+C73)</f>
        <v>266.1762935189613</v>
      </c>
      <c r="T74" s="1">
        <f>T73*(1+D73)</f>
        <v>283.24576906462983</v>
      </c>
      <c r="U74" s="1">
        <f>U73*(1+E73)</f>
        <v>252.35857648472967</v>
      </c>
      <c r="V74" s="1">
        <f>V73*(1+F73)</f>
        <v>251.0266849859874</v>
      </c>
      <c r="W74" s="1">
        <f>W73*(1+G73)</f>
        <v>273.2907129605619</v>
      </c>
    </row>
    <row r="75" spans="1:23" x14ac:dyDescent="0.25">
      <c r="A75" s="3">
        <v>36556</v>
      </c>
      <c r="B75" s="2">
        <v>1.44E-2</v>
      </c>
      <c r="C75" s="2">
        <v>1.44E-2</v>
      </c>
      <c r="D75" s="2">
        <v>1.2699999999999999E-2</v>
      </c>
      <c r="E75" s="2">
        <v>1.8200000000000001E-2</v>
      </c>
      <c r="F75" s="2">
        <v>1.8200000000000001E-2</v>
      </c>
      <c r="G75" s="2">
        <v>1.6400000000000001E-2</v>
      </c>
      <c r="H75" s="2"/>
      <c r="I75" s="2"/>
      <c r="J75" s="2"/>
      <c r="K75" s="2"/>
      <c r="L75" s="2"/>
      <c r="M75" s="2"/>
      <c r="N75" s="2"/>
      <c r="O75" s="2"/>
      <c r="P75" s="2"/>
      <c r="Q75" s="3">
        <v>36525</v>
      </c>
      <c r="R75" s="1">
        <f>R74*(1+B74)</f>
        <v>288.03311498322614</v>
      </c>
      <c r="S75" s="1">
        <f>S74*(1+C74)</f>
        <v>286.3524565676986</v>
      </c>
      <c r="T75" s="1">
        <f>T74*(1+D74)</f>
        <v>303.86606105253486</v>
      </c>
      <c r="U75" s="1">
        <f>U74*(1+E74)</f>
        <v>271.5630641552176</v>
      </c>
      <c r="V75" s="1">
        <f>V74*(1+F74)</f>
        <v>270.12981571342107</v>
      </c>
      <c r="W75" s="1">
        <f>W74*(1+G74)</f>
        <v>293.18627686409081</v>
      </c>
    </row>
    <row r="76" spans="1:23" x14ac:dyDescent="0.25">
      <c r="A76" s="3">
        <v>36585</v>
      </c>
      <c r="B76" s="2">
        <v>-2.8E-3</v>
      </c>
      <c r="C76" s="2">
        <v>-2.8E-3</v>
      </c>
      <c r="D76" s="2">
        <v>2.0999999999999999E-3</v>
      </c>
      <c r="E76" s="2">
        <v>-4.4000000000000003E-3</v>
      </c>
      <c r="F76" s="2">
        <v>-4.4000000000000003E-3</v>
      </c>
      <c r="G76" s="2">
        <v>1E-3</v>
      </c>
      <c r="H76" s="2"/>
      <c r="I76" s="2"/>
      <c r="J76" s="2"/>
      <c r="K76" s="2"/>
      <c r="L76" s="2"/>
      <c r="M76" s="2"/>
      <c r="N76" s="2"/>
      <c r="O76" s="2"/>
      <c r="P76" s="2"/>
      <c r="Q76" s="3">
        <v>36556</v>
      </c>
      <c r="R76" s="1">
        <f>R75*(1+B75)</f>
        <v>292.18079183898459</v>
      </c>
      <c r="S76" s="1">
        <f>S75*(1+C75)</f>
        <v>290.47593194227346</v>
      </c>
      <c r="T76" s="1">
        <f>T75*(1+D75)</f>
        <v>307.72516002790201</v>
      </c>
      <c r="U76" s="1">
        <f>U75*(1+E75)</f>
        <v>276.50551192284257</v>
      </c>
      <c r="V76" s="1">
        <f>V75*(1+F75)</f>
        <v>275.0461783594053</v>
      </c>
      <c r="W76" s="1">
        <f>W75*(1+G75)</f>
        <v>297.9945318046619</v>
      </c>
    </row>
    <row r="77" spans="1:23" x14ac:dyDescent="0.25">
      <c r="A77" s="3">
        <v>36616</v>
      </c>
      <c r="B77" s="2">
        <v>2.3E-2</v>
      </c>
      <c r="C77" s="2">
        <v>2.3E-2</v>
      </c>
      <c r="D77" s="2">
        <v>1.9900000000000001E-2</v>
      </c>
      <c r="E77" s="2">
        <v>1.5100000000000001E-2</v>
      </c>
      <c r="F77" s="2">
        <v>1.5100000000000001E-2</v>
      </c>
      <c r="G77" s="2">
        <v>1.37E-2</v>
      </c>
      <c r="H77" s="2"/>
      <c r="I77" s="2"/>
      <c r="J77" s="2"/>
      <c r="K77" s="2"/>
      <c r="L77" s="2"/>
      <c r="M77" s="2"/>
      <c r="N77" s="2"/>
      <c r="O77" s="2"/>
      <c r="P77" s="2"/>
      <c r="Q77" s="3">
        <v>36585</v>
      </c>
      <c r="R77" s="1">
        <f>R76*(1+B76)</f>
        <v>291.36268562183545</v>
      </c>
      <c r="S77" s="1">
        <f>S76*(1+C76)</f>
        <v>289.6625993328351</v>
      </c>
      <c r="T77" s="1">
        <f>T76*(1+D76)</f>
        <v>308.3713828639606</v>
      </c>
      <c r="U77" s="1">
        <f>U76*(1+E76)</f>
        <v>275.28888767038205</v>
      </c>
      <c r="V77" s="1">
        <f>V76*(1+F76)</f>
        <v>273.83597517462391</v>
      </c>
      <c r="W77" s="1">
        <f>W76*(1+G76)</f>
        <v>298.29252633646655</v>
      </c>
    </row>
    <row r="78" spans="1:23" x14ac:dyDescent="0.25">
      <c r="A78" s="3">
        <v>36646</v>
      </c>
      <c r="B78" s="2">
        <v>-1.8499999999999999E-2</v>
      </c>
      <c r="C78" s="2">
        <v>-1.8499999999999999E-2</v>
      </c>
      <c r="D78" s="2">
        <v>-5.4999999999999997E-3</v>
      </c>
      <c r="E78" s="2">
        <v>-2.0199999999999999E-2</v>
      </c>
      <c r="F78" s="2">
        <v>-2.0199999999999999E-2</v>
      </c>
      <c r="G78" s="2">
        <v>-5.7000000000000002E-3</v>
      </c>
      <c r="H78" s="2"/>
      <c r="I78" s="2"/>
      <c r="J78" s="2"/>
      <c r="K78" s="2"/>
      <c r="L78" s="2"/>
      <c r="M78" s="2"/>
      <c r="N78" s="2"/>
      <c r="O78" s="2"/>
      <c r="P78" s="2"/>
      <c r="Q78" s="3">
        <v>36616</v>
      </c>
      <c r="R78" s="1">
        <f>R77*(1+B77)</f>
        <v>298.06402739113764</v>
      </c>
      <c r="S78" s="1">
        <f>S77*(1+C77)</f>
        <v>296.32483911749028</v>
      </c>
      <c r="T78" s="1">
        <f>T77*(1+D77)</f>
        <v>314.50797338295342</v>
      </c>
      <c r="U78" s="1">
        <f>U77*(1+E77)</f>
        <v>279.44574987420481</v>
      </c>
      <c r="V78" s="1">
        <f>V77*(1+F77)</f>
        <v>277.9708983997607</v>
      </c>
      <c r="W78" s="1">
        <f>W77*(1+G77)</f>
        <v>302.37913394727616</v>
      </c>
    </row>
    <row r="79" spans="1:23" x14ac:dyDescent="0.25">
      <c r="A79" s="3">
        <v>36677</v>
      </c>
      <c r="B79" s="2">
        <v>7.4999999999999997E-3</v>
      </c>
      <c r="C79" s="2">
        <v>1.1299999999999999E-2</v>
      </c>
      <c r="D79" s="2">
        <v>1.78E-2</v>
      </c>
      <c r="E79" s="2">
        <v>6.4999999999999997E-3</v>
      </c>
      <c r="F79" s="2">
        <v>1.0699999999999999E-2</v>
      </c>
      <c r="G79" s="2">
        <v>1.78E-2</v>
      </c>
      <c r="H79" s="2"/>
      <c r="I79" s="2"/>
      <c r="J79" s="2"/>
      <c r="K79" s="2"/>
      <c r="L79" s="2"/>
      <c r="M79" s="2"/>
      <c r="N79" s="2"/>
      <c r="O79" s="2"/>
      <c r="P79" s="2"/>
      <c r="Q79" s="3">
        <v>36646</v>
      </c>
      <c r="R79" s="1">
        <f>R78*(1+B78)</f>
        <v>292.54984288440158</v>
      </c>
      <c r="S79" s="1">
        <f>S78*(1+C78)</f>
        <v>290.8428295938167</v>
      </c>
      <c r="T79" s="1">
        <f>T78*(1+D78)</f>
        <v>312.7781795293472</v>
      </c>
      <c r="U79" s="1">
        <f>U78*(1+E78)</f>
        <v>273.80094572674585</v>
      </c>
      <c r="V79" s="1">
        <f>V78*(1+F78)</f>
        <v>272.35588625208555</v>
      </c>
      <c r="W79" s="1">
        <f>W78*(1+G78)</f>
        <v>300.6555728837767</v>
      </c>
    </row>
    <row r="80" spans="1:23" x14ac:dyDescent="0.25">
      <c r="A80" s="3">
        <v>36707</v>
      </c>
      <c r="B80" s="2">
        <v>3.1099999999999999E-2</v>
      </c>
      <c r="C80" s="2">
        <v>2.1999999999999999E-2</v>
      </c>
      <c r="D80" s="2">
        <v>1.49E-2</v>
      </c>
      <c r="E80" s="2">
        <v>3.3599999999999998E-2</v>
      </c>
      <c r="F80" s="2">
        <v>2.35E-2</v>
      </c>
      <c r="G80" s="2">
        <v>1.55E-2</v>
      </c>
      <c r="H80" s="2"/>
      <c r="I80" s="2"/>
      <c r="J80" s="2"/>
      <c r="K80" s="2"/>
      <c r="L80" s="2"/>
      <c r="M80" s="2"/>
      <c r="N80" s="2"/>
      <c r="O80" s="2"/>
      <c r="P80" s="2"/>
      <c r="Q80" s="3">
        <v>36677</v>
      </c>
      <c r="R80" s="1">
        <f>R79*(1+B79)</f>
        <v>294.7439667060346</v>
      </c>
      <c r="S80" s="1">
        <f>S79*(1+C79)</f>
        <v>294.12935356822686</v>
      </c>
      <c r="T80" s="1">
        <f>T79*(1+D79)</f>
        <v>318.3456311249696</v>
      </c>
      <c r="U80" s="1">
        <f>U79*(1+E79)</f>
        <v>275.58065187396971</v>
      </c>
      <c r="V80" s="1">
        <f>V79*(1+F79)</f>
        <v>275.27009423498288</v>
      </c>
      <c r="W80" s="1">
        <f>W79*(1+G79)</f>
        <v>306.00724208110796</v>
      </c>
    </row>
    <row r="81" spans="1:23" x14ac:dyDescent="0.25">
      <c r="A81" s="3">
        <v>36738</v>
      </c>
      <c r="B81" s="2">
        <v>1.0800000000000001E-2</v>
      </c>
      <c r="C81" s="2">
        <v>1.0800000000000001E-2</v>
      </c>
      <c r="D81" s="2">
        <v>6.4000000000000003E-3</v>
      </c>
      <c r="E81" s="2">
        <v>1.2800000000000001E-2</v>
      </c>
      <c r="F81" s="2">
        <v>1.2800000000000001E-2</v>
      </c>
      <c r="G81" s="2">
        <v>7.7999999999999996E-3</v>
      </c>
      <c r="H81" s="2"/>
      <c r="I81" s="2"/>
      <c r="J81" s="2"/>
      <c r="K81" s="2"/>
      <c r="L81" s="2"/>
      <c r="M81" s="2"/>
      <c r="N81" s="2"/>
      <c r="O81" s="2"/>
      <c r="P81" s="2"/>
      <c r="Q81" s="3">
        <v>36707</v>
      </c>
      <c r="R81" s="1">
        <f>R80*(1+B80)</f>
        <v>303.91050407059225</v>
      </c>
      <c r="S81" s="1">
        <f>S80*(1+C80)</f>
        <v>300.60019934672783</v>
      </c>
      <c r="T81" s="1">
        <f>T80*(1+D80)</f>
        <v>323.08898102873161</v>
      </c>
      <c r="U81" s="1">
        <f>U80*(1+E80)</f>
        <v>284.84016177693513</v>
      </c>
      <c r="V81" s="1">
        <f>V80*(1+F80)</f>
        <v>281.73894144950498</v>
      </c>
      <c r="W81" s="1">
        <f>W80*(1+G80)</f>
        <v>310.75035433336518</v>
      </c>
    </row>
    <row r="82" spans="1:23" x14ac:dyDescent="0.25">
      <c r="A82" s="3">
        <v>36769</v>
      </c>
      <c r="B82" s="2">
        <v>6.0600000000000001E-2</v>
      </c>
      <c r="C82" s="2">
        <v>6.0600000000000001E-2</v>
      </c>
      <c r="D82" s="2">
        <v>4.5600000000000002E-2</v>
      </c>
      <c r="E82" s="2">
        <v>6.2100000000000002E-2</v>
      </c>
      <c r="F82" s="2">
        <v>6.2100000000000002E-2</v>
      </c>
      <c r="G82" s="2">
        <v>4.6899999999999997E-2</v>
      </c>
      <c r="H82" s="2"/>
      <c r="I82" s="2"/>
      <c r="J82" s="2"/>
      <c r="K82" s="2"/>
      <c r="L82" s="2"/>
      <c r="M82" s="2"/>
      <c r="N82" s="2"/>
      <c r="O82" s="2"/>
      <c r="P82" s="2"/>
      <c r="Q82" s="3">
        <v>36738</v>
      </c>
      <c r="R82" s="1">
        <f>R81*(1+B81)</f>
        <v>307.19273751455461</v>
      </c>
      <c r="S82" s="1">
        <f>S81*(1+C81)</f>
        <v>303.84668149967246</v>
      </c>
      <c r="T82" s="1">
        <f>T81*(1+D81)</f>
        <v>325.15675050731551</v>
      </c>
      <c r="U82" s="1">
        <f>U81*(1+E81)</f>
        <v>288.48611584767986</v>
      </c>
      <c r="V82" s="1">
        <f>V81*(1+F81)</f>
        <v>285.34519990005862</v>
      </c>
      <c r="W82" s="1">
        <f>W81*(1+G81)</f>
        <v>313.17420709716544</v>
      </c>
    </row>
    <row r="83" spans="1:23" x14ac:dyDescent="0.25">
      <c r="A83" s="3">
        <v>36799</v>
      </c>
      <c r="B83" s="2">
        <v>1.4E-3</v>
      </c>
      <c r="C83" s="2">
        <v>1.4E-3</v>
      </c>
      <c r="D83" s="2">
        <v>2.0999999999999999E-3</v>
      </c>
      <c r="E83" s="2">
        <v>3.3999999999999998E-3</v>
      </c>
      <c r="F83" s="2">
        <v>3.3999999999999998E-3</v>
      </c>
      <c r="G83" s="2">
        <v>3.5000000000000001E-3</v>
      </c>
      <c r="H83" s="2"/>
      <c r="I83" s="2"/>
      <c r="J83" s="2"/>
      <c r="K83" s="2"/>
      <c r="L83" s="2"/>
      <c r="M83" s="2"/>
      <c r="N83" s="2"/>
      <c r="O83" s="2"/>
      <c r="P83" s="2"/>
      <c r="Q83" s="3">
        <v>36769</v>
      </c>
      <c r="R83" s="1">
        <f>R82*(1+B82)</f>
        <v>325.80861740793659</v>
      </c>
      <c r="S83" s="1">
        <f>S82*(1+C82)</f>
        <v>322.25979039855258</v>
      </c>
      <c r="T83" s="1">
        <f>T82*(1+D82)</f>
        <v>339.98389833044911</v>
      </c>
      <c r="U83" s="1">
        <f>U82*(1+E82)</f>
        <v>306.40110364182078</v>
      </c>
      <c r="V83" s="1">
        <f>V82*(1+F82)</f>
        <v>303.06513681385229</v>
      </c>
      <c r="W83" s="1">
        <f>W82*(1+G82)</f>
        <v>327.86207741002249</v>
      </c>
    </row>
    <row r="84" spans="1:23" x14ac:dyDescent="0.25">
      <c r="A84" s="3">
        <v>36830</v>
      </c>
      <c r="B84" s="2">
        <v>1.9800000000000002E-2</v>
      </c>
      <c r="C84" s="2">
        <v>1.9800000000000002E-2</v>
      </c>
      <c r="D84" s="2">
        <v>1.9300000000000001E-2</v>
      </c>
      <c r="E84" s="2">
        <v>1.8599999999999998E-2</v>
      </c>
      <c r="F84" s="2">
        <v>1.8599999999999998E-2</v>
      </c>
      <c r="G84" s="2">
        <v>1.8700000000000001E-2</v>
      </c>
      <c r="H84" s="2"/>
      <c r="I84" s="2"/>
      <c r="J84" s="2"/>
      <c r="K84" s="2"/>
      <c r="L84" s="2"/>
      <c r="M84" s="2"/>
      <c r="N84" s="2"/>
      <c r="O84" s="2"/>
      <c r="P84" s="2"/>
      <c r="Q84" s="3">
        <v>36799</v>
      </c>
      <c r="R84" s="1">
        <f>R83*(1+B83)</f>
        <v>326.26474947230776</v>
      </c>
      <c r="S84" s="1">
        <f>S83*(1+C83)</f>
        <v>322.7109541051106</v>
      </c>
      <c r="T84" s="1">
        <f>T83*(1+D83)</f>
        <v>340.69786451694307</v>
      </c>
      <c r="U84" s="1">
        <f>U83*(1+E83)</f>
        <v>307.44286739420301</v>
      </c>
      <c r="V84" s="1">
        <f>V83*(1+F83)</f>
        <v>304.09555827901943</v>
      </c>
      <c r="W84" s="1">
        <f>W83*(1+G83)</f>
        <v>329.0095946809576</v>
      </c>
    </row>
    <row r="85" spans="1:23" x14ac:dyDescent="0.25">
      <c r="A85" s="3">
        <v>36860</v>
      </c>
      <c r="B85" s="2">
        <v>6.4999999999999997E-3</v>
      </c>
      <c r="C85" s="2">
        <v>6.4999999999999997E-3</v>
      </c>
      <c r="D85" s="2">
        <v>1.14E-2</v>
      </c>
      <c r="E85" s="2">
        <v>9.4999999999999998E-3</v>
      </c>
      <c r="F85" s="2">
        <v>9.4999999999999998E-3</v>
      </c>
      <c r="G85" s="2">
        <v>1.4E-2</v>
      </c>
      <c r="H85" s="2"/>
      <c r="I85" s="2"/>
      <c r="J85" s="2"/>
      <c r="K85" s="2"/>
      <c r="L85" s="2"/>
      <c r="M85" s="2"/>
      <c r="N85" s="2"/>
      <c r="O85" s="2"/>
      <c r="P85" s="2"/>
      <c r="Q85" s="3">
        <v>36830</v>
      </c>
      <c r="R85" s="1">
        <f>R84*(1+B84)</f>
        <v>332.72479151185945</v>
      </c>
      <c r="S85" s="1">
        <f>S84*(1+C84)</f>
        <v>329.10063099639183</v>
      </c>
      <c r="T85" s="1">
        <f>T84*(1+D84)</f>
        <v>347.27333330212008</v>
      </c>
      <c r="U85" s="1">
        <f>U84*(1+E84)</f>
        <v>313.16130472773517</v>
      </c>
      <c r="V85" s="1">
        <f>V84*(1+F84)</f>
        <v>309.75173566300919</v>
      </c>
      <c r="W85" s="1">
        <f>W84*(1+G84)</f>
        <v>335.1620741014915</v>
      </c>
    </row>
    <row r="86" spans="1:23" x14ac:dyDescent="0.25">
      <c r="A86" s="3">
        <v>36891</v>
      </c>
      <c r="B86" s="2">
        <v>2.5499999999999998E-2</v>
      </c>
      <c r="C86" s="2">
        <v>1.1900000000000001E-2</v>
      </c>
      <c r="D86" s="2">
        <v>1.34E-2</v>
      </c>
      <c r="E86" s="2">
        <v>2.9399999999999999E-2</v>
      </c>
      <c r="F86" s="2">
        <v>1.43E-2</v>
      </c>
      <c r="G86" s="2">
        <v>1.4999999999999999E-2</v>
      </c>
      <c r="H86" s="2"/>
      <c r="I86" s="2"/>
      <c r="J86" s="2"/>
      <c r="K86" s="2"/>
      <c r="L86" s="2"/>
      <c r="M86" s="2"/>
      <c r="N86" s="2"/>
      <c r="O86" s="2"/>
      <c r="P86" s="2"/>
      <c r="Q86" s="3">
        <v>36860</v>
      </c>
      <c r="R86" s="1">
        <f>R85*(1+B85)</f>
        <v>334.88750265668654</v>
      </c>
      <c r="S86" s="1">
        <f>S85*(1+C85)</f>
        <v>331.23978509786838</v>
      </c>
      <c r="T86" s="1">
        <f>T85*(1+D85)</f>
        <v>351.23224930176428</v>
      </c>
      <c r="U86" s="1">
        <f>U85*(1+E85)</f>
        <v>316.13633712264868</v>
      </c>
      <c r="V86" s="1">
        <f>V85*(1+F85)</f>
        <v>312.69437715180777</v>
      </c>
      <c r="W86" s="1">
        <f>W85*(1+G85)</f>
        <v>339.85434313891238</v>
      </c>
    </row>
    <row r="87" spans="1:23" x14ac:dyDescent="0.25">
      <c r="A87" s="3">
        <v>36922</v>
      </c>
      <c r="B87" s="2">
        <v>4.2500000000000003E-2</v>
      </c>
      <c r="C87" s="2">
        <v>3.4000000000000002E-2</v>
      </c>
      <c r="D87" s="2">
        <v>2.6499999999999999E-2</v>
      </c>
      <c r="E87" s="2">
        <v>4.2900000000000001E-2</v>
      </c>
      <c r="F87" s="2">
        <v>3.7199999999999997E-2</v>
      </c>
      <c r="G87" s="2">
        <v>2.87E-2</v>
      </c>
      <c r="H87" s="2"/>
      <c r="I87" s="2"/>
      <c r="J87" s="2"/>
      <c r="K87" s="2"/>
      <c r="L87" s="2"/>
      <c r="M87" s="2"/>
      <c r="N87" s="2"/>
      <c r="O87" s="2"/>
      <c r="P87" s="2"/>
      <c r="Q87" s="3">
        <v>36891</v>
      </c>
      <c r="R87" s="1">
        <f>R86*(1+B86)</f>
        <v>343.42713397443208</v>
      </c>
      <c r="S87" s="1">
        <f>S86*(1+C86)</f>
        <v>335.18153854053304</v>
      </c>
      <c r="T87" s="1">
        <f>T86*(1+D86)</f>
        <v>355.93876144240795</v>
      </c>
      <c r="U87" s="1">
        <f>U86*(1+E86)</f>
        <v>325.43074543405459</v>
      </c>
      <c r="V87" s="1">
        <f>V86*(1+F86)</f>
        <v>317.16590674507864</v>
      </c>
      <c r="W87" s="1">
        <f>W86*(1+G86)</f>
        <v>344.95215828599606</v>
      </c>
    </row>
    <row r="88" spans="1:23" x14ac:dyDescent="0.25">
      <c r="A88" s="3">
        <v>36950</v>
      </c>
      <c r="B88" s="2">
        <v>-1.2699999999999999E-2</v>
      </c>
      <c r="C88" s="2">
        <v>-1.2699999999999999E-2</v>
      </c>
      <c r="D88" s="2">
        <v>8.0000000000000004E-4</v>
      </c>
      <c r="E88" s="2">
        <v>-4.1000000000000003E-3</v>
      </c>
      <c r="F88" s="2">
        <v>-4.1000000000000003E-3</v>
      </c>
      <c r="G88" s="2">
        <v>4.8999999999999998E-3</v>
      </c>
      <c r="H88" s="2"/>
      <c r="I88" s="2"/>
      <c r="J88" s="2"/>
      <c r="K88" s="2"/>
      <c r="L88" s="2"/>
      <c r="M88" s="2"/>
      <c r="N88" s="2"/>
      <c r="O88" s="2"/>
      <c r="P88" s="2"/>
      <c r="Q88" s="3">
        <v>36922</v>
      </c>
      <c r="R88" s="1">
        <f>R87*(1+B87)</f>
        <v>358.02278716834542</v>
      </c>
      <c r="S88" s="1">
        <f>S87*(1+C87)</f>
        <v>346.57771085091116</v>
      </c>
      <c r="T88" s="1">
        <f>T87*(1+D87)</f>
        <v>365.37113862063177</v>
      </c>
      <c r="U88" s="1">
        <f>U87*(1+E87)</f>
        <v>339.3917244131755</v>
      </c>
      <c r="V88" s="1">
        <f>V87*(1+F87)</f>
        <v>328.96447847599552</v>
      </c>
      <c r="W88" s="1">
        <f>W87*(1+G87)</f>
        <v>354.85228522880413</v>
      </c>
    </row>
    <row r="89" spans="1:23" x14ac:dyDescent="0.25">
      <c r="A89" s="3">
        <v>36981</v>
      </c>
      <c r="B89" s="2">
        <v>-0.03</v>
      </c>
      <c r="C89" s="2">
        <v>-2.3099999999999999E-2</v>
      </c>
      <c r="D89" s="2">
        <v>-1.4800000000000001E-2</v>
      </c>
      <c r="E89" s="2">
        <v>-3.1199999999999999E-2</v>
      </c>
      <c r="F89" s="2">
        <v>-2.6599999999999999E-2</v>
      </c>
      <c r="G89" s="2">
        <v>-1.7299999999999999E-2</v>
      </c>
      <c r="H89" s="2"/>
      <c r="I89" s="2"/>
      <c r="J89" s="2"/>
      <c r="K89" s="2"/>
      <c r="L89" s="2"/>
      <c r="M89" s="2"/>
      <c r="N89" s="2"/>
      <c r="O89" s="2"/>
      <c r="P89" s="2"/>
      <c r="Q89" s="3">
        <v>36950</v>
      </c>
      <c r="R89" s="1">
        <f>R88*(1+B88)</f>
        <v>353.47589777130742</v>
      </c>
      <c r="S89" s="1">
        <f>S88*(1+C88)</f>
        <v>342.17617392310456</v>
      </c>
      <c r="T89" s="1">
        <f>T88*(1+D88)</f>
        <v>365.66343553152825</v>
      </c>
      <c r="U89" s="1">
        <f>U88*(1+E88)</f>
        <v>338.00021834308149</v>
      </c>
      <c r="V89" s="1">
        <f>V88*(1+F88)</f>
        <v>327.61572411424396</v>
      </c>
      <c r="W89" s="1">
        <f>W88*(1+G88)</f>
        <v>356.59106142642526</v>
      </c>
    </row>
    <row r="90" spans="1:23" x14ac:dyDescent="0.25">
      <c r="A90" s="3">
        <v>37011</v>
      </c>
      <c r="B90" s="2">
        <v>5.28E-2</v>
      </c>
      <c r="C90" s="2">
        <v>1.6799999999999999E-2</v>
      </c>
      <c r="D90" s="2">
        <v>1.2999999999999999E-2</v>
      </c>
      <c r="E90" s="2">
        <v>5.0700000000000002E-2</v>
      </c>
      <c r="F90" s="2">
        <v>1.72E-2</v>
      </c>
      <c r="G90" s="2">
        <v>1.3299999999999999E-2</v>
      </c>
      <c r="H90" s="2"/>
      <c r="I90" s="2"/>
      <c r="J90" s="2"/>
      <c r="K90" s="2"/>
      <c r="L90" s="2"/>
      <c r="M90" s="2"/>
      <c r="N90" s="2"/>
      <c r="O90" s="2"/>
      <c r="P90" s="2"/>
      <c r="Q90" s="3">
        <v>36981</v>
      </c>
      <c r="R90" s="1">
        <f>R89*(1+B89)</f>
        <v>342.87162083816821</v>
      </c>
      <c r="S90" s="1">
        <f>S89*(1+C89)</f>
        <v>334.27190430548086</v>
      </c>
      <c r="T90" s="1">
        <f>T89*(1+D89)</f>
        <v>360.25161668566165</v>
      </c>
      <c r="U90" s="1">
        <f>U89*(1+E89)</f>
        <v>327.45461153077736</v>
      </c>
      <c r="V90" s="1">
        <f>V89*(1+F89)</f>
        <v>318.90114585280509</v>
      </c>
      <c r="W90" s="1">
        <f>W89*(1+G89)</f>
        <v>350.42203606374812</v>
      </c>
    </row>
    <row r="91" spans="1:23" x14ac:dyDescent="0.25">
      <c r="A91" s="3">
        <v>37042</v>
      </c>
      <c r="B91" s="2">
        <v>2.1700000000000001E-2</v>
      </c>
      <c r="C91" s="2">
        <v>2.7099999999999999E-2</v>
      </c>
      <c r="D91" s="2">
        <v>1.9699999999999999E-2</v>
      </c>
      <c r="E91" s="2">
        <v>2.5999999999999999E-2</v>
      </c>
      <c r="F91" s="2">
        <v>2.9499999999999998E-2</v>
      </c>
      <c r="G91" s="2">
        <v>2.2200000000000001E-2</v>
      </c>
      <c r="H91" s="2"/>
      <c r="I91" s="2"/>
      <c r="J91" s="2"/>
      <c r="K91" s="2"/>
      <c r="L91" s="2"/>
      <c r="M91" s="2"/>
      <c r="N91" s="2"/>
      <c r="O91" s="2"/>
      <c r="P91" s="2"/>
      <c r="Q91" s="3">
        <v>37011</v>
      </c>
      <c r="R91" s="1">
        <f>R90*(1+B90)</f>
        <v>360.97524241842348</v>
      </c>
      <c r="S91" s="1">
        <f>S90*(1+C90)</f>
        <v>339.88767229781291</v>
      </c>
      <c r="T91" s="1">
        <f>T90*(1+D90)</f>
        <v>364.93488770257522</v>
      </c>
      <c r="U91" s="1">
        <f>U90*(1+E90)</f>
        <v>344.05656033538776</v>
      </c>
      <c r="V91" s="1">
        <f>V90*(1+F90)</f>
        <v>324.38624556147334</v>
      </c>
      <c r="W91" s="1">
        <f>W90*(1+G90)</f>
        <v>355.082649143396</v>
      </c>
    </row>
    <row r="92" spans="1:23" x14ac:dyDescent="0.25">
      <c r="A92" s="3">
        <v>37072</v>
      </c>
      <c r="B92" s="2">
        <v>6.0000000000000001E-3</v>
      </c>
      <c r="C92" s="2">
        <v>1.41E-2</v>
      </c>
      <c r="D92" s="2">
        <v>1.37E-2</v>
      </c>
      <c r="E92" s="2">
        <v>1.01E-2</v>
      </c>
      <c r="F92" s="2">
        <v>1.5599999999999999E-2</v>
      </c>
      <c r="G92" s="2">
        <v>1.5699999999999999E-2</v>
      </c>
      <c r="H92" s="2"/>
      <c r="I92" s="2"/>
      <c r="J92" s="2"/>
      <c r="K92" s="2"/>
      <c r="L92" s="2"/>
      <c r="M92" s="2"/>
      <c r="N92" s="2"/>
      <c r="O92" s="2"/>
      <c r="P92" s="2"/>
      <c r="Q92" s="3">
        <v>37042</v>
      </c>
      <c r="R92" s="1">
        <f>R91*(1+B91)</f>
        <v>368.80840517890329</v>
      </c>
      <c r="S92" s="1">
        <f>S91*(1+C91)</f>
        <v>349.09862821708361</v>
      </c>
      <c r="T92" s="1">
        <f>T91*(1+D91)</f>
        <v>372.12410499031597</v>
      </c>
      <c r="U92" s="1">
        <f>U91*(1+E91)</f>
        <v>353.00203090410787</v>
      </c>
      <c r="V92" s="1">
        <f>V91*(1+F91)</f>
        <v>333.95563980553686</v>
      </c>
      <c r="W92" s="1">
        <f>W91*(1+G91)</f>
        <v>362.96548395437941</v>
      </c>
    </row>
    <row r="93" spans="1:23" x14ac:dyDescent="0.25">
      <c r="A93" s="3">
        <v>37103</v>
      </c>
      <c r="B93" s="2">
        <v>4.4999999999999997E-3</v>
      </c>
      <c r="C93" s="2">
        <v>1.6000000000000001E-3</v>
      </c>
      <c r="D93" s="2">
        <v>7.4999999999999997E-3</v>
      </c>
      <c r="E93" s="2">
        <v>3.5000000000000001E-3</v>
      </c>
      <c r="F93" s="2">
        <v>8.9999999999999998E-4</v>
      </c>
      <c r="G93" s="2">
        <v>7.4000000000000003E-3</v>
      </c>
      <c r="H93" s="2"/>
      <c r="I93" s="2"/>
      <c r="J93" s="2"/>
      <c r="K93" s="2"/>
      <c r="L93" s="2"/>
      <c r="M93" s="2"/>
      <c r="N93" s="2"/>
      <c r="O93" s="2"/>
      <c r="P93" s="2"/>
      <c r="Q93" s="3">
        <v>37072</v>
      </c>
      <c r="R93" s="1">
        <f>R92*(1+B92)</f>
        <v>371.02125560997672</v>
      </c>
      <c r="S93" s="1">
        <f>S92*(1+C92)</f>
        <v>354.02091887494447</v>
      </c>
      <c r="T93" s="1">
        <f>T92*(1+D92)</f>
        <v>377.22220522868332</v>
      </c>
      <c r="U93" s="1">
        <f>U92*(1+E92)</f>
        <v>356.56735141623938</v>
      </c>
      <c r="V93" s="1">
        <f>V92*(1+F92)</f>
        <v>339.16534778650328</v>
      </c>
      <c r="W93" s="1">
        <f>W92*(1+G92)</f>
        <v>368.66404205246317</v>
      </c>
    </row>
    <row r="94" spans="1:23" x14ac:dyDescent="0.25">
      <c r="A94" s="3">
        <v>37134</v>
      </c>
      <c r="B94" s="2">
        <v>1.01E-2</v>
      </c>
      <c r="C94" s="2">
        <v>5.7999999999999996E-3</v>
      </c>
      <c r="D94" s="2">
        <v>4.3E-3</v>
      </c>
      <c r="E94" s="2">
        <v>1.37E-2</v>
      </c>
      <c r="F94" s="2">
        <v>5.5999999999999999E-3</v>
      </c>
      <c r="G94" s="2">
        <v>4.7000000000000002E-3</v>
      </c>
      <c r="H94" s="2"/>
      <c r="I94" s="2"/>
      <c r="J94" s="2"/>
      <c r="K94" s="2"/>
      <c r="L94" s="2"/>
      <c r="M94" s="2"/>
      <c r="N94" s="2"/>
      <c r="O94" s="2"/>
      <c r="P94" s="2"/>
      <c r="Q94" s="3">
        <v>37103</v>
      </c>
      <c r="R94" s="1">
        <f>R93*(1+B93)</f>
        <v>372.69085126022162</v>
      </c>
      <c r="S94" s="1">
        <f>S93*(1+C93)</f>
        <v>354.58735234514438</v>
      </c>
      <c r="T94" s="1">
        <f>T93*(1+D93)</f>
        <v>380.05137176789844</v>
      </c>
      <c r="U94" s="1">
        <f>U93*(1+E93)</f>
        <v>357.81533714619621</v>
      </c>
      <c r="V94" s="1">
        <f>V93*(1+F93)</f>
        <v>339.47059659951111</v>
      </c>
      <c r="W94" s="1">
        <f>W93*(1+G93)</f>
        <v>371.39215596365142</v>
      </c>
    </row>
    <row r="95" spans="1:23" x14ac:dyDescent="0.25">
      <c r="A95" s="3">
        <v>37164</v>
      </c>
      <c r="B95" s="2">
        <v>-3.0099999999999998E-2</v>
      </c>
      <c r="C95" s="2">
        <v>-1.7100000000000001E-2</v>
      </c>
      <c r="D95" s="2">
        <v>-8.8999999999999999E-3</v>
      </c>
      <c r="E95" s="2">
        <v>-3.04E-2</v>
      </c>
      <c r="F95" s="2">
        <v>-1.9900000000000001E-2</v>
      </c>
      <c r="G95" s="2">
        <v>-1.06E-2</v>
      </c>
      <c r="H95" s="2"/>
      <c r="I95" s="2"/>
      <c r="J95" s="2"/>
      <c r="K95" s="2"/>
      <c r="L95" s="2"/>
      <c r="M95" s="2"/>
      <c r="N95" s="2"/>
      <c r="O95" s="2"/>
      <c r="P95" s="2"/>
      <c r="Q95" s="3">
        <v>37134</v>
      </c>
      <c r="R95" s="1">
        <f>R94*(1+B94)</f>
        <v>376.45502885794986</v>
      </c>
      <c r="S95" s="1">
        <f>S94*(1+C94)</f>
        <v>356.64395898874625</v>
      </c>
      <c r="T95" s="1">
        <f>T94*(1+D94)</f>
        <v>381.68559266650038</v>
      </c>
      <c r="U95" s="1">
        <f>U94*(1+E94)</f>
        <v>362.7174072650991</v>
      </c>
      <c r="V95" s="1">
        <f>V94*(1+F94)</f>
        <v>341.37163194046838</v>
      </c>
      <c r="W95" s="1">
        <f>W94*(1+G94)</f>
        <v>373.13769909668054</v>
      </c>
    </row>
    <row r="96" spans="1:23" x14ac:dyDescent="0.25">
      <c r="A96" s="3">
        <v>37195</v>
      </c>
      <c r="B96" s="2">
        <v>3.0700000000000002E-2</v>
      </c>
      <c r="C96" s="2">
        <v>8.3999999999999995E-3</v>
      </c>
      <c r="D96" s="2">
        <v>9.1999999999999998E-3</v>
      </c>
      <c r="E96" s="2">
        <v>2.75E-2</v>
      </c>
      <c r="F96" s="2">
        <v>8.5000000000000006E-3</v>
      </c>
      <c r="G96" s="2">
        <v>9.2999999999999992E-3</v>
      </c>
      <c r="H96" s="2"/>
      <c r="I96" s="2"/>
      <c r="J96" s="2"/>
      <c r="K96" s="2"/>
      <c r="L96" s="2"/>
      <c r="M96" s="2"/>
      <c r="N96" s="2"/>
      <c r="O96" s="2"/>
      <c r="P96" s="2"/>
      <c r="Q96" s="3">
        <v>37164</v>
      </c>
      <c r="R96" s="1">
        <f>R95*(1+B95)</f>
        <v>365.12373248932556</v>
      </c>
      <c r="S96" s="1">
        <f>S95*(1+C95)</f>
        <v>350.54534729003871</v>
      </c>
      <c r="T96" s="1">
        <f>T95*(1+D95)</f>
        <v>378.28859089176854</v>
      </c>
      <c r="U96" s="1">
        <f>U95*(1+E95)</f>
        <v>351.6907980842401</v>
      </c>
      <c r="V96" s="1">
        <f>V95*(1+F95)</f>
        <v>334.57833646485307</v>
      </c>
      <c r="W96" s="1">
        <f>W95*(1+G95)</f>
        <v>369.1824394862557</v>
      </c>
    </row>
    <row r="97" spans="1:23" x14ac:dyDescent="0.25">
      <c r="A97" s="3">
        <v>37225</v>
      </c>
      <c r="B97" s="2">
        <v>6.7299999999999999E-2</v>
      </c>
      <c r="C97" s="2">
        <v>4.2599999999999999E-2</v>
      </c>
      <c r="D97" s="2">
        <v>3.3000000000000002E-2</v>
      </c>
      <c r="E97" s="2">
        <v>5.9299999999999999E-2</v>
      </c>
      <c r="F97" s="2">
        <v>3.2199999999999999E-2</v>
      </c>
      <c r="G97" s="2">
        <v>2.7900000000000001E-2</v>
      </c>
      <c r="H97" s="2"/>
      <c r="I97" s="2"/>
      <c r="J97" s="2"/>
      <c r="K97" s="2"/>
      <c r="L97" s="2"/>
      <c r="M97" s="2"/>
      <c r="N97" s="2"/>
      <c r="O97" s="2"/>
      <c r="P97" s="2"/>
      <c r="Q97" s="3">
        <v>37195</v>
      </c>
      <c r="R97" s="1">
        <f>R96*(1+B96)</f>
        <v>376.33303107674783</v>
      </c>
      <c r="S97" s="1">
        <f>S96*(1+C96)</f>
        <v>353.489928207275</v>
      </c>
      <c r="T97" s="1">
        <f>T96*(1+D96)</f>
        <v>381.76884592797285</v>
      </c>
      <c r="U97" s="1">
        <f>U96*(1+E96)</f>
        <v>361.36229503155676</v>
      </c>
      <c r="V97" s="1">
        <f>V96*(1+F96)</f>
        <v>337.42225232480428</v>
      </c>
      <c r="W97" s="1">
        <f>W96*(1+G96)</f>
        <v>372.61583617347793</v>
      </c>
    </row>
    <row r="98" spans="1:23" x14ac:dyDescent="0.25">
      <c r="A98" s="3">
        <v>37256</v>
      </c>
      <c r="B98" s="2">
        <v>5.16E-2</v>
      </c>
      <c r="C98" s="2">
        <v>3.7100000000000001E-2</v>
      </c>
      <c r="D98" s="2">
        <v>3.9199999999999999E-2</v>
      </c>
      <c r="E98" s="2">
        <v>3.8199999999999998E-2</v>
      </c>
      <c r="F98" s="2">
        <v>2.3599999999999999E-2</v>
      </c>
      <c r="G98" s="2">
        <v>2.5600000000000001E-2</v>
      </c>
      <c r="H98" s="2"/>
      <c r="I98" s="2"/>
      <c r="J98" s="2"/>
      <c r="K98" s="2"/>
      <c r="L98" s="2"/>
      <c r="M98" s="2"/>
      <c r="N98" s="2"/>
      <c r="O98" s="2"/>
      <c r="P98" s="2"/>
      <c r="Q98" s="3">
        <v>37225</v>
      </c>
      <c r="R98" s="1">
        <f>R97*(1+B97)</f>
        <v>401.66024406821293</v>
      </c>
      <c r="S98" s="1">
        <f>S97*(1+C97)</f>
        <v>368.54859914890488</v>
      </c>
      <c r="T98" s="1">
        <f>T97*(1+D97)</f>
        <v>394.36721784359594</v>
      </c>
      <c r="U98" s="1">
        <f>U97*(1+E97)</f>
        <v>382.79107912692803</v>
      </c>
      <c r="V98" s="1">
        <f>V97*(1+F97)</f>
        <v>348.287248849663</v>
      </c>
      <c r="W98" s="1">
        <f>W97*(1+G97)</f>
        <v>383.01181800271797</v>
      </c>
    </row>
    <row r="99" spans="1:23" x14ac:dyDescent="0.25">
      <c r="A99" s="3">
        <v>37287</v>
      </c>
      <c r="B99" s="2">
        <v>-3.32E-2</v>
      </c>
      <c r="C99" s="2">
        <v>-2.93E-2</v>
      </c>
      <c r="D99" s="2">
        <v>-2.46E-2</v>
      </c>
      <c r="E99" s="2">
        <v>-2.8400000000000002E-2</v>
      </c>
      <c r="F99" s="2">
        <v>-2.4E-2</v>
      </c>
      <c r="G99" s="2">
        <v>-1.9E-2</v>
      </c>
      <c r="H99" s="2"/>
      <c r="I99" s="2"/>
      <c r="J99" s="2"/>
      <c r="K99" s="2"/>
      <c r="L99" s="2"/>
      <c r="M99" s="2"/>
      <c r="N99" s="2"/>
      <c r="O99" s="2"/>
      <c r="P99" s="2"/>
      <c r="Q99" s="3">
        <v>37256</v>
      </c>
      <c r="R99" s="1">
        <f>R98*(1+B98)</f>
        <v>422.38591266213274</v>
      </c>
      <c r="S99" s="1">
        <f>S98*(1+C98)</f>
        <v>382.22175217732922</v>
      </c>
      <c r="T99" s="1">
        <f>T98*(1+D98)</f>
        <v>409.82641278306488</v>
      </c>
      <c r="U99" s="1">
        <f>U98*(1+E98)</f>
        <v>397.41369834957669</v>
      </c>
      <c r="V99" s="1">
        <f>V98*(1+F98)</f>
        <v>356.50682792251507</v>
      </c>
      <c r="W99" s="1">
        <f>W98*(1+G98)</f>
        <v>392.81692054358757</v>
      </c>
    </row>
    <row r="100" spans="1:23" x14ac:dyDescent="0.25">
      <c r="A100" s="3">
        <v>37315</v>
      </c>
      <c r="B100" s="2">
        <v>8.0000000000000004E-4</v>
      </c>
      <c r="C100" s="2">
        <v>1.5599999999999999E-2</v>
      </c>
      <c r="D100" s="2">
        <v>1.2999999999999999E-2</v>
      </c>
      <c r="E100" s="2">
        <v>1.9E-3</v>
      </c>
      <c r="F100" s="2">
        <v>1.83E-2</v>
      </c>
      <c r="G100" s="2">
        <v>1.4800000000000001E-2</v>
      </c>
      <c r="H100" s="2"/>
      <c r="I100" s="2"/>
      <c r="J100" s="2"/>
      <c r="K100" s="2"/>
      <c r="L100" s="2"/>
      <c r="M100" s="2"/>
      <c r="N100" s="2"/>
      <c r="O100" s="2"/>
      <c r="P100" s="2"/>
      <c r="Q100" s="3">
        <v>37287</v>
      </c>
      <c r="R100" s="1">
        <f>R99*(1+B99)</f>
        <v>408.36270036174994</v>
      </c>
      <c r="S100" s="1">
        <f>S99*(1+C99)</f>
        <v>371.02265483853347</v>
      </c>
      <c r="T100" s="1">
        <f>T99*(1+D99)</f>
        <v>399.74468302860151</v>
      </c>
      <c r="U100" s="1">
        <f>U99*(1+E99)</f>
        <v>386.12714931644871</v>
      </c>
      <c r="V100" s="1">
        <f>V99*(1+F99)</f>
        <v>347.95066405237469</v>
      </c>
      <c r="W100" s="1">
        <f>W99*(1+G99)</f>
        <v>385.35339905325941</v>
      </c>
    </row>
    <row r="101" spans="1:23" x14ac:dyDescent="0.25">
      <c r="A101" s="3">
        <v>37346</v>
      </c>
      <c r="B101" s="2">
        <v>2.5899999999999999E-2</v>
      </c>
      <c r="C101" s="2">
        <v>3.0099999999999998E-2</v>
      </c>
      <c r="D101" s="2">
        <v>2.4199999999999999E-2</v>
      </c>
      <c r="E101" s="2">
        <v>2.3E-2</v>
      </c>
      <c r="F101" s="2">
        <v>2.76E-2</v>
      </c>
      <c r="G101" s="2">
        <v>2.2599999999999999E-2</v>
      </c>
      <c r="H101" s="2"/>
      <c r="I101" s="2"/>
      <c r="J101" s="2"/>
      <c r="K101" s="2"/>
      <c r="L101" s="2"/>
      <c r="M101" s="2"/>
      <c r="N101" s="2"/>
      <c r="O101" s="2"/>
      <c r="P101" s="2"/>
      <c r="Q101" s="3">
        <v>37315</v>
      </c>
      <c r="R101" s="1">
        <f>R100*(1+B100)</f>
        <v>408.68939052203933</v>
      </c>
      <c r="S101" s="1">
        <f>S100*(1+C100)</f>
        <v>376.8106082540146</v>
      </c>
      <c r="T101" s="1">
        <f>T100*(1+D100)</f>
        <v>404.94136390797331</v>
      </c>
      <c r="U101" s="1">
        <f>U100*(1+E100)</f>
        <v>386.86079090014999</v>
      </c>
      <c r="V101" s="1">
        <f>V100*(1+F100)</f>
        <v>354.31816120453317</v>
      </c>
      <c r="W101" s="1">
        <f>W100*(1+G100)</f>
        <v>391.05662935924761</v>
      </c>
    </row>
    <row r="102" spans="1:23" x14ac:dyDescent="0.25">
      <c r="A102" s="3">
        <v>37376</v>
      </c>
      <c r="B102" s="2">
        <v>8.9999999999999998E-4</v>
      </c>
      <c r="C102" s="2">
        <v>-2.1100000000000001E-2</v>
      </c>
      <c r="D102" s="2">
        <v>-1.4800000000000001E-2</v>
      </c>
      <c r="E102" s="2">
        <v>1.1299999999999999E-2</v>
      </c>
      <c r="F102" s="2">
        <v>-1.32E-2</v>
      </c>
      <c r="G102" s="2">
        <v>-8.6E-3</v>
      </c>
      <c r="H102" s="2"/>
      <c r="I102" s="2"/>
      <c r="J102" s="2"/>
      <c r="K102" s="2"/>
      <c r="L102" s="2"/>
      <c r="M102" s="2"/>
      <c r="N102" s="2"/>
      <c r="O102" s="2"/>
      <c r="P102" s="2"/>
      <c r="Q102" s="3">
        <v>37346</v>
      </c>
      <c r="R102" s="1">
        <f>R101*(1+B101)</f>
        <v>419.27444573656015</v>
      </c>
      <c r="S102" s="1">
        <f>S101*(1+C101)</f>
        <v>388.15260756246045</v>
      </c>
      <c r="T102" s="1">
        <f>T101*(1+D101)</f>
        <v>414.74094491454628</v>
      </c>
      <c r="U102" s="1">
        <f>U101*(1+E101)</f>
        <v>395.75858909085343</v>
      </c>
      <c r="V102" s="1">
        <f>V101*(1+F101)</f>
        <v>364.09734245377831</v>
      </c>
      <c r="W102" s="1">
        <f>W101*(1+G101)</f>
        <v>399.89450918276657</v>
      </c>
    </row>
    <row r="103" spans="1:23" x14ac:dyDescent="0.25">
      <c r="A103" s="3">
        <v>37407</v>
      </c>
      <c r="B103" s="2">
        <v>-8.6E-3</v>
      </c>
      <c r="C103" s="2">
        <v>-1.6799999999999999E-2</v>
      </c>
      <c r="D103" s="2">
        <v>2.7000000000000001E-3</v>
      </c>
      <c r="E103" s="2">
        <v>-8.0000000000000004E-4</v>
      </c>
      <c r="F103" s="2">
        <v>-9.9000000000000008E-3</v>
      </c>
      <c r="G103" s="2">
        <v>5.7999999999999996E-3</v>
      </c>
      <c r="H103" s="2"/>
      <c r="I103" s="2"/>
      <c r="J103" s="2"/>
      <c r="K103" s="2"/>
      <c r="L103" s="2"/>
      <c r="M103" s="2"/>
      <c r="N103" s="2"/>
      <c r="O103" s="2"/>
      <c r="P103" s="2"/>
      <c r="Q103" s="3">
        <v>37376</v>
      </c>
      <c r="R103" s="1">
        <f>R102*(1+B102)</f>
        <v>419.65179273772304</v>
      </c>
      <c r="S103" s="1">
        <f>S102*(1+C102)</f>
        <v>379.96258754289255</v>
      </c>
      <c r="T103" s="1">
        <f>T102*(1+D102)</f>
        <v>408.602778929811</v>
      </c>
      <c r="U103" s="1">
        <f>U102*(1+E102)</f>
        <v>400.23066114758012</v>
      </c>
      <c r="V103" s="1">
        <f>V102*(1+F102)</f>
        <v>359.29125753338843</v>
      </c>
      <c r="W103" s="1">
        <f>W102*(1+G102)</f>
        <v>396.45541640379474</v>
      </c>
    </row>
    <row r="104" spans="1:23" x14ac:dyDescent="0.25">
      <c r="A104" s="3">
        <v>37437</v>
      </c>
      <c r="B104" s="2">
        <v>-6.1000000000000004E-3</v>
      </c>
      <c r="C104" s="2">
        <v>-1.09E-2</v>
      </c>
      <c r="D104" s="2">
        <v>-8.8000000000000005E-3</v>
      </c>
      <c r="E104" s="2">
        <v>-7.1000000000000004E-3</v>
      </c>
      <c r="F104" s="2">
        <v>-1.3100000000000001E-2</v>
      </c>
      <c r="G104" s="2">
        <v>-1.0800000000000001E-2</v>
      </c>
      <c r="H104" s="2"/>
      <c r="I104" s="2"/>
      <c r="J104" s="2"/>
      <c r="K104" s="2"/>
      <c r="L104" s="2"/>
      <c r="M104" s="2"/>
      <c r="N104" s="2"/>
      <c r="O104" s="2"/>
      <c r="P104" s="2"/>
      <c r="Q104" s="3">
        <v>37407</v>
      </c>
      <c r="R104" s="1">
        <f>R103*(1+B103)</f>
        <v>416.0427873201786</v>
      </c>
      <c r="S104" s="1">
        <f>S103*(1+C103)</f>
        <v>373.57921607217196</v>
      </c>
      <c r="T104" s="1">
        <f>T103*(1+D103)</f>
        <v>409.70600643292147</v>
      </c>
      <c r="U104" s="1">
        <f>U103*(1+E103)</f>
        <v>399.91047661866207</v>
      </c>
      <c r="V104" s="1">
        <f>V103*(1+F103)</f>
        <v>355.73427408380786</v>
      </c>
      <c r="W104" s="1">
        <f>W103*(1+G103)</f>
        <v>398.75485781893678</v>
      </c>
    </row>
    <row r="105" spans="1:23" x14ac:dyDescent="0.25">
      <c r="A105" s="3">
        <v>37468</v>
      </c>
      <c r="B105" s="2">
        <v>-3.6900000000000002E-2</v>
      </c>
      <c r="C105" s="2">
        <v>-1.2E-2</v>
      </c>
      <c r="D105" s="2">
        <v>8.6999999999999994E-3</v>
      </c>
      <c r="E105" s="2">
        <v>-3.0700000000000002E-2</v>
      </c>
      <c r="F105" s="2">
        <v>-1.41E-2</v>
      </c>
      <c r="G105" s="2">
        <v>8.6999999999999994E-3</v>
      </c>
      <c r="H105" s="2"/>
      <c r="I105" s="2"/>
      <c r="J105" s="2"/>
      <c r="K105" s="2"/>
      <c r="L105" s="2"/>
      <c r="M105" s="2"/>
      <c r="N105" s="2"/>
      <c r="O105" s="2"/>
      <c r="P105" s="2"/>
      <c r="Q105" s="3">
        <v>37437</v>
      </c>
      <c r="R105" s="1">
        <f>R104*(1+B104)</f>
        <v>413.50492631752553</v>
      </c>
      <c r="S105" s="1">
        <f>S104*(1+C104)</f>
        <v>369.5072026169853</v>
      </c>
      <c r="T105" s="1">
        <f>T104*(1+D104)</f>
        <v>406.10059357631172</v>
      </c>
      <c r="U105" s="1">
        <f>U104*(1+E104)</f>
        <v>397.07111223466956</v>
      </c>
      <c r="V105" s="1">
        <f>V104*(1+F104)</f>
        <v>351.07415509330997</v>
      </c>
      <c r="W105" s="1">
        <f>W104*(1+G104)</f>
        <v>394.44830535449228</v>
      </c>
    </row>
    <row r="106" spans="1:23" x14ac:dyDescent="0.25">
      <c r="A106" s="3">
        <v>37499</v>
      </c>
      <c r="B106" s="2">
        <v>2.9899999999999999E-2</v>
      </c>
      <c r="C106" s="2">
        <v>1.4800000000000001E-2</v>
      </c>
      <c r="D106" s="2">
        <v>8.8999999999999999E-3</v>
      </c>
      <c r="E106" s="2">
        <v>2.86E-2</v>
      </c>
      <c r="F106" s="2">
        <v>1.44E-2</v>
      </c>
      <c r="G106" s="2">
        <v>8.6E-3</v>
      </c>
      <c r="H106" s="2"/>
      <c r="I106" s="2"/>
      <c r="J106" s="2"/>
      <c r="K106" s="2"/>
      <c r="L106" s="2"/>
      <c r="M106" s="2"/>
      <c r="N106" s="2"/>
      <c r="O106" s="2"/>
      <c r="P106" s="2"/>
      <c r="Q106" s="3">
        <v>37468</v>
      </c>
      <c r="R106" s="1">
        <f>R105*(1+B105)</f>
        <v>398.24659453640879</v>
      </c>
      <c r="S106" s="1">
        <f>S105*(1+C105)</f>
        <v>365.07311618558145</v>
      </c>
      <c r="T106" s="1">
        <f>T105*(1+D105)</f>
        <v>409.63366874042561</v>
      </c>
      <c r="U106" s="1">
        <f>U105*(1+E105)</f>
        <v>384.88102908906524</v>
      </c>
      <c r="V106" s="1">
        <f>V105*(1+F105)</f>
        <v>346.1240095064943</v>
      </c>
      <c r="W106" s="1">
        <f>W105*(1+G105)</f>
        <v>397.88000561107634</v>
      </c>
    </row>
    <row r="107" spans="1:23" x14ac:dyDescent="0.25">
      <c r="A107" s="3">
        <v>37529</v>
      </c>
      <c r="B107" s="2">
        <v>-2.3699999999999999E-2</v>
      </c>
      <c r="C107" s="2">
        <v>8.3000000000000001E-3</v>
      </c>
      <c r="D107" s="2">
        <v>4.8999999999999998E-3</v>
      </c>
      <c r="E107" s="2">
        <v>-1.61E-2</v>
      </c>
      <c r="F107" s="2">
        <v>7.7000000000000002E-3</v>
      </c>
      <c r="G107" s="2">
        <v>5.3E-3</v>
      </c>
      <c r="H107" s="2"/>
      <c r="I107" s="2"/>
      <c r="J107" s="2"/>
      <c r="K107" s="2"/>
      <c r="L107" s="2"/>
      <c r="M107" s="2"/>
      <c r="N107" s="2"/>
      <c r="O107" s="2"/>
      <c r="P107" s="2"/>
      <c r="Q107" s="3">
        <v>37499</v>
      </c>
      <c r="R107" s="1">
        <f>R106*(1+B106)</f>
        <v>410.15416771304746</v>
      </c>
      <c r="S107" s="1">
        <f>S106*(1+C106)</f>
        <v>370.47619830512804</v>
      </c>
      <c r="T107" s="1">
        <f>T106*(1+D106)</f>
        <v>413.27940839221537</v>
      </c>
      <c r="U107" s="1">
        <f>U106*(1+E106)</f>
        <v>395.8886265210125</v>
      </c>
      <c r="V107" s="1">
        <f>V106*(1+F106)</f>
        <v>351.1081952433878</v>
      </c>
      <c r="W107" s="1">
        <f>W106*(1+G106)</f>
        <v>401.30177365933156</v>
      </c>
    </row>
    <row r="108" spans="1:23" x14ac:dyDescent="0.25">
      <c r="A108" s="3">
        <v>37560</v>
      </c>
      <c r="B108" s="2">
        <v>2.2000000000000001E-3</v>
      </c>
      <c r="C108" s="2">
        <v>4.4999999999999997E-3</v>
      </c>
      <c r="D108" s="2">
        <v>2.8999999999999998E-3</v>
      </c>
      <c r="E108" s="2">
        <v>2E-3</v>
      </c>
      <c r="F108" s="2">
        <v>5.0000000000000001E-3</v>
      </c>
      <c r="G108" s="2">
        <v>3.3E-3</v>
      </c>
      <c r="H108" s="2"/>
      <c r="I108" s="2"/>
      <c r="J108" s="2"/>
      <c r="K108" s="2"/>
      <c r="L108" s="2"/>
      <c r="M108" s="2"/>
      <c r="N108" s="2"/>
      <c r="O108" s="2"/>
      <c r="P108" s="2"/>
      <c r="Q108" s="3">
        <v>37529</v>
      </c>
      <c r="R108" s="1">
        <f>R107*(1+B107)</f>
        <v>400.43351393824821</v>
      </c>
      <c r="S108" s="1">
        <f>S107*(1+C107)</f>
        <v>373.55115075106062</v>
      </c>
      <c r="T108" s="1">
        <f>T107*(1+D107)</f>
        <v>415.30447749333717</v>
      </c>
      <c r="U108" s="1">
        <f>U107*(1+E107)</f>
        <v>389.51481963402421</v>
      </c>
      <c r="V108" s="1">
        <f>V107*(1+F107)</f>
        <v>353.81172834676192</v>
      </c>
      <c r="W108" s="1">
        <f>W107*(1+G107)</f>
        <v>403.42867305972607</v>
      </c>
    </row>
    <row r="109" spans="1:23" x14ac:dyDescent="0.25">
      <c r="A109" s="3">
        <v>37590</v>
      </c>
      <c r="B109" s="2">
        <v>1.84E-2</v>
      </c>
      <c r="C109" s="2">
        <v>2.3400000000000001E-2</v>
      </c>
      <c r="D109" s="2">
        <v>2.4400000000000002E-2</v>
      </c>
      <c r="E109" s="2">
        <v>2.35E-2</v>
      </c>
      <c r="F109" s="2">
        <v>2.5700000000000001E-2</v>
      </c>
      <c r="G109" s="2">
        <v>2.6599999999999999E-2</v>
      </c>
      <c r="H109" s="2"/>
      <c r="I109" s="2"/>
      <c r="J109" s="2"/>
      <c r="K109" s="2"/>
      <c r="L109" s="2"/>
      <c r="M109" s="2"/>
      <c r="N109" s="2"/>
      <c r="O109" s="2"/>
      <c r="P109" s="2"/>
      <c r="Q109" s="3">
        <v>37560</v>
      </c>
      <c r="R109" s="1">
        <f>R108*(1+B108)</f>
        <v>401.31446766891236</v>
      </c>
      <c r="S109" s="1">
        <f>S108*(1+C108)</f>
        <v>375.23213092944036</v>
      </c>
      <c r="T109" s="1">
        <f>T108*(1+D108)</f>
        <v>416.50886047806779</v>
      </c>
      <c r="U109" s="1">
        <f>U108*(1+E108)</f>
        <v>390.29384927329227</v>
      </c>
      <c r="V109" s="1">
        <f>V108*(1+F108)</f>
        <v>355.58078698849567</v>
      </c>
      <c r="W109" s="1">
        <f>W108*(1+G108)</f>
        <v>404.7599876808232</v>
      </c>
    </row>
    <row r="110" spans="1:23" x14ac:dyDescent="0.25">
      <c r="A110" s="3">
        <v>37621</v>
      </c>
      <c r="B110" s="2">
        <v>-2.4500000000000001E-2</v>
      </c>
      <c r="C110" s="2">
        <v>1.37E-2</v>
      </c>
      <c r="D110" s="2">
        <v>1.1900000000000001E-2</v>
      </c>
      <c r="E110" s="2">
        <v>-1.54E-2</v>
      </c>
      <c r="F110" s="2">
        <v>1.41E-2</v>
      </c>
      <c r="G110" s="2">
        <v>1.21E-2</v>
      </c>
      <c r="H110" s="2"/>
      <c r="I110" s="2"/>
      <c r="J110" s="2"/>
      <c r="K110" s="2"/>
      <c r="L110" s="2"/>
      <c r="M110" s="2"/>
      <c r="N110" s="2"/>
      <c r="O110" s="2"/>
      <c r="P110" s="2"/>
      <c r="Q110" s="3">
        <v>37590</v>
      </c>
      <c r="R110" s="1">
        <f>R109*(1+B109)</f>
        <v>408.69865387402035</v>
      </c>
      <c r="S110" s="1">
        <f>S109*(1+C109)</f>
        <v>384.01256279318932</v>
      </c>
      <c r="T110" s="1">
        <f>T109*(1+D109)</f>
        <v>426.67167667373263</v>
      </c>
      <c r="U110" s="1">
        <f>U109*(1+E109)</f>
        <v>399.46575473121464</v>
      </c>
      <c r="V110" s="1">
        <f>V109*(1+F109)</f>
        <v>364.71921321410002</v>
      </c>
      <c r="W110" s="1">
        <f>W109*(1+G109)</f>
        <v>415.52660335313305</v>
      </c>
    </row>
    <row r="111" spans="1:23" x14ac:dyDescent="0.25">
      <c r="A111" s="3">
        <v>37652</v>
      </c>
      <c r="B111" s="2">
        <v>4.0000000000000002E-4</v>
      </c>
      <c r="C111" s="2">
        <v>1.7600000000000001E-2</v>
      </c>
      <c r="D111" s="2">
        <v>1.7999999999999999E-2</v>
      </c>
      <c r="E111" s="2">
        <v>3.3E-3</v>
      </c>
      <c r="F111" s="2">
        <v>1.84E-2</v>
      </c>
      <c r="G111" s="2">
        <v>1.8800000000000001E-2</v>
      </c>
      <c r="H111" s="2"/>
      <c r="I111" s="2"/>
      <c r="J111" s="2"/>
      <c r="K111" s="2"/>
      <c r="L111" s="2"/>
      <c r="M111" s="2"/>
      <c r="N111" s="2"/>
      <c r="O111" s="2"/>
      <c r="P111" s="2"/>
      <c r="Q111" s="3">
        <v>37621</v>
      </c>
      <c r="R111" s="1">
        <f>R110*(1+B110)</f>
        <v>398.68553685410689</v>
      </c>
      <c r="S111" s="1">
        <f>S110*(1+C110)</f>
        <v>389.27353490345604</v>
      </c>
      <c r="T111" s="1">
        <f>T110*(1+D110)</f>
        <v>431.74906962615006</v>
      </c>
      <c r="U111" s="1">
        <f>U110*(1+E110)</f>
        <v>393.31398210835397</v>
      </c>
      <c r="V111" s="1">
        <f>V110*(1+F110)</f>
        <v>369.86175412041882</v>
      </c>
      <c r="W111" s="1">
        <f>W110*(1+G110)</f>
        <v>420.55447525370596</v>
      </c>
    </row>
    <row r="112" spans="1:23" x14ac:dyDescent="0.25">
      <c r="A112" s="3">
        <v>37680</v>
      </c>
      <c r="B112" s="2">
        <v>-3.0999999999999999E-3</v>
      </c>
      <c r="C112" s="2">
        <v>2.6200000000000001E-2</v>
      </c>
      <c r="D112" s="2">
        <v>2.3699999999999999E-2</v>
      </c>
      <c r="E112" s="2">
        <v>2.5000000000000001E-3</v>
      </c>
      <c r="F112" s="2">
        <v>2.7300000000000001E-2</v>
      </c>
      <c r="G112" s="2">
        <v>2.4899999999999999E-2</v>
      </c>
      <c r="H112" s="2"/>
      <c r="I112" s="2"/>
      <c r="J112" s="2"/>
      <c r="K112" s="2"/>
      <c r="L112" s="2"/>
      <c r="M112" s="2"/>
      <c r="N112" s="2"/>
      <c r="O112" s="2"/>
      <c r="P112" s="2"/>
      <c r="Q112" s="3">
        <v>37652</v>
      </c>
      <c r="R112" s="1">
        <f>R111*(1+B111)</f>
        <v>398.84501106884852</v>
      </c>
      <c r="S112" s="1">
        <f>S111*(1+C111)</f>
        <v>396.12474911775689</v>
      </c>
      <c r="T112" s="1">
        <f>T111*(1+D111)</f>
        <v>439.52055287942079</v>
      </c>
      <c r="U112" s="1">
        <f>U111*(1+E111)</f>
        <v>394.61191824931154</v>
      </c>
      <c r="V112" s="1">
        <f>V111*(1+F111)</f>
        <v>376.66721039623451</v>
      </c>
      <c r="W112" s="1">
        <f>W111*(1+G111)</f>
        <v>428.46089938847558</v>
      </c>
    </row>
    <row r="113" spans="1:23" x14ac:dyDescent="0.25">
      <c r="A113" s="3">
        <v>37711</v>
      </c>
      <c r="B113" s="2">
        <v>-2.7199999999999998E-2</v>
      </c>
      <c r="C113" s="2">
        <v>1.4E-3</v>
      </c>
      <c r="D113" s="2">
        <v>1.4E-3</v>
      </c>
      <c r="E113" s="2">
        <v>-2.58E-2</v>
      </c>
      <c r="F113" s="2">
        <v>2.3E-3</v>
      </c>
      <c r="G113" s="2">
        <v>2.3E-3</v>
      </c>
      <c r="H113" s="2"/>
      <c r="I113" s="2"/>
      <c r="J113" s="2"/>
      <c r="K113" s="2"/>
      <c r="L113" s="2"/>
      <c r="M113" s="2"/>
      <c r="N113" s="2"/>
      <c r="O113" s="2"/>
      <c r="P113" s="2"/>
      <c r="Q113" s="3">
        <v>37680</v>
      </c>
      <c r="R113" s="1">
        <f>R112*(1+B112)</f>
        <v>397.60859153453509</v>
      </c>
      <c r="S113" s="1">
        <f>S112*(1+C112)</f>
        <v>406.5032175446421</v>
      </c>
      <c r="T113" s="1">
        <f>T112*(1+D112)</f>
        <v>449.93718998266309</v>
      </c>
      <c r="U113" s="1">
        <f>U112*(1+E112)</f>
        <v>395.5984480449348</v>
      </c>
      <c r="V113" s="1">
        <f>V112*(1+F112)</f>
        <v>386.95022524005174</v>
      </c>
      <c r="W113" s="1">
        <f>W112*(1+G112)</f>
        <v>439.12957578324858</v>
      </c>
    </row>
    <row r="114" spans="1:23" x14ac:dyDescent="0.25">
      <c r="A114" s="3">
        <v>37741</v>
      </c>
      <c r="B114" s="2">
        <v>-1.6E-2</v>
      </c>
      <c r="C114" s="2">
        <v>4.5999999999999999E-3</v>
      </c>
      <c r="D114" s="2">
        <v>4.4999999999999997E-3</v>
      </c>
      <c r="E114" s="2">
        <v>-1.72E-2</v>
      </c>
      <c r="F114" s="2">
        <v>4.0000000000000001E-3</v>
      </c>
      <c r="G114" s="2">
        <v>3.8999999999999998E-3</v>
      </c>
      <c r="H114" s="2"/>
      <c r="I114" s="2"/>
      <c r="J114" s="2"/>
      <c r="K114" s="2"/>
      <c r="L114" s="2"/>
      <c r="M114" s="2"/>
      <c r="N114" s="2"/>
      <c r="O114" s="2"/>
      <c r="P114" s="2"/>
      <c r="Q114" s="3">
        <v>37711</v>
      </c>
      <c r="R114" s="1">
        <f>R113*(1+B113)</f>
        <v>386.79363784479574</v>
      </c>
      <c r="S114" s="1">
        <f>S113*(1+C113)</f>
        <v>407.07232204920462</v>
      </c>
      <c r="T114" s="1">
        <f>T113*(1+D113)</f>
        <v>450.56710204863884</v>
      </c>
      <c r="U114" s="1">
        <f>U113*(1+E113)</f>
        <v>385.39200808537544</v>
      </c>
      <c r="V114" s="1">
        <f>V113*(1+F113)</f>
        <v>387.84021075810386</v>
      </c>
      <c r="W114" s="1">
        <f>W113*(1+G113)</f>
        <v>440.13957380755005</v>
      </c>
    </row>
    <row r="115" spans="1:23" x14ac:dyDescent="0.25">
      <c r="A115" s="3">
        <v>37772</v>
      </c>
      <c r="B115" s="2">
        <v>0.1033</v>
      </c>
      <c r="C115" s="2">
        <v>1.8700000000000001E-2</v>
      </c>
      <c r="D115" s="2">
        <v>2.0799999999999999E-2</v>
      </c>
      <c r="E115" s="2">
        <v>9.5699999999999993E-2</v>
      </c>
      <c r="F115" s="2">
        <v>1.9599999999999999E-2</v>
      </c>
      <c r="G115" s="2">
        <v>2.0199999999999999E-2</v>
      </c>
      <c r="H115" s="2"/>
      <c r="I115" s="2"/>
      <c r="J115" s="2"/>
      <c r="K115" s="2"/>
      <c r="L115" s="2"/>
      <c r="M115" s="2"/>
      <c r="N115" s="2"/>
      <c r="O115" s="2"/>
      <c r="P115" s="2"/>
      <c r="Q115" s="3">
        <v>37741</v>
      </c>
      <c r="R115" s="1">
        <f>R114*(1+B114)</f>
        <v>380.604939639279</v>
      </c>
      <c r="S115" s="1">
        <f>S114*(1+C114)</f>
        <v>408.94485473063094</v>
      </c>
      <c r="T115" s="1">
        <f>T114*(1+D114)</f>
        <v>452.59465400785768</v>
      </c>
      <c r="U115" s="1">
        <f>U114*(1+E114)</f>
        <v>378.76326554630697</v>
      </c>
      <c r="V115" s="1">
        <f>V114*(1+F114)</f>
        <v>389.39157160113626</v>
      </c>
      <c r="W115" s="1">
        <f>W114*(1+G114)</f>
        <v>441.85611814539948</v>
      </c>
    </row>
    <row r="116" spans="1:23" x14ac:dyDescent="0.25">
      <c r="A116" s="3">
        <v>37802</v>
      </c>
      <c r="B116" s="2">
        <v>-6.0000000000000001E-3</v>
      </c>
      <c r="C116" s="2">
        <v>2.5000000000000001E-2</v>
      </c>
      <c r="D116" s="2">
        <v>7.4999999999999997E-3</v>
      </c>
      <c r="E116" s="2">
        <v>-1E-4</v>
      </c>
      <c r="F116" s="2">
        <v>2.6599999999999999E-2</v>
      </c>
      <c r="G116" s="2">
        <v>1.1299999999999999E-2</v>
      </c>
      <c r="H116" s="2"/>
      <c r="I116" s="2"/>
      <c r="J116" s="2"/>
      <c r="K116" s="2"/>
      <c r="L116" s="2"/>
      <c r="M116" s="2"/>
      <c r="N116" s="2"/>
      <c r="O116" s="2"/>
      <c r="P116" s="2"/>
      <c r="Q116" s="3">
        <v>37772</v>
      </c>
      <c r="R116" s="1">
        <f>R115*(1+B115)</f>
        <v>419.92142990401652</v>
      </c>
      <c r="S116" s="1">
        <f>S115*(1+C115)</f>
        <v>416.59212351409371</v>
      </c>
      <c r="T116" s="1">
        <f>T115*(1+D115)</f>
        <v>462.00862281122107</v>
      </c>
      <c r="U116" s="1">
        <f>U115*(1+E115)</f>
        <v>415.01091005908853</v>
      </c>
      <c r="V116" s="1">
        <f>V115*(1+F115)</f>
        <v>397.02364640451856</v>
      </c>
      <c r="W116" s="1">
        <f>W115*(1+G115)</f>
        <v>450.78161173193655</v>
      </c>
    </row>
    <row r="117" spans="1:23" x14ac:dyDescent="0.25">
      <c r="A117" s="3">
        <v>37833</v>
      </c>
      <c r="B117" s="2">
        <v>1.21E-2</v>
      </c>
      <c r="C117" s="2">
        <v>4.7000000000000002E-3</v>
      </c>
      <c r="D117" s="2">
        <v>8.0000000000000002E-3</v>
      </c>
      <c r="E117" s="2">
        <v>1.32E-2</v>
      </c>
      <c r="F117" s="2">
        <v>4.1999999999999997E-3</v>
      </c>
      <c r="G117" s="2">
        <v>8.0999999999999996E-3</v>
      </c>
      <c r="H117" s="2"/>
      <c r="I117" s="2"/>
      <c r="J117" s="2"/>
      <c r="K117" s="2"/>
      <c r="L117" s="2"/>
      <c r="M117" s="2"/>
      <c r="N117" s="2"/>
      <c r="O117" s="2"/>
      <c r="P117" s="2"/>
      <c r="Q117" s="3">
        <v>37802</v>
      </c>
      <c r="R117" s="1">
        <f>R116*(1+B116)</f>
        <v>417.40190132459242</v>
      </c>
      <c r="S117" s="1">
        <f>S116*(1+C116)</f>
        <v>427.00692660194602</v>
      </c>
      <c r="T117" s="1">
        <f>T116*(1+D116)</f>
        <v>465.47368748230525</v>
      </c>
      <c r="U117" s="1">
        <f>U116*(1+E116)</f>
        <v>414.96940896808263</v>
      </c>
      <c r="V117" s="1">
        <f>V116*(1+F116)</f>
        <v>407.58447539887874</v>
      </c>
      <c r="W117" s="1">
        <f>W116*(1+G116)</f>
        <v>455.87544394450748</v>
      </c>
    </row>
    <row r="118" spans="1:23" x14ac:dyDescent="0.25">
      <c r="A118" s="3">
        <v>37864</v>
      </c>
      <c r="B118" s="2">
        <v>1.4800000000000001E-2</v>
      </c>
      <c r="C118" s="2">
        <v>9.4999999999999998E-3</v>
      </c>
      <c r="D118" s="2">
        <v>1.0999999999999999E-2</v>
      </c>
      <c r="E118" s="2">
        <v>1.41E-2</v>
      </c>
      <c r="F118" s="2">
        <v>9.5999999999999992E-3</v>
      </c>
      <c r="G118" s="2">
        <v>1.0699999999999999E-2</v>
      </c>
      <c r="H118" s="2"/>
      <c r="I118" s="2"/>
      <c r="J118" s="2"/>
      <c r="K118" s="2"/>
      <c r="L118" s="2"/>
      <c r="M118" s="2"/>
      <c r="N118" s="2"/>
      <c r="O118" s="2"/>
      <c r="P118" s="2"/>
      <c r="Q118" s="3">
        <v>37833</v>
      </c>
      <c r="R118" s="1">
        <f>R117*(1+B117)</f>
        <v>422.45246433061999</v>
      </c>
      <c r="S118" s="1">
        <f>S117*(1+C117)</f>
        <v>429.01385915697512</v>
      </c>
      <c r="T118" s="1">
        <f>T117*(1+D117)</f>
        <v>469.19747698216372</v>
      </c>
      <c r="U118" s="1">
        <f>U117*(1+E117)</f>
        <v>420.44700516646134</v>
      </c>
      <c r="V118" s="1">
        <f>V117*(1+F117)</f>
        <v>409.29633019555405</v>
      </c>
      <c r="W118" s="1">
        <f>W117*(1+G117)</f>
        <v>459.56803504045797</v>
      </c>
    </row>
    <row r="119" spans="1:23" x14ac:dyDescent="0.25">
      <c r="A119" s="3">
        <v>37894</v>
      </c>
      <c r="B119" s="2">
        <v>-1.9599999999999999E-2</v>
      </c>
      <c r="C119" s="2">
        <v>-9.4000000000000004E-3</v>
      </c>
      <c r="D119" s="2">
        <v>-9.5999999999999992E-3</v>
      </c>
      <c r="E119" s="2">
        <v>-1.5800000000000002E-2</v>
      </c>
      <c r="F119" s="2">
        <v>-5.5999999999999999E-3</v>
      </c>
      <c r="G119" s="2">
        <v>-7.4000000000000003E-3</v>
      </c>
      <c r="H119" s="2"/>
      <c r="I119" s="2"/>
      <c r="J119" s="2"/>
      <c r="K119" s="2"/>
      <c r="L119" s="2"/>
      <c r="M119" s="2"/>
      <c r="N119" s="2"/>
      <c r="O119" s="2"/>
      <c r="P119" s="2"/>
      <c r="Q119" s="3">
        <v>37864</v>
      </c>
      <c r="R119" s="1">
        <f>R118*(1+B118)</f>
        <v>428.70476080271311</v>
      </c>
      <c r="S119" s="1">
        <f>S118*(1+C118)</f>
        <v>433.0894908189664</v>
      </c>
      <c r="T119" s="1">
        <f>T118*(1+D118)</f>
        <v>474.35864922896747</v>
      </c>
      <c r="U119" s="1">
        <f>U118*(1+E118)</f>
        <v>426.37530793930847</v>
      </c>
      <c r="V119" s="1">
        <f>V118*(1+F118)</f>
        <v>413.22557496543141</v>
      </c>
      <c r="W119" s="1">
        <f>W118*(1+G118)</f>
        <v>464.48541301539086</v>
      </c>
    </row>
    <row r="120" spans="1:23" x14ac:dyDescent="0.25">
      <c r="A120" s="3">
        <v>37925</v>
      </c>
      <c r="B120" s="2">
        <v>6.8400000000000002E-2</v>
      </c>
      <c r="C120" s="2">
        <v>5.7700000000000001E-2</v>
      </c>
      <c r="D120" s="2">
        <v>4.4400000000000002E-2</v>
      </c>
      <c r="E120" s="2">
        <v>7.0599999999999996E-2</v>
      </c>
      <c r="F120" s="2">
        <v>6.3200000000000006E-2</v>
      </c>
      <c r="G120" s="2">
        <v>4.8399999999999999E-2</v>
      </c>
      <c r="H120" s="2"/>
      <c r="I120" s="2"/>
      <c r="J120" s="2"/>
      <c r="K120" s="2"/>
      <c r="L120" s="2"/>
      <c r="M120" s="2"/>
      <c r="N120" s="2"/>
      <c r="O120" s="2"/>
      <c r="P120" s="2"/>
      <c r="Q120" s="3">
        <v>37894</v>
      </c>
      <c r="R120" s="1">
        <f>R119*(1+B119)</f>
        <v>420.30214749097996</v>
      </c>
      <c r="S120" s="1">
        <f>S119*(1+C119)</f>
        <v>429.01844960526813</v>
      </c>
      <c r="T120" s="1">
        <f>T119*(1+D119)</f>
        <v>469.80480619636933</v>
      </c>
      <c r="U120" s="1">
        <f>U119*(1+E119)</f>
        <v>419.63857807386739</v>
      </c>
      <c r="V120" s="1">
        <f>V119*(1+F119)</f>
        <v>410.91151174562498</v>
      </c>
      <c r="W120" s="1">
        <f>W119*(1+G119)</f>
        <v>461.04822095907701</v>
      </c>
    </row>
    <row r="121" spans="1:23" x14ac:dyDescent="0.25">
      <c r="A121" s="3">
        <v>37955</v>
      </c>
      <c r="B121" s="2">
        <v>-1.8499999999999999E-2</v>
      </c>
      <c r="C121" s="2">
        <v>-1.2699999999999999E-2</v>
      </c>
      <c r="D121" s="2">
        <v>-6.4000000000000003E-3</v>
      </c>
      <c r="E121" s="2">
        <v>-1.3899999999999999E-2</v>
      </c>
      <c r="F121" s="2">
        <v>-8.2000000000000007E-3</v>
      </c>
      <c r="G121" s="2">
        <v>-4.1000000000000003E-3</v>
      </c>
      <c r="H121" s="2"/>
      <c r="I121" s="2"/>
      <c r="J121" s="2"/>
      <c r="K121" s="2"/>
      <c r="L121" s="2"/>
      <c r="M121" s="2"/>
      <c r="N121" s="2"/>
      <c r="O121" s="2"/>
      <c r="P121" s="2"/>
      <c r="Q121" s="3">
        <v>37925</v>
      </c>
      <c r="R121" s="1">
        <f>R120*(1+B120)</f>
        <v>449.05081437936298</v>
      </c>
      <c r="S121" s="1">
        <f>S120*(1+C120)</f>
        <v>453.77281414749211</v>
      </c>
      <c r="T121" s="1">
        <f>T120*(1+D120)</f>
        <v>490.66413959148809</v>
      </c>
      <c r="U121" s="1">
        <f>U120*(1+E120)</f>
        <v>449.26506168588242</v>
      </c>
      <c r="V121" s="1">
        <f>V120*(1+F120)</f>
        <v>436.88111928794842</v>
      </c>
      <c r="W121" s="1">
        <f>W120*(1+G120)</f>
        <v>483.36295485349632</v>
      </c>
    </row>
    <row r="122" spans="1:23" x14ac:dyDescent="0.25">
      <c r="A122" s="3">
        <v>37986</v>
      </c>
      <c r="B122" s="2">
        <v>6.4500000000000002E-2</v>
      </c>
      <c r="C122" s="2">
        <v>2.9399999999999999E-2</v>
      </c>
      <c r="D122" s="2">
        <v>2.1499999999999998E-2</v>
      </c>
      <c r="E122" s="2">
        <v>5.8900000000000001E-2</v>
      </c>
      <c r="F122" s="2">
        <v>3.1899999999999998E-2</v>
      </c>
      <c r="G122" s="2">
        <v>2.3099999999999999E-2</v>
      </c>
      <c r="H122" s="2"/>
      <c r="I122" s="2"/>
      <c r="J122" s="2"/>
      <c r="K122" s="2"/>
      <c r="L122" s="2"/>
      <c r="M122" s="2"/>
      <c r="N122" s="2"/>
      <c r="O122" s="2"/>
      <c r="P122" s="2"/>
      <c r="Q122" s="3">
        <v>37955</v>
      </c>
      <c r="R122" s="1">
        <f>R121*(1+B121)</f>
        <v>440.74337431334476</v>
      </c>
      <c r="S122" s="1">
        <f>S121*(1+C121)</f>
        <v>448.00989940781892</v>
      </c>
      <c r="T122" s="1">
        <f>T121*(1+D121)</f>
        <v>487.52388909810259</v>
      </c>
      <c r="U122" s="1">
        <f>U121*(1+E121)</f>
        <v>443.02027732844863</v>
      </c>
      <c r="V122" s="1">
        <f>V121*(1+F121)</f>
        <v>433.29869410978728</v>
      </c>
      <c r="W122" s="1">
        <f>W121*(1+G121)</f>
        <v>481.38116673859696</v>
      </c>
    </row>
    <row r="123" spans="1:23" x14ac:dyDescent="0.25">
      <c r="A123" s="3">
        <v>38017</v>
      </c>
      <c r="B123" s="2">
        <v>1.9800000000000002E-2</v>
      </c>
      <c r="C123" s="2">
        <v>1.9800000000000002E-2</v>
      </c>
      <c r="D123" s="2">
        <v>1.46E-2</v>
      </c>
      <c r="E123" s="2">
        <v>1.43E-2</v>
      </c>
      <c r="F123" s="2">
        <v>1.43E-2</v>
      </c>
      <c r="G123" s="2">
        <v>1.09E-2</v>
      </c>
      <c r="H123" s="2"/>
      <c r="I123" s="2"/>
      <c r="J123" s="2"/>
      <c r="K123" s="2"/>
      <c r="L123" s="2"/>
      <c r="M123" s="2"/>
      <c r="N123" s="2"/>
      <c r="O123" s="2"/>
      <c r="P123" s="2"/>
      <c r="Q123" s="3">
        <v>37986</v>
      </c>
      <c r="R123" s="1">
        <f>R122*(1+B122)</f>
        <v>469.17132195655552</v>
      </c>
      <c r="S123" s="1">
        <f>S122*(1+C122)</f>
        <v>461.18139045040886</v>
      </c>
      <c r="T123" s="1">
        <f>T122*(1+D122)</f>
        <v>498.00565271371181</v>
      </c>
      <c r="U123" s="1">
        <f>U122*(1+E122)</f>
        <v>469.11417166309423</v>
      </c>
      <c r="V123" s="1">
        <f>V122*(1+F122)</f>
        <v>447.1209224518895</v>
      </c>
      <c r="W123" s="1">
        <f>W122*(1+G122)</f>
        <v>492.50107169025853</v>
      </c>
    </row>
    <row r="124" spans="1:23" x14ac:dyDescent="0.25">
      <c r="A124" s="3">
        <v>38046</v>
      </c>
      <c r="B124" s="2">
        <v>-2.5000000000000001E-3</v>
      </c>
      <c r="C124" s="2">
        <v>-2.5000000000000001E-3</v>
      </c>
      <c r="D124" s="2">
        <v>-3.8E-3</v>
      </c>
      <c r="E124" s="2">
        <v>1.8E-3</v>
      </c>
      <c r="F124" s="2">
        <v>1.8E-3</v>
      </c>
      <c r="G124" s="2">
        <v>2.9999999999999997E-4</v>
      </c>
      <c r="H124" s="2"/>
      <c r="I124" s="2"/>
      <c r="J124" s="2"/>
      <c r="K124" s="2"/>
      <c r="L124" s="2"/>
      <c r="M124" s="2"/>
      <c r="N124" s="2"/>
      <c r="O124" s="2"/>
      <c r="P124" s="2"/>
      <c r="Q124" s="3">
        <v>38017</v>
      </c>
      <c r="R124" s="1">
        <f>R123*(1+B123)</f>
        <v>478.46091413129534</v>
      </c>
      <c r="S124" s="1">
        <f>S123*(1+C123)</f>
        <v>470.31278198132696</v>
      </c>
      <c r="T124" s="1">
        <f>T123*(1+D123)</f>
        <v>505.27653524333198</v>
      </c>
      <c r="U124" s="1">
        <f>U123*(1+E123)</f>
        <v>475.82250431787645</v>
      </c>
      <c r="V124" s="1">
        <f>V123*(1+F123)</f>
        <v>453.51475164295152</v>
      </c>
      <c r="W124" s="1">
        <f>W123*(1+G123)</f>
        <v>497.86933337168227</v>
      </c>
    </row>
    <row r="125" spans="1:23" x14ac:dyDescent="0.25">
      <c r="A125" s="3">
        <v>38077</v>
      </c>
      <c r="B125" s="2">
        <v>-1.43E-2</v>
      </c>
      <c r="C125" s="2">
        <v>-1.43E-2</v>
      </c>
      <c r="D125" s="2">
        <v>-9.5999999999999992E-3</v>
      </c>
      <c r="E125" s="2">
        <v>-1.03E-2</v>
      </c>
      <c r="F125" s="2">
        <v>-1.03E-2</v>
      </c>
      <c r="G125" s="2">
        <v>-7.0000000000000001E-3</v>
      </c>
      <c r="H125" s="2"/>
      <c r="I125" s="2"/>
      <c r="J125" s="2"/>
      <c r="K125" s="2"/>
      <c r="L125" s="2"/>
      <c r="M125" s="2"/>
      <c r="N125" s="2"/>
      <c r="O125" s="2"/>
      <c r="P125" s="2"/>
      <c r="Q125" s="3">
        <v>38046</v>
      </c>
      <c r="R125" s="1">
        <f>R124*(1+B124)</f>
        <v>477.26476184596714</v>
      </c>
      <c r="S125" s="1">
        <f>S124*(1+C124)</f>
        <v>469.1370000263737</v>
      </c>
      <c r="T125" s="1">
        <f>T124*(1+D124)</f>
        <v>503.3564844094073</v>
      </c>
      <c r="U125" s="1">
        <f>U124*(1+E124)</f>
        <v>476.67898482564863</v>
      </c>
      <c r="V125" s="1">
        <f>V124*(1+F124)</f>
        <v>454.33107819590884</v>
      </c>
      <c r="W125" s="1">
        <f>W124*(1+G124)</f>
        <v>498.01869417169377</v>
      </c>
    </row>
    <row r="126" spans="1:23" x14ac:dyDescent="0.25">
      <c r="A126" s="3">
        <v>38107</v>
      </c>
      <c r="B126" s="2">
        <v>3.1699999999999999E-2</v>
      </c>
      <c r="C126" s="2">
        <v>3.1699999999999999E-2</v>
      </c>
      <c r="D126" s="2">
        <v>0.02</v>
      </c>
      <c r="E126" s="2">
        <v>2.5600000000000001E-2</v>
      </c>
      <c r="F126" s="2">
        <v>2.5600000000000001E-2</v>
      </c>
      <c r="G126" s="2">
        <v>1.7999999999999999E-2</v>
      </c>
      <c r="H126" s="2"/>
      <c r="I126" s="2"/>
      <c r="J126" s="2"/>
      <c r="K126" s="2"/>
      <c r="L126" s="2"/>
      <c r="M126" s="2"/>
      <c r="N126" s="2"/>
      <c r="O126" s="2"/>
      <c r="P126" s="2"/>
      <c r="Q126" s="3">
        <v>38077</v>
      </c>
      <c r="R126" s="1">
        <f>R125*(1+B125)</f>
        <v>470.43987575156984</v>
      </c>
      <c r="S126" s="1">
        <f>S125*(1+C125)</f>
        <v>462.42834092599657</v>
      </c>
      <c r="T126" s="1">
        <f>T125*(1+D125)</f>
        <v>498.52426215907695</v>
      </c>
      <c r="U126" s="1">
        <f>U125*(1+E125)</f>
        <v>471.76919128194447</v>
      </c>
      <c r="V126" s="1">
        <f>V125*(1+F125)</f>
        <v>449.65146809049099</v>
      </c>
      <c r="W126" s="1">
        <f>W125*(1+G125)</f>
        <v>494.5325633124919</v>
      </c>
    </row>
    <row r="127" spans="1:23" x14ac:dyDescent="0.25">
      <c r="A127" s="3">
        <v>38138</v>
      </c>
      <c r="B127" s="2">
        <v>-1.44E-2</v>
      </c>
      <c r="C127" s="2">
        <v>-1.44E-2</v>
      </c>
      <c r="D127" s="2">
        <v>-7.9000000000000008E-3</v>
      </c>
      <c r="E127" s="2">
        <v>-1.0200000000000001E-2</v>
      </c>
      <c r="F127" s="2">
        <v>-1.0200000000000001E-2</v>
      </c>
      <c r="G127" s="2">
        <v>-5.1000000000000004E-3</v>
      </c>
      <c r="H127" s="2"/>
      <c r="I127" s="2"/>
      <c r="J127" s="2"/>
      <c r="K127" s="2"/>
      <c r="L127" s="2"/>
      <c r="M127" s="2"/>
      <c r="N127" s="2"/>
      <c r="O127" s="2"/>
      <c r="P127" s="2"/>
      <c r="Q127" s="3">
        <v>38107</v>
      </c>
      <c r="R127" s="1">
        <f>R126*(1+B126)</f>
        <v>485.35281981289461</v>
      </c>
      <c r="S127" s="1">
        <f>S126*(1+C126)</f>
        <v>477.08731933335071</v>
      </c>
      <c r="T127" s="1">
        <f>T126*(1+D126)</f>
        <v>508.4947474022585</v>
      </c>
      <c r="U127" s="1">
        <f>U126*(1+E126)</f>
        <v>483.84648257876228</v>
      </c>
      <c r="V127" s="1">
        <f>V126*(1+F126)</f>
        <v>461.16254567360761</v>
      </c>
      <c r="W127" s="1">
        <f>W126*(1+G126)</f>
        <v>503.43414945211674</v>
      </c>
    </row>
    <row r="128" spans="1:23" x14ac:dyDescent="0.25">
      <c r="A128" s="3">
        <v>38168</v>
      </c>
      <c r="B128" s="2">
        <v>-1.5800000000000002E-2</v>
      </c>
      <c r="C128" s="2">
        <v>-1.5800000000000002E-2</v>
      </c>
      <c r="D128" s="2">
        <v>-4.7000000000000002E-3</v>
      </c>
      <c r="E128" s="2">
        <v>-1.41E-2</v>
      </c>
      <c r="F128" s="2">
        <v>-1.41E-2</v>
      </c>
      <c r="G128" s="2">
        <v>-4.1000000000000003E-3</v>
      </c>
      <c r="H128" s="2"/>
      <c r="I128" s="2"/>
      <c r="J128" s="2"/>
      <c r="K128" s="2"/>
      <c r="L128" s="2"/>
      <c r="M128" s="2"/>
      <c r="N128" s="2"/>
      <c r="O128" s="2"/>
      <c r="P128" s="2"/>
      <c r="Q128" s="3">
        <v>38138</v>
      </c>
      <c r="R128" s="1">
        <f>R127*(1+B127)</f>
        <v>478.36373920758894</v>
      </c>
      <c r="S128" s="1">
        <f>S127*(1+C127)</f>
        <v>470.21726193495044</v>
      </c>
      <c r="T128" s="1">
        <f>T127*(1+D127)</f>
        <v>504.47763889778065</v>
      </c>
      <c r="U128" s="1">
        <f>U127*(1+E127)</f>
        <v>478.91124845645891</v>
      </c>
      <c r="V128" s="1">
        <f>V127*(1+F127)</f>
        <v>456.45868770773683</v>
      </c>
      <c r="W128" s="1">
        <f>W127*(1+G127)</f>
        <v>500.86663528991096</v>
      </c>
    </row>
    <row r="129" spans="1:23" x14ac:dyDescent="0.25">
      <c r="A129" s="3">
        <v>38199</v>
      </c>
      <c r="B129" s="2">
        <v>1.8700000000000001E-2</v>
      </c>
      <c r="C129" s="2">
        <v>2.5399999999999999E-2</v>
      </c>
      <c r="D129" s="2">
        <v>1.5800000000000002E-2</v>
      </c>
      <c r="E129" s="2">
        <v>2.2100000000000002E-2</v>
      </c>
      <c r="F129" s="2">
        <v>2.6599999999999999E-2</v>
      </c>
      <c r="G129" s="2">
        <v>1.6500000000000001E-2</v>
      </c>
      <c r="H129" s="2"/>
      <c r="I129" s="2"/>
      <c r="J129" s="2"/>
      <c r="K129" s="2"/>
      <c r="L129" s="2"/>
      <c r="M129" s="2"/>
      <c r="N129" s="2"/>
      <c r="O129" s="2"/>
      <c r="P129" s="2"/>
      <c r="Q129" s="3">
        <v>38168</v>
      </c>
      <c r="R129" s="1">
        <f>R128*(1+B128)</f>
        <v>470.80559212810903</v>
      </c>
      <c r="S129" s="1">
        <f>S128*(1+C128)</f>
        <v>462.7878291963782</v>
      </c>
      <c r="T129" s="1">
        <f>T128*(1+D128)</f>
        <v>502.10659399496109</v>
      </c>
      <c r="U129" s="1">
        <f>U128*(1+E128)</f>
        <v>472.15859985322282</v>
      </c>
      <c r="V129" s="1">
        <f>V128*(1+F128)</f>
        <v>450.02262021105776</v>
      </c>
      <c r="W129" s="1">
        <f>W128*(1+G128)</f>
        <v>498.81308208522233</v>
      </c>
    </row>
    <row r="130" spans="1:23" x14ac:dyDescent="0.25">
      <c r="A130" s="3">
        <v>38230</v>
      </c>
      <c r="B130" s="2">
        <v>5.5E-2</v>
      </c>
      <c r="C130" s="2">
        <v>4.2500000000000003E-2</v>
      </c>
      <c r="D130" s="2">
        <v>2.9600000000000001E-2</v>
      </c>
      <c r="E130" s="2">
        <v>5.4699999999999999E-2</v>
      </c>
      <c r="F130" s="2">
        <v>4.6300000000000001E-2</v>
      </c>
      <c r="G130" s="2">
        <v>3.2000000000000001E-2</v>
      </c>
      <c r="H130" s="2"/>
      <c r="I130" s="2"/>
      <c r="J130" s="2"/>
      <c r="K130" s="2"/>
      <c r="L130" s="2"/>
      <c r="M130" s="2"/>
      <c r="N130" s="2"/>
      <c r="O130" s="2"/>
      <c r="P130" s="2"/>
      <c r="Q130" s="3">
        <v>38199</v>
      </c>
      <c r="R130" s="1">
        <f>R129*(1+B129)</f>
        <v>479.60965670090462</v>
      </c>
      <c r="S130" s="1">
        <f>S129*(1+C129)</f>
        <v>474.54264005796625</v>
      </c>
      <c r="T130" s="1">
        <f>T129*(1+D129)</f>
        <v>510.03987818008147</v>
      </c>
      <c r="U130" s="1">
        <f>U129*(1+E129)</f>
        <v>482.59330490997905</v>
      </c>
      <c r="V130" s="1">
        <f>V129*(1+F129)</f>
        <v>461.9932219086719</v>
      </c>
      <c r="W130" s="1">
        <f>W129*(1+G129)</f>
        <v>507.04349793962848</v>
      </c>
    </row>
    <row r="131" spans="1:23" x14ac:dyDescent="0.25">
      <c r="A131" s="3">
        <v>38260</v>
      </c>
      <c r="B131" s="2">
        <v>3.0599999999999999E-2</v>
      </c>
      <c r="C131" s="2">
        <v>3.0599999999999999E-2</v>
      </c>
      <c r="D131" s="2">
        <v>3.1199999999999999E-2</v>
      </c>
      <c r="E131" s="2">
        <v>3.39E-2</v>
      </c>
      <c r="F131" s="2">
        <v>3.39E-2</v>
      </c>
      <c r="G131" s="2">
        <v>3.3700000000000001E-2</v>
      </c>
      <c r="H131" s="2"/>
      <c r="I131" s="2"/>
      <c r="J131" s="2"/>
      <c r="K131" s="2"/>
      <c r="L131" s="2"/>
      <c r="M131" s="2"/>
      <c r="N131" s="2"/>
      <c r="O131" s="2"/>
      <c r="P131" s="2"/>
      <c r="Q131" s="3">
        <v>38230</v>
      </c>
      <c r="R131" s="1">
        <f>R130*(1+B130)</f>
        <v>505.98818781945437</v>
      </c>
      <c r="S131" s="1">
        <f>S130*(1+C130)</f>
        <v>494.7107022604298</v>
      </c>
      <c r="T131" s="1">
        <f>T130*(1+D130)</f>
        <v>525.13705857421189</v>
      </c>
      <c r="U131" s="1">
        <f>U130*(1+E130)</f>
        <v>508.99115868855489</v>
      </c>
      <c r="V131" s="1">
        <f>V130*(1+F130)</f>
        <v>483.38350808304341</v>
      </c>
      <c r="W131" s="1">
        <f>W130*(1+G130)</f>
        <v>523.26888987369659</v>
      </c>
    </row>
    <row r="132" spans="1:23" x14ac:dyDescent="0.25">
      <c r="A132" s="3">
        <v>38291</v>
      </c>
      <c r="B132" s="2">
        <v>1.8E-3</v>
      </c>
      <c r="C132" s="2">
        <v>9.7000000000000003E-3</v>
      </c>
      <c r="D132" s="2">
        <v>7.4999999999999997E-3</v>
      </c>
      <c r="E132" s="2">
        <v>5.0000000000000001E-3</v>
      </c>
      <c r="F132" s="2">
        <v>1.03E-2</v>
      </c>
      <c r="G132" s="2">
        <v>8.6999999999999994E-3</v>
      </c>
      <c r="H132" s="2"/>
      <c r="I132" s="2"/>
      <c r="J132" s="2"/>
      <c r="K132" s="2"/>
      <c r="L132" s="2"/>
      <c r="M132" s="2"/>
      <c r="N132" s="2"/>
      <c r="O132" s="2"/>
      <c r="P132" s="2"/>
      <c r="Q132" s="3">
        <v>38260</v>
      </c>
      <c r="R132" s="1">
        <f>R131*(1+B131)</f>
        <v>521.4714263667297</v>
      </c>
      <c r="S132" s="1">
        <f>S131*(1+C131)</f>
        <v>509.84884974959891</v>
      </c>
      <c r="T132" s="1">
        <f>T131*(1+D131)</f>
        <v>541.52133480172722</v>
      </c>
      <c r="U132" s="1">
        <f>U131*(1+E131)</f>
        <v>526.24595896809694</v>
      </c>
      <c r="V132" s="1">
        <f>V131*(1+F131)</f>
        <v>499.77020900705861</v>
      </c>
      <c r="W132" s="1">
        <f>W131*(1+G131)</f>
        <v>540.9030514624402</v>
      </c>
    </row>
    <row r="133" spans="1:23" x14ac:dyDescent="0.25">
      <c r="A133" s="3">
        <v>38321</v>
      </c>
      <c r="B133" s="2">
        <v>4.1700000000000001E-2</v>
      </c>
      <c r="C133" s="2">
        <v>4.3299999999999998E-2</v>
      </c>
      <c r="D133" s="2">
        <v>4.1300000000000003E-2</v>
      </c>
      <c r="E133" s="2">
        <v>4.7500000000000001E-2</v>
      </c>
      <c r="F133" s="2">
        <v>4.8500000000000001E-2</v>
      </c>
      <c r="G133" s="2">
        <v>4.5999999999999999E-2</v>
      </c>
      <c r="H133" s="2"/>
      <c r="I133" s="2"/>
      <c r="J133" s="2"/>
      <c r="K133" s="2"/>
      <c r="L133" s="2"/>
      <c r="M133" s="2"/>
      <c r="N133" s="2"/>
      <c r="O133" s="2"/>
      <c r="P133" s="2"/>
      <c r="Q133" s="3">
        <v>38291</v>
      </c>
      <c r="R133" s="1">
        <f>R132*(1+B132)</f>
        <v>522.41007493418988</v>
      </c>
      <c r="S133" s="1">
        <f>S132*(1+C132)</f>
        <v>514.79438359216999</v>
      </c>
      <c r="T133" s="1">
        <f>T132*(1+D132)</f>
        <v>545.5827448127402</v>
      </c>
      <c r="U133" s="1">
        <f>U132*(1+E132)</f>
        <v>528.87718876293741</v>
      </c>
      <c r="V133" s="1">
        <f>V132*(1+F132)</f>
        <v>504.91784215983131</v>
      </c>
      <c r="W133" s="1">
        <f>W132*(1+G132)</f>
        <v>545.60890801016342</v>
      </c>
    </row>
    <row r="134" spans="1:23" x14ac:dyDescent="0.25">
      <c r="A134" s="3">
        <v>38352</v>
      </c>
      <c r="B134" s="2">
        <v>1.3299999999999999E-2</v>
      </c>
      <c r="C134" s="2">
        <v>2.5000000000000001E-2</v>
      </c>
      <c r="D134" s="2">
        <v>2.41E-2</v>
      </c>
      <c r="E134" s="2">
        <v>1.4999999999999999E-2</v>
      </c>
      <c r="F134" s="2">
        <v>2.7099999999999999E-2</v>
      </c>
      <c r="G134" s="2">
        <v>2.6200000000000001E-2</v>
      </c>
      <c r="H134" s="2"/>
      <c r="I134" s="2"/>
      <c r="J134" s="2"/>
      <c r="K134" s="2"/>
      <c r="L134" s="2"/>
      <c r="M134" s="2"/>
      <c r="N134" s="2"/>
      <c r="O134" s="2"/>
      <c r="P134" s="2"/>
      <c r="Q134" s="3">
        <v>38321</v>
      </c>
      <c r="R134" s="1">
        <f>R133*(1+B133)</f>
        <v>544.19457505894559</v>
      </c>
      <c r="S134" s="1">
        <f>S133*(1+C133)</f>
        <v>537.08498040171094</v>
      </c>
      <c r="T134" s="1">
        <f>T133*(1+D133)</f>
        <v>568.11531217350648</v>
      </c>
      <c r="U134" s="1">
        <f>U133*(1+E133)</f>
        <v>553.99885522917702</v>
      </c>
      <c r="V134" s="1">
        <f>V133*(1+F133)</f>
        <v>529.40635750458307</v>
      </c>
      <c r="W134" s="1">
        <f>W133*(1+G133)</f>
        <v>570.70691777863101</v>
      </c>
    </row>
    <row r="135" spans="1:23" x14ac:dyDescent="0.25">
      <c r="A135" s="3">
        <v>38383</v>
      </c>
      <c r="B135" s="2">
        <v>2.3199999999999998E-2</v>
      </c>
      <c r="C135" s="2">
        <v>6.6E-3</v>
      </c>
      <c r="D135" s="2">
        <v>7.0000000000000001E-3</v>
      </c>
      <c r="E135" s="2">
        <v>2.1600000000000001E-2</v>
      </c>
      <c r="F135" s="2">
        <v>6.7000000000000002E-3</v>
      </c>
      <c r="G135" s="2">
        <v>6.7999999999999996E-3</v>
      </c>
      <c r="H135" s="2"/>
      <c r="I135" s="2"/>
      <c r="J135" s="2"/>
      <c r="K135" s="2"/>
      <c r="L135" s="2"/>
      <c r="M135" s="2"/>
      <c r="N135" s="2"/>
      <c r="O135" s="2"/>
      <c r="P135" s="2"/>
      <c r="Q135" s="3">
        <v>38352</v>
      </c>
      <c r="R135" s="1">
        <f>R134*(1+B134)</f>
        <v>551.43236290722962</v>
      </c>
      <c r="S135" s="1">
        <f>S134*(1+C134)</f>
        <v>550.51210491175368</v>
      </c>
      <c r="T135" s="1">
        <f>T134*(1+D134)</f>
        <v>581.80689119688805</v>
      </c>
      <c r="U135" s="1">
        <f>U134*(1+E134)</f>
        <v>562.30883805761459</v>
      </c>
      <c r="V135" s="1">
        <f>V134*(1+F134)</f>
        <v>543.75326979295721</v>
      </c>
      <c r="W135" s="1">
        <f>W134*(1+G134)</f>
        <v>585.65943902443109</v>
      </c>
    </row>
    <row r="136" spans="1:23" x14ac:dyDescent="0.25">
      <c r="A136" s="3">
        <v>38411</v>
      </c>
      <c r="B136" s="2">
        <v>3.6400000000000002E-2</v>
      </c>
      <c r="C136" s="2">
        <v>3.3500000000000002E-2</v>
      </c>
      <c r="D136" s="2">
        <v>2.93E-2</v>
      </c>
      <c r="E136" s="2">
        <v>3.95E-2</v>
      </c>
      <c r="F136" s="2">
        <v>3.6499999999999998E-2</v>
      </c>
      <c r="G136" s="2">
        <v>3.1899999999999998E-2</v>
      </c>
      <c r="H136" s="2"/>
      <c r="I136" s="2"/>
      <c r="J136" s="2"/>
      <c r="K136" s="2"/>
      <c r="L136" s="2"/>
      <c r="M136" s="2"/>
      <c r="N136" s="2"/>
      <c r="O136" s="2"/>
      <c r="P136" s="2"/>
      <c r="Q136" s="3">
        <v>38383</v>
      </c>
      <c r="R136" s="1">
        <f>R135*(1+B135)</f>
        <v>564.2255937266774</v>
      </c>
      <c r="S136" s="1">
        <f>S135*(1+C135)</f>
        <v>554.14548480417125</v>
      </c>
      <c r="T136" s="1">
        <f>T135*(1+D135)</f>
        <v>585.87953943526622</v>
      </c>
      <c r="U136" s="1">
        <f>U135*(1+E135)</f>
        <v>574.45470895965911</v>
      </c>
      <c r="V136" s="1">
        <f>V135*(1+F135)</f>
        <v>547.39641670056994</v>
      </c>
      <c r="W136" s="1">
        <f>W135*(1+G135)</f>
        <v>589.64192320979714</v>
      </c>
    </row>
    <row r="137" spans="1:23" x14ac:dyDescent="0.25">
      <c r="A137" s="3">
        <v>38442</v>
      </c>
      <c r="B137" s="2">
        <v>1.66E-2</v>
      </c>
      <c r="C137" s="2">
        <v>1.66E-2</v>
      </c>
      <c r="D137" s="2">
        <v>0.01</v>
      </c>
      <c r="E137" s="2">
        <v>1.1299999999999999E-2</v>
      </c>
      <c r="F137" s="2">
        <v>1.1299999999999999E-2</v>
      </c>
      <c r="G137" s="2">
        <v>5.3E-3</v>
      </c>
      <c r="H137" s="2"/>
      <c r="I137" s="2"/>
      <c r="J137" s="2"/>
      <c r="K137" s="2"/>
      <c r="L137" s="2"/>
      <c r="M137" s="2"/>
      <c r="N137" s="2"/>
      <c r="O137" s="2"/>
      <c r="P137" s="2"/>
      <c r="Q137" s="3">
        <v>38411</v>
      </c>
      <c r="R137" s="1">
        <f>R136*(1+B136)</f>
        <v>584.76340533832843</v>
      </c>
      <c r="S137" s="1">
        <f>S136*(1+C136)</f>
        <v>572.70935854511106</v>
      </c>
      <c r="T137" s="1">
        <f>T136*(1+D136)</f>
        <v>603.04580994071955</v>
      </c>
      <c r="U137" s="1">
        <f>U136*(1+E136)</f>
        <v>597.14566996356575</v>
      </c>
      <c r="V137" s="1">
        <f>V136*(1+F136)</f>
        <v>567.3763859101407</v>
      </c>
      <c r="W137" s="1">
        <f>W136*(1+G136)</f>
        <v>608.45150056018974</v>
      </c>
    </row>
    <row r="138" spans="1:23" x14ac:dyDescent="0.25">
      <c r="A138" s="3">
        <v>38472</v>
      </c>
      <c r="B138" s="2">
        <v>-2.2700000000000001E-2</v>
      </c>
      <c r="C138" s="2">
        <v>-2.2700000000000001E-2</v>
      </c>
      <c r="D138" s="2">
        <v>-2.23E-2</v>
      </c>
      <c r="E138" s="2">
        <v>-1.9199999999999998E-2</v>
      </c>
      <c r="F138" s="2">
        <v>-1.9199999999999998E-2</v>
      </c>
      <c r="G138" s="2">
        <v>-1.8700000000000001E-2</v>
      </c>
      <c r="H138" s="2"/>
      <c r="I138" s="2"/>
      <c r="J138" s="2"/>
      <c r="K138" s="2"/>
      <c r="L138" s="2"/>
      <c r="M138" s="2"/>
      <c r="N138" s="2"/>
      <c r="O138" s="2"/>
      <c r="P138" s="2"/>
      <c r="Q138" s="3">
        <v>38442</v>
      </c>
      <c r="R138" s="1">
        <f>R137*(1+B137)</f>
        <v>594.47047786694463</v>
      </c>
      <c r="S138" s="1">
        <f>S137*(1+C137)</f>
        <v>582.2163338969599</v>
      </c>
      <c r="T138" s="1">
        <f>T137*(1+D137)</f>
        <v>609.07626804012671</v>
      </c>
      <c r="U138" s="1">
        <f>U137*(1+E137)</f>
        <v>603.89341603415414</v>
      </c>
      <c r="V138" s="1">
        <f>V137*(1+F137)</f>
        <v>573.78773907092534</v>
      </c>
      <c r="W138" s="1">
        <f>W137*(1+G137)</f>
        <v>611.67629351315884</v>
      </c>
    </row>
    <row r="139" spans="1:23" x14ac:dyDescent="0.25">
      <c r="A139" s="3">
        <v>38503</v>
      </c>
      <c r="B139" s="2">
        <v>7.4099999999999999E-2</v>
      </c>
      <c r="C139" s="2">
        <v>7.4099999999999999E-2</v>
      </c>
      <c r="D139" s="2">
        <v>3.61E-2</v>
      </c>
      <c r="E139" s="2">
        <v>6.7799999999999999E-2</v>
      </c>
      <c r="F139" s="2">
        <v>6.7799999999999999E-2</v>
      </c>
      <c r="G139" s="2">
        <v>3.44E-2</v>
      </c>
      <c r="H139" s="2"/>
      <c r="I139" s="2"/>
      <c r="J139" s="2"/>
      <c r="K139" s="2"/>
      <c r="L139" s="2"/>
      <c r="M139" s="2"/>
      <c r="N139" s="2"/>
      <c r="O139" s="2"/>
      <c r="P139" s="2"/>
      <c r="Q139" s="3">
        <v>38472</v>
      </c>
      <c r="R139" s="1">
        <f>R138*(1+B138)</f>
        <v>580.97599801936497</v>
      </c>
      <c r="S139" s="1">
        <f>S138*(1+C138)</f>
        <v>569.00002311749893</v>
      </c>
      <c r="T139" s="1">
        <f>T138*(1+D138)</f>
        <v>595.49386726283194</v>
      </c>
      <c r="U139" s="1">
        <f>U138*(1+E138)</f>
        <v>592.29866244629841</v>
      </c>
      <c r="V139" s="1">
        <f>V138*(1+F138)</f>
        <v>562.7710144807636</v>
      </c>
      <c r="W139" s="1">
        <f>W138*(1+G138)</f>
        <v>600.23794682446271</v>
      </c>
    </row>
    <row r="140" spans="1:23" x14ac:dyDescent="0.25">
      <c r="A140" s="3">
        <v>38533</v>
      </c>
      <c r="B140" s="2">
        <v>2.3300000000000001E-2</v>
      </c>
      <c r="C140" s="2">
        <v>2.3300000000000001E-2</v>
      </c>
      <c r="D140" s="2">
        <v>2.01E-2</v>
      </c>
      <c r="E140" s="2">
        <v>2.5899999999999999E-2</v>
      </c>
      <c r="F140" s="2">
        <v>2.5899999999999999E-2</v>
      </c>
      <c r="G140" s="2">
        <v>2.2200000000000001E-2</v>
      </c>
      <c r="H140" s="2"/>
      <c r="I140" s="2"/>
      <c r="J140" s="2"/>
      <c r="K140" s="2"/>
      <c r="L140" s="2"/>
      <c r="M140" s="2"/>
      <c r="N140" s="2"/>
      <c r="O140" s="2"/>
      <c r="P140" s="2"/>
      <c r="Q140" s="3">
        <v>38503</v>
      </c>
      <c r="R140" s="1">
        <f>R139*(1+B139)</f>
        <v>624.02631947259999</v>
      </c>
      <c r="S140" s="1">
        <f>S139*(1+C139)</f>
        <v>611.16292483050563</v>
      </c>
      <c r="T140" s="1">
        <f>T139*(1+D139)</f>
        <v>616.99119587102018</v>
      </c>
      <c r="U140" s="1">
        <f>U139*(1+E139)</f>
        <v>632.45651176015747</v>
      </c>
      <c r="V140" s="1">
        <f>V139*(1+F139)</f>
        <v>600.92688926255937</v>
      </c>
      <c r="W140" s="1">
        <f>W139*(1+G139)</f>
        <v>620.88613219522426</v>
      </c>
    </row>
    <row r="141" spans="1:23" x14ac:dyDescent="0.25">
      <c r="A141" s="3">
        <v>38564</v>
      </c>
      <c r="B141" s="2">
        <v>3.5900000000000001E-2</v>
      </c>
      <c r="C141" s="2">
        <v>3.5900000000000001E-2</v>
      </c>
      <c r="D141" s="2">
        <v>3.4500000000000003E-2</v>
      </c>
      <c r="E141" s="2">
        <v>3.7499999999999999E-2</v>
      </c>
      <c r="F141" s="2">
        <v>3.7499999999999999E-2</v>
      </c>
      <c r="G141" s="2">
        <v>3.6400000000000002E-2</v>
      </c>
      <c r="H141" s="2"/>
      <c r="I141" s="2"/>
      <c r="J141" s="2"/>
      <c r="K141" s="2"/>
      <c r="L141" s="2"/>
      <c r="M141" s="2"/>
      <c r="N141" s="2"/>
      <c r="O141" s="2"/>
      <c r="P141" s="2"/>
      <c r="Q141" s="3">
        <v>38533</v>
      </c>
      <c r="R141" s="1">
        <f>R140*(1+B140)</f>
        <v>638.56613271631159</v>
      </c>
      <c r="S141" s="1">
        <f>S140*(1+C140)</f>
        <v>625.40302097905646</v>
      </c>
      <c r="T141" s="1">
        <f>T140*(1+D140)</f>
        <v>629.39271890802775</v>
      </c>
      <c r="U141" s="1">
        <f>U140*(1+E140)</f>
        <v>648.8371354147456</v>
      </c>
      <c r="V141" s="1">
        <f>V140*(1+F140)</f>
        <v>616.49089569445971</v>
      </c>
      <c r="W141" s="1">
        <f>W140*(1+G140)</f>
        <v>634.6698043299582</v>
      </c>
    </row>
    <row r="142" spans="1:23" x14ac:dyDescent="0.25">
      <c r="A142" s="3">
        <v>38595</v>
      </c>
      <c r="B142" s="2">
        <v>2.5399999999999999E-2</v>
      </c>
      <c r="C142" s="2">
        <v>2.5399999999999999E-2</v>
      </c>
      <c r="D142" s="2">
        <v>2.69E-2</v>
      </c>
      <c r="E142" s="2">
        <v>2.92E-2</v>
      </c>
      <c r="F142" s="2">
        <v>2.92E-2</v>
      </c>
      <c r="G142" s="2">
        <v>3.0300000000000001E-2</v>
      </c>
      <c r="H142" s="2"/>
      <c r="I142" s="2"/>
      <c r="J142" s="2"/>
      <c r="K142" s="2"/>
      <c r="L142" s="2"/>
      <c r="M142" s="2"/>
      <c r="N142" s="2"/>
      <c r="O142" s="2"/>
      <c r="P142" s="2"/>
      <c r="Q142" s="3">
        <v>38564</v>
      </c>
      <c r="R142" s="1">
        <f>R141*(1+B141)</f>
        <v>661.49065688082715</v>
      </c>
      <c r="S142" s="1">
        <f>S141*(1+C141)</f>
        <v>647.85498943220466</v>
      </c>
      <c r="T142" s="1">
        <f>T141*(1+D141)</f>
        <v>651.10676771035469</v>
      </c>
      <c r="U142" s="1">
        <f>U141*(1+E141)</f>
        <v>673.16852799279866</v>
      </c>
      <c r="V142" s="1">
        <f>V141*(1+F141)</f>
        <v>639.60930428300196</v>
      </c>
      <c r="W142" s="1">
        <f>W141*(1+G141)</f>
        <v>657.77178520756866</v>
      </c>
    </row>
    <row r="143" spans="1:23" x14ac:dyDescent="0.25">
      <c r="A143" s="3">
        <v>38625</v>
      </c>
      <c r="B143" s="2">
        <v>3.5000000000000003E-2</v>
      </c>
      <c r="C143" s="2">
        <v>3.5000000000000003E-2</v>
      </c>
      <c r="D143" s="2">
        <v>3.39E-2</v>
      </c>
      <c r="E143" s="2">
        <v>3.6799999999999999E-2</v>
      </c>
      <c r="F143" s="2">
        <v>3.6799999999999999E-2</v>
      </c>
      <c r="G143" s="2">
        <v>3.61E-2</v>
      </c>
      <c r="H143" s="2"/>
      <c r="I143" s="2"/>
      <c r="J143" s="2"/>
      <c r="K143" s="2"/>
      <c r="L143" s="2"/>
      <c r="M143" s="2"/>
      <c r="N143" s="2"/>
      <c r="O143" s="2"/>
      <c r="P143" s="2"/>
      <c r="Q143" s="3">
        <v>38595</v>
      </c>
      <c r="R143" s="1">
        <f>R142*(1+B142)</f>
        <v>678.29251956560017</v>
      </c>
      <c r="S143" s="1">
        <f>S142*(1+C142)</f>
        <v>664.31050616378275</v>
      </c>
      <c r="T143" s="1">
        <f>T142*(1+D142)</f>
        <v>668.62153976176319</v>
      </c>
      <c r="U143" s="1">
        <f>U142*(1+E142)</f>
        <v>692.82504901018831</v>
      </c>
      <c r="V143" s="1">
        <f>V142*(1+F142)</f>
        <v>658.28589596806557</v>
      </c>
      <c r="W143" s="1">
        <f>W142*(1+G142)</f>
        <v>677.70227029935802</v>
      </c>
    </row>
    <row r="144" spans="1:23" x14ac:dyDescent="0.25">
      <c r="A144" s="3">
        <v>38656</v>
      </c>
      <c r="B144" s="2">
        <v>2.5999999999999999E-3</v>
      </c>
      <c r="C144" s="2">
        <v>2.5999999999999999E-3</v>
      </c>
      <c r="D144" s="2">
        <v>3.3E-3</v>
      </c>
      <c r="E144" s="2">
        <v>5.0000000000000001E-4</v>
      </c>
      <c r="F144" s="2">
        <v>5.0000000000000001E-4</v>
      </c>
      <c r="G144" s="2">
        <v>1.6000000000000001E-3</v>
      </c>
      <c r="H144" s="2"/>
      <c r="I144" s="2"/>
      <c r="J144" s="2"/>
      <c r="K144" s="2"/>
      <c r="L144" s="2"/>
      <c r="M144" s="2"/>
      <c r="N144" s="2"/>
      <c r="O144" s="2"/>
      <c r="P144" s="2"/>
      <c r="Q144" s="3">
        <v>38625</v>
      </c>
      <c r="R144" s="1">
        <f>R143*(1+B143)</f>
        <v>702.03275775039617</v>
      </c>
      <c r="S144" s="1">
        <f>S143*(1+C143)</f>
        <v>687.56137387951514</v>
      </c>
      <c r="T144" s="1">
        <f>T143*(1+D143)</f>
        <v>691.28780995968702</v>
      </c>
      <c r="U144" s="1">
        <f>U143*(1+E143)</f>
        <v>718.32101081376322</v>
      </c>
      <c r="V144" s="1">
        <f>V143*(1+F143)</f>
        <v>682.51081693969036</v>
      </c>
      <c r="W144" s="1">
        <f>W143*(1+G143)</f>
        <v>702.16732225716487</v>
      </c>
    </row>
    <row r="145" spans="1:23" x14ac:dyDescent="0.25">
      <c r="A145" s="3">
        <v>38686</v>
      </c>
      <c r="B145" s="2">
        <v>-1.5E-3</v>
      </c>
      <c r="C145" s="2">
        <v>-1.5E-3</v>
      </c>
      <c r="D145" s="2">
        <v>-2.9999999999999997E-4</v>
      </c>
      <c r="E145" s="2">
        <v>-5.9999999999999995E-4</v>
      </c>
      <c r="F145" s="2">
        <v>-5.9999999999999995E-4</v>
      </c>
      <c r="G145" s="2">
        <v>4.0000000000000002E-4</v>
      </c>
      <c r="H145" s="2"/>
      <c r="I145" s="2"/>
      <c r="J145" s="2"/>
      <c r="K145" s="2"/>
      <c r="L145" s="2"/>
      <c r="M145" s="2"/>
      <c r="N145" s="2"/>
      <c r="O145" s="2"/>
      <c r="P145" s="2"/>
      <c r="Q145" s="3">
        <v>38656</v>
      </c>
      <c r="R145" s="1">
        <f>R144*(1+B144)</f>
        <v>703.85804292054718</v>
      </c>
      <c r="S145" s="1">
        <f>S144*(1+C144)</f>
        <v>689.34903345160183</v>
      </c>
      <c r="T145" s="1">
        <f>T144*(1+D144)</f>
        <v>693.56905973255402</v>
      </c>
      <c r="U145" s="1">
        <f>U144*(1+E144)</f>
        <v>718.68017131917009</v>
      </c>
      <c r="V145" s="1">
        <f>V144*(1+F144)</f>
        <v>682.85207234816016</v>
      </c>
      <c r="W145" s="1">
        <f>W144*(1+G144)</f>
        <v>703.29078997277634</v>
      </c>
    </row>
    <row r="146" spans="1:23" x14ac:dyDescent="0.25">
      <c r="A146" s="3">
        <v>38717</v>
      </c>
      <c r="B146" s="2">
        <v>4.7699999999999999E-2</v>
      </c>
      <c r="C146" s="2">
        <v>4.7699999999999999E-2</v>
      </c>
      <c r="D146" s="2">
        <v>3.6200000000000003E-2</v>
      </c>
      <c r="E146" s="2">
        <v>5.28E-2</v>
      </c>
      <c r="F146" s="2">
        <v>5.28E-2</v>
      </c>
      <c r="G146" s="2">
        <v>3.9899999999999998E-2</v>
      </c>
      <c r="H146" s="2"/>
      <c r="I146" s="2"/>
      <c r="J146" s="2"/>
      <c r="K146" s="2"/>
      <c r="L146" s="2"/>
      <c r="M146" s="2"/>
      <c r="N146" s="2"/>
      <c r="O146" s="2"/>
      <c r="P146" s="2"/>
      <c r="Q146" s="3">
        <v>38686</v>
      </c>
      <c r="R146" s="1">
        <f>R145*(1+B145)</f>
        <v>702.80225585616643</v>
      </c>
      <c r="S146" s="1">
        <f>S145*(1+C145)</f>
        <v>688.31500990142445</v>
      </c>
      <c r="T146" s="1">
        <f>T145*(1+D145)</f>
        <v>693.36098901463424</v>
      </c>
      <c r="U146" s="1">
        <f>U145*(1+E145)</f>
        <v>718.24896321637857</v>
      </c>
      <c r="V146" s="1">
        <f>V145*(1+F145)</f>
        <v>682.44236110475128</v>
      </c>
      <c r="W146" s="1">
        <f>W145*(1+G145)</f>
        <v>703.57210628876544</v>
      </c>
    </row>
    <row r="147" spans="1:23" x14ac:dyDescent="0.25">
      <c r="A147" s="3">
        <v>38748</v>
      </c>
      <c r="B147" s="2">
        <v>3.7600000000000001E-2</v>
      </c>
      <c r="C147" s="2">
        <v>3.8199999999999998E-2</v>
      </c>
      <c r="D147" s="2">
        <v>3.6799999999999999E-2</v>
      </c>
      <c r="E147" s="2">
        <v>4.1700000000000001E-2</v>
      </c>
      <c r="F147" s="2">
        <v>4.2299999999999997E-2</v>
      </c>
      <c r="G147" s="2">
        <v>4.07E-2</v>
      </c>
      <c r="H147" s="2"/>
      <c r="I147" s="2"/>
      <c r="J147" s="2"/>
      <c r="K147" s="2"/>
      <c r="L147" s="2"/>
      <c r="M147" s="2"/>
      <c r="N147" s="2"/>
      <c r="O147" s="2"/>
      <c r="P147" s="2"/>
      <c r="Q147" s="3">
        <v>38717</v>
      </c>
      <c r="R147" s="1">
        <f>R146*(1+B146)</f>
        <v>736.32592346050558</v>
      </c>
      <c r="S147" s="1">
        <f>S146*(1+C146)</f>
        <v>721.14763587372249</v>
      </c>
      <c r="T147" s="1">
        <f>T146*(1+D146)</f>
        <v>718.46065681696405</v>
      </c>
      <c r="U147" s="1">
        <f>U146*(1+E146)</f>
        <v>756.17250847420337</v>
      </c>
      <c r="V147" s="1">
        <f>V146*(1+F146)</f>
        <v>718.47531777108213</v>
      </c>
      <c r="W147" s="1">
        <f>W146*(1+G146)</f>
        <v>731.64463332968717</v>
      </c>
    </row>
    <row r="148" spans="1:23" x14ac:dyDescent="0.25">
      <c r="A148" s="3">
        <v>38776</v>
      </c>
      <c r="B148" s="2">
        <v>3.8999999999999998E-3</v>
      </c>
      <c r="C148" s="2">
        <v>1.32E-2</v>
      </c>
      <c r="D148" s="2">
        <v>1.2999999999999999E-2</v>
      </c>
      <c r="E148" s="2">
        <v>4.0000000000000001E-3</v>
      </c>
      <c r="F148" s="2">
        <v>1.3299999999999999E-2</v>
      </c>
      <c r="G148" s="2">
        <v>1.3100000000000001E-2</v>
      </c>
      <c r="H148" s="2"/>
      <c r="I148" s="2"/>
      <c r="J148" s="2"/>
      <c r="K148" s="2"/>
      <c r="L148" s="2"/>
      <c r="M148" s="2"/>
      <c r="N148" s="2"/>
      <c r="O148" s="2"/>
      <c r="P148" s="2"/>
      <c r="Q148" s="3">
        <v>38748</v>
      </c>
      <c r="R148" s="1">
        <f>R147*(1+B147)</f>
        <v>764.01177818262067</v>
      </c>
      <c r="S148" s="1">
        <f>S147*(1+C147)</f>
        <v>748.69547556409873</v>
      </c>
      <c r="T148" s="1">
        <f>T147*(1+D147)</f>
        <v>744.9000089878283</v>
      </c>
      <c r="U148" s="1">
        <f>U147*(1+E147)</f>
        <v>787.70490207757769</v>
      </c>
      <c r="V148" s="1">
        <f>V147*(1+F147)</f>
        <v>748.86682371279892</v>
      </c>
      <c r="W148" s="1">
        <f>W147*(1+G147)</f>
        <v>761.42256990620535</v>
      </c>
    </row>
    <row r="149" spans="1:23" x14ac:dyDescent="0.25">
      <c r="A149" s="3">
        <v>38807</v>
      </c>
      <c r="B149" s="2">
        <v>4.1300000000000003E-2</v>
      </c>
      <c r="C149" s="2">
        <v>3.6900000000000002E-2</v>
      </c>
      <c r="D149" s="2">
        <v>3.1800000000000002E-2</v>
      </c>
      <c r="E149" s="2">
        <v>4.3299999999999998E-2</v>
      </c>
      <c r="F149" s="2">
        <v>3.9E-2</v>
      </c>
      <c r="G149" s="2">
        <v>3.3500000000000002E-2</v>
      </c>
      <c r="H149" s="2"/>
      <c r="I149" s="2"/>
      <c r="J149" s="2"/>
      <c r="K149" s="2"/>
      <c r="L149" s="2"/>
      <c r="M149" s="2"/>
      <c r="N149" s="2"/>
      <c r="O149" s="2"/>
      <c r="P149" s="2"/>
      <c r="Q149" s="3">
        <v>38776</v>
      </c>
      <c r="R149" s="1">
        <f>R148*(1+B148)</f>
        <v>766.99142411753292</v>
      </c>
      <c r="S149" s="1">
        <f>S148*(1+C148)</f>
        <v>758.57825584154489</v>
      </c>
      <c r="T149" s="1">
        <f>T148*(1+D148)</f>
        <v>754.58370910466999</v>
      </c>
      <c r="U149" s="1">
        <f>U148*(1+E148)</f>
        <v>790.85572168588794</v>
      </c>
      <c r="V149" s="1">
        <f>V148*(1+F148)</f>
        <v>758.82675246817917</v>
      </c>
      <c r="W149" s="1">
        <f>W148*(1+G148)</f>
        <v>771.39720557197677</v>
      </c>
    </row>
    <row r="150" spans="1:23" x14ac:dyDescent="0.25">
      <c r="A150" s="3">
        <v>38837</v>
      </c>
      <c r="B150" s="2">
        <v>1.6400000000000001E-2</v>
      </c>
      <c r="C150" s="2">
        <v>1.2800000000000001E-2</v>
      </c>
      <c r="D150" s="2">
        <v>1.18E-2</v>
      </c>
      <c r="E150" s="2">
        <v>1.6899999999999998E-2</v>
      </c>
      <c r="F150" s="2">
        <v>1.3299999999999999E-2</v>
      </c>
      <c r="G150" s="2">
        <v>1.21E-2</v>
      </c>
      <c r="H150" s="2"/>
      <c r="I150" s="2"/>
      <c r="J150" s="2"/>
      <c r="K150" s="2"/>
      <c r="L150" s="2"/>
      <c r="M150" s="2"/>
      <c r="N150" s="2"/>
      <c r="O150" s="2"/>
      <c r="P150" s="2"/>
      <c r="Q150" s="3">
        <v>38807</v>
      </c>
      <c r="R150" s="1">
        <f>R149*(1+B149)</f>
        <v>798.66816993358714</v>
      </c>
      <c r="S150" s="1">
        <f>S149*(1+C149)</f>
        <v>786.56979348209779</v>
      </c>
      <c r="T150" s="1">
        <f>T149*(1+D149)</f>
        <v>778.57947105419851</v>
      </c>
      <c r="U150" s="1">
        <f>U149*(1+E149)</f>
        <v>825.09977443488685</v>
      </c>
      <c r="V150" s="1">
        <f>V149*(1+F149)</f>
        <v>788.42099581443813</v>
      </c>
      <c r="W150" s="1">
        <f>W149*(1+G149)</f>
        <v>797.239011958638</v>
      </c>
    </row>
    <row r="151" spans="1:23" x14ac:dyDescent="0.25">
      <c r="A151" s="3">
        <v>38868</v>
      </c>
      <c r="B151" s="2">
        <v>7.6E-3</v>
      </c>
      <c r="C151" s="2">
        <v>-2.3999999999999998E-3</v>
      </c>
      <c r="D151" s="2">
        <v>4.3E-3</v>
      </c>
      <c r="E151" s="2">
        <v>-4.0000000000000002E-4</v>
      </c>
      <c r="F151" s="2">
        <v>-1.04E-2</v>
      </c>
      <c r="G151" s="2">
        <v>-2.5000000000000001E-3</v>
      </c>
      <c r="H151" s="2"/>
      <c r="I151" s="2"/>
      <c r="J151" s="2"/>
      <c r="K151" s="2"/>
      <c r="L151" s="2"/>
      <c r="M151" s="2"/>
      <c r="N151" s="2"/>
      <c r="O151" s="2"/>
      <c r="P151" s="2"/>
      <c r="Q151" s="3">
        <v>38837</v>
      </c>
      <c r="R151" s="1">
        <f>R150*(1+B150)</f>
        <v>811.76632792049793</v>
      </c>
      <c r="S151" s="1">
        <f>S150*(1+C150)</f>
        <v>796.63788683866858</v>
      </c>
      <c r="T151" s="1">
        <f>T150*(1+D150)</f>
        <v>787.76670881263806</v>
      </c>
      <c r="U151" s="1">
        <f>U150*(1+E150)</f>
        <v>839.04396062283638</v>
      </c>
      <c r="V151" s="1">
        <f>V150*(1+F150)</f>
        <v>798.90699505877024</v>
      </c>
      <c r="W151" s="1">
        <f>W150*(1+G150)</f>
        <v>806.88560400333756</v>
      </c>
    </row>
    <row r="152" spans="1:23" x14ac:dyDescent="0.25">
      <c r="A152" s="3">
        <v>38898</v>
      </c>
      <c r="B152" s="2">
        <v>-8.6E-3</v>
      </c>
      <c r="C152" s="2">
        <v>-8.6E-3</v>
      </c>
      <c r="D152" s="2">
        <v>1.6400000000000001E-2</v>
      </c>
      <c r="E152" s="2">
        <v>-1.72E-2</v>
      </c>
      <c r="F152" s="2">
        <v>-1.72E-2</v>
      </c>
      <c r="G152" s="2">
        <v>1.0699999999999999E-2</v>
      </c>
      <c r="H152" s="2"/>
      <c r="I152" s="2"/>
      <c r="J152" s="2"/>
      <c r="K152" s="2"/>
      <c r="L152" s="2"/>
      <c r="M152" s="2"/>
      <c r="N152" s="2"/>
      <c r="O152" s="2"/>
      <c r="P152" s="2"/>
      <c r="Q152" s="3">
        <v>38868</v>
      </c>
      <c r="R152" s="1">
        <f>R151*(1+B151)</f>
        <v>817.9357520126938</v>
      </c>
      <c r="S152" s="1">
        <f>S151*(1+C151)</f>
        <v>794.72595591025583</v>
      </c>
      <c r="T152" s="1">
        <f>T151*(1+D151)</f>
        <v>791.15410566053242</v>
      </c>
      <c r="U152" s="1">
        <f>U151*(1+E151)</f>
        <v>838.70834303858726</v>
      </c>
      <c r="V152" s="1">
        <f>V151*(1+F151)</f>
        <v>790.59836231015902</v>
      </c>
      <c r="W152" s="1">
        <f>W151*(1+G151)</f>
        <v>804.86838999332929</v>
      </c>
    </row>
    <row r="153" spans="1:23" x14ac:dyDescent="0.25">
      <c r="A153" s="3">
        <v>38929</v>
      </c>
      <c r="B153" s="2">
        <v>-1.29E-2</v>
      </c>
      <c r="C153" s="2">
        <v>-8.2000000000000007E-3</v>
      </c>
      <c r="D153" s="2">
        <v>-7.1999999999999998E-3</v>
      </c>
      <c r="E153" s="2">
        <v>-1.15E-2</v>
      </c>
      <c r="F153" s="2">
        <v>-6.1999999999999998E-3</v>
      </c>
      <c r="G153" s="2">
        <v>-5.1000000000000004E-3</v>
      </c>
      <c r="H153" s="2"/>
      <c r="I153" s="2"/>
      <c r="J153" s="2"/>
      <c r="K153" s="2"/>
      <c r="L153" s="2"/>
      <c r="M153" s="2"/>
      <c r="N153" s="2"/>
      <c r="O153" s="2"/>
      <c r="P153" s="2"/>
      <c r="Q153" s="3">
        <v>38898</v>
      </c>
      <c r="R153" s="1">
        <f>R152*(1+B152)</f>
        <v>810.90150454538457</v>
      </c>
      <c r="S153" s="1">
        <f>S152*(1+C152)</f>
        <v>787.89131268942754</v>
      </c>
      <c r="T153" s="1">
        <f>T152*(1+D152)</f>
        <v>804.12903299336517</v>
      </c>
      <c r="U153" s="1">
        <f>U152*(1+E152)</f>
        <v>824.28255953832354</v>
      </c>
      <c r="V153" s="1">
        <f>V152*(1+F152)</f>
        <v>777.00007047842428</v>
      </c>
      <c r="W153" s="1">
        <f>W152*(1+G152)</f>
        <v>813.48048176625787</v>
      </c>
    </row>
    <row r="154" spans="1:23" x14ac:dyDescent="0.25">
      <c r="A154" s="3">
        <v>38960</v>
      </c>
      <c r="B154" s="2">
        <v>5.28E-2</v>
      </c>
      <c r="C154" s="2">
        <v>2.69E-2</v>
      </c>
      <c r="D154" s="2">
        <v>1.9800000000000002E-2</v>
      </c>
      <c r="E154" s="2">
        <v>5.2200000000000003E-2</v>
      </c>
      <c r="F154" s="2">
        <v>2.3400000000000001E-2</v>
      </c>
      <c r="G154" s="2">
        <v>1.7500000000000002E-2</v>
      </c>
      <c r="H154" s="2"/>
      <c r="I154" s="2"/>
      <c r="J154" s="2"/>
      <c r="K154" s="2"/>
      <c r="L154" s="2"/>
      <c r="M154" s="2"/>
      <c r="N154" s="2"/>
      <c r="O154" s="2"/>
      <c r="P154" s="2"/>
      <c r="Q154" s="3">
        <v>38929</v>
      </c>
      <c r="R154" s="1">
        <f>R153*(1+B153)</f>
        <v>800.44087513674913</v>
      </c>
      <c r="S154" s="1">
        <f>S153*(1+C153)</f>
        <v>781.43060392537427</v>
      </c>
      <c r="T154" s="1">
        <f>T153*(1+D153)</f>
        <v>798.33930395581297</v>
      </c>
      <c r="U154" s="1">
        <f>U153*(1+E153)</f>
        <v>814.80331010363284</v>
      </c>
      <c r="V154" s="1">
        <f>V153*(1+F153)</f>
        <v>772.1826700414581</v>
      </c>
      <c r="W154" s="1">
        <f>W153*(1+G153)</f>
        <v>809.3317313092499</v>
      </c>
    </row>
    <row r="155" spans="1:23" x14ac:dyDescent="0.25">
      <c r="A155" s="3">
        <v>38990</v>
      </c>
      <c r="B155" s="2">
        <v>2.12E-2</v>
      </c>
      <c r="C155" s="2">
        <v>1.9599999999999999E-2</v>
      </c>
      <c r="D155" s="2">
        <v>2.1600000000000001E-2</v>
      </c>
      <c r="E155" s="2">
        <v>1.4999999999999999E-2</v>
      </c>
      <c r="F155" s="2">
        <v>1.32E-2</v>
      </c>
      <c r="G155" s="2">
        <v>1.6299999999999999E-2</v>
      </c>
      <c r="H155" s="2"/>
      <c r="I155" s="2"/>
      <c r="J155" s="2"/>
      <c r="K155" s="2"/>
      <c r="L155" s="2"/>
      <c r="M155" s="2"/>
      <c r="N155" s="2"/>
      <c r="O155" s="2"/>
      <c r="P155" s="2"/>
      <c r="Q155" s="3">
        <v>38960</v>
      </c>
      <c r="R155" s="1">
        <f>R154*(1+B154)</f>
        <v>842.70415334396944</v>
      </c>
      <c r="S155" s="1">
        <f>S154*(1+C154)</f>
        <v>802.45108717096673</v>
      </c>
      <c r="T155" s="1">
        <f>T154*(1+D154)</f>
        <v>814.14642217413814</v>
      </c>
      <c r="U155" s="1">
        <f>U154*(1+E154)</f>
        <v>857.33604289104244</v>
      </c>
      <c r="V155" s="1">
        <f>V154*(1+F154)</f>
        <v>790.25174452042825</v>
      </c>
      <c r="W155" s="1">
        <f>W154*(1+G154)</f>
        <v>823.49503660716186</v>
      </c>
    </row>
    <row r="156" spans="1:23" x14ac:dyDescent="0.25">
      <c r="A156" s="3">
        <v>39021</v>
      </c>
      <c r="B156" s="2">
        <v>2.93E-2</v>
      </c>
      <c r="C156" s="2">
        <v>2.8999999999999998E-3</v>
      </c>
      <c r="D156" s="2">
        <v>1.47E-2</v>
      </c>
      <c r="E156" s="2">
        <v>3.4700000000000002E-2</v>
      </c>
      <c r="F156" s="2">
        <v>5.4000000000000003E-3</v>
      </c>
      <c r="G156" s="2">
        <v>1.7899999999999999E-2</v>
      </c>
      <c r="H156" s="2"/>
      <c r="I156" s="2"/>
      <c r="J156" s="2"/>
      <c r="K156" s="2"/>
      <c r="L156" s="2"/>
      <c r="M156" s="2"/>
      <c r="N156" s="2"/>
      <c r="O156" s="2"/>
      <c r="P156" s="2"/>
      <c r="Q156" s="3">
        <v>38990</v>
      </c>
      <c r="R156" s="1">
        <f>R155*(1+B155)</f>
        <v>860.56948139486167</v>
      </c>
      <c r="S156" s="1">
        <f>S155*(1+C155)</f>
        <v>818.17912847951777</v>
      </c>
      <c r="T156" s="1">
        <f>T155*(1+D155)</f>
        <v>831.73198489309959</v>
      </c>
      <c r="U156" s="1">
        <f>U155*(1+E155)</f>
        <v>870.19608353440799</v>
      </c>
      <c r="V156" s="1">
        <f>V155*(1+F155)</f>
        <v>800.68306754809794</v>
      </c>
      <c r="W156" s="1">
        <f>W155*(1+G155)</f>
        <v>836.91800570385863</v>
      </c>
    </row>
    <row r="157" spans="1:23" x14ac:dyDescent="0.25">
      <c r="A157" s="3">
        <v>39051</v>
      </c>
      <c r="B157" s="2">
        <v>2.01E-2</v>
      </c>
      <c r="C157" s="2">
        <v>1.8599999999999998E-2</v>
      </c>
      <c r="D157" s="2">
        <v>1.7299999999999999E-2</v>
      </c>
      <c r="E157" s="2">
        <v>2.29E-2</v>
      </c>
      <c r="F157" s="2">
        <v>2.1399999999999999E-2</v>
      </c>
      <c r="G157" s="2">
        <v>1.95E-2</v>
      </c>
      <c r="H157" s="2"/>
      <c r="I157" s="2"/>
      <c r="J157" s="2"/>
      <c r="K157" s="2"/>
      <c r="L157" s="2"/>
      <c r="M157" s="2"/>
      <c r="N157" s="2"/>
      <c r="O157" s="2"/>
      <c r="P157" s="2"/>
      <c r="Q157" s="3">
        <v>39021</v>
      </c>
      <c r="R157" s="1">
        <f>R156*(1+B156)</f>
        <v>885.7841671997312</v>
      </c>
      <c r="S157" s="1">
        <f>S156*(1+C156)</f>
        <v>820.55184795210835</v>
      </c>
      <c r="T157" s="1">
        <f>T156*(1+D156)</f>
        <v>843.95844507102811</v>
      </c>
      <c r="U157" s="1">
        <f>U156*(1+E156)</f>
        <v>900.39188763305185</v>
      </c>
      <c r="V157" s="1">
        <f>V156*(1+F156)</f>
        <v>805.00675611285772</v>
      </c>
      <c r="W157" s="1">
        <f>W156*(1+G156)</f>
        <v>851.89883800595771</v>
      </c>
    </row>
    <row r="158" spans="1:23" x14ac:dyDescent="0.25">
      <c r="A158" s="3">
        <v>39082</v>
      </c>
      <c r="B158" s="2">
        <v>9.4000000000000004E-3</v>
      </c>
      <c r="C158" s="2">
        <v>1.9300000000000001E-2</v>
      </c>
      <c r="D158" s="2">
        <v>1.8700000000000001E-2</v>
      </c>
      <c r="E158" s="2">
        <v>1.17E-2</v>
      </c>
      <c r="F158" s="2">
        <v>2.1700000000000001E-2</v>
      </c>
      <c r="G158" s="2">
        <v>2.0799999999999999E-2</v>
      </c>
      <c r="H158" s="2"/>
      <c r="I158" s="2"/>
      <c r="J158" s="2"/>
      <c r="K158" s="2"/>
      <c r="L158" s="2"/>
      <c r="M158" s="2"/>
      <c r="N158" s="2"/>
      <c r="O158" s="2"/>
      <c r="P158" s="2"/>
      <c r="Q158" s="3">
        <v>39051</v>
      </c>
      <c r="R158" s="1">
        <f>R157*(1+B157)</f>
        <v>903.58842896044575</v>
      </c>
      <c r="S158" s="1">
        <f>S157*(1+C157)</f>
        <v>835.81411232401751</v>
      </c>
      <c r="T158" s="1">
        <f>T157*(1+D157)</f>
        <v>858.55892617075699</v>
      </c>
      <c r="U158" s="1">
        <f>U157*(1+E157)</f>
        <v>921.01086185984866</v>
      </c>
      <c r="V158" s="1">
        <f>V157*(1+F157)</f>
        <v>822.23390069367292</v>
      </c>
      <c r="W158" s="1">
        <f>W157*(1+G157)</f>
        <v>868.51086534707395</v>
      </c>
    </row>
    <row r="159" spans="1:23" x14ac:dyDescent="0.25">
      <c r="A159" s="3">
        <v>39113</v>
      </c>
      <c r="B159" s="2">
        <v>3.7100000000000001E-2</v>
      </c>
      <c r="C159" s="2">
        <v>3.6700000000000003E-2</v>
      </c>
      <c r="D159" s="2">
        <v>3.3799999999999997E-2</v>
      </c>
      <c r="E159" s="2">
        <v>3.6499999999999998E-2</v>
      </c>
      <c r="F159" s="2">
        <v>3.61E-2</v>
      </c>
      <c r="G159" s="2">
        <v>3.4200000000000001E-2</v>
      </c>
      <c r="H159" s="2"/>
      <c r="I159" s="2"/>
      <c r="J159" s="2"/>
      <c r="K159" s="2"/>
      <c r="L159" s="2"/>
      <c r="M159" s="2"/>
      <c r="N159" s="2"/>
      <c r="O159" s="2"/>
      <c r="P159" s="2"/>
      <c r="Q159" s="3">
        <v>39082</v>
      </c>
      <c r="R159" s="1">
        <f>R158*(1+B158)</f>
        <v>912.082160192674</v>
      </c>
      <c r="S159" s="1">
        <f>S158*(1+C158)</f>
        <v>851.94532469187118</v>
      </c>
      <c r="T159" s="1">
        <f>T158*(1+D158)</f>
        <v>874.61397809015011</v>
      </c>
      <c r="U159" s="1">
        <f>U158*(1+E158)</f>
        <v>931.78668894360897</v>
      </c>
      <c r="V159" s="1">
        <f>V158*(1+F158)</f>
        <v>840.07637633872571</v>
      </c>
      <c r="W159" s="1">
        <f>W158*(1+G158)</f>
        <v>886.57589134629302</v>
      </c>
    </row>
    <row r="160" spans="1:23" x14ac:dyDescent="0.25">
      <c r="A160" s="3">
        <v>39141</v>
      </c>
      <c r="B160" s="2">
        <v>1.83E-2</v>
      </c>
      <c r="C160" s="2">
        <v>1.44E-2</v>
      </c>
      <c r="D160" s="2">
        <v>1.5100000000000001E-2</v>
      </c>
      <c r="E160" s="2">
        <v>0.02</v>
      </c>
      <c r="F160" s="2">
        <v>1.61E-2</v>
      </c>
      <c r="G160" s="2">
        <v>1.66E-2</v>
      </c>
      <c r="H160" s="2"/>
      <c r="I160" s="2"/>
      <c r="J160" s="2"/>
      <c r="K160" s="2"/>
      <c r="L160" s="2"/>
      <c r="M160" s="2"/>
      <c r="N160" s="2"/>
      <c r="O160" s="2"/>
      <c r="P160" s="2"/>
      <c r="Q160" s="3">
        <v>39113</v>
      </c>
      <c r="R160" s="1">
        <f>R159*(1+B159)</f>
        <v>945.92040833582212</v>
      </c>
      <c r="S160" s="1">
        <f>S159*(1+C159)</f>
        <v>883.21171810806277</v>
      </c>
      <c r="T160" s="1">
        <f>T159*(1+D159)</f>
        <v>904.17593054959718</v>
      </c>
      <c r="U160" s="1">
        <f>U159*(1+E159)</f>
        <v>965.79690309005071</v>
      </c>
      <c r="V160" s="1">
        <f>V159*(1+F159)</f>
        <v>870.40313352455371</v>
      </c>
      <c r="W160" s="1">
        <f>W159*(1+G159)</f>
        <v>916.89678683033628</v>
      </c>
    </row>
    <row r="161" spans="1:23" x14ac:dyDescent="0.25">
      <c r="A161" s="3">
        <v>39172</v>
      </c>
      <c r="B161" s="2">
        <v>0.03</v>
      </c>
      <c r="C161" s="2">
        <v>2.69E-2</v>
      </c>
      <c r="D161" s="2">
        <v>2.69E-2</v>
      </c>
      <c r="E161" s="2">
        <v>3.04E-2</v>
      </c>
      <c r="F161" s="2">
        <v>2.7300000000000001E-2</v>
      </c>
      <c r="G161" s="2">
        <v>2.7799999999999998E-2</v>
      </c>
      <c r="H161" s="2"/>
      <c r="I161" s="2"/>
      <c r="J161" s="2"/>
      <c r="K161" s="2"/>
      <c r="L161" s="2"/>
      <c r="M161" s="2"/>
      <c r="N161" s="2"/>
      <c r="O161" s="2"/>
      <c r="P161" s="2"/>
      <c r="Q161" s="3">
        <v>39141</v>
      </c>
      <c r="R161" s="1">
        <f>R160*(1+B160)</f>
        <v>963.2307518083677</v>
      </c>
      <c r="S161" s="1">
        <f>S160*(1+C160)</f>
        <v>895.92996684881882</v>
      </c>
      <c r="T161" s="1">
        <f>T160*(1+D160)</f>
        <v>917.82898710089603</v>
      </c>
      <c r="U161" s="1">
        <f>U160*(1+E160)</f>
        <v>985.11284115185174</v>
      </c>
      <c r="V161" s="1">
        <f>V160*(1+F160)</f>
        <v>884.416623974299</v>
      </c>
      <c r="W161" s="1">
        <f>W160*(1+G160)</f>
        <v>932.11727349171986</v>
      </c>
    </row>
    <row r="162" spans="1:23" x14ac:dyDescent="0.25">
      <c r="A162" s="3">
        <v>39202</v>
      </c>
      <c r="B162" s="2">
        <v>2.5600000000000001E-2</v>
      </c>
      <c r="C162" s="2">
        <v>3.04E-2</v>
      </c>
      <c r="D162" s="2">
        <v>2.7199999999999998E-2</v>
      </c>
      <c r="E162" s="2">
        <v>2.8500000000000001E-2</v>
      </c>
      <c r="F162" s="2">
        <v>3.3300000000000003E-2</v>
      </c>
      <c r="G162" s="2">
        <v>0.03</v>
      </c>
      <c r="H162" s="2"/>
      <c r="I162" s="2"/>
      <c r="J162" s="2"/>
      <c r="K162" s="2"/>
      <c r="L162" s="2"/>
      <c r="M162" s="2"/>
      <c r="N162" s="2"/>
      <c r="O162" s="2"/>
      <c r="P162" s="2"/>
      <c r="Q162" s="3">
        <v>39172</v>
      </c>
      <c r="R162" s="1">
        <f>R161*(1+B161)</f>
        <v>992.12767436261879</v>
      </c>
      <c r="S162" s="1">
        <f>S161*(1+C161)</f>
        <v>920.03048295705196</v>
      </c>
      <c r="T162" s="1">
        <f>T161*(1+D161)</f>
        <v>942.51858685391005</v>
      </c>
      <c r="U162" s="1">
        <f>U161*(1+E161)</f>
        <v>1015.060271522868</v>
      </c>
      <c r="V162" s="1">
        <f>V161*(1+F161)</f>
        <v>908.56119780879749</v>
      </c>
      <c r="W162" s="1">
        <f>W161*(1+G161)</f>
        <v>958.0301336947897</v>
      </c>
    </row>
    <row r="163" spans="1:23" x14ac:dyDescent="0.25">
      <c r="A163" s="3">
        <v>39233</v>
      </c>
      <c r="B163" s="2">
        <v>3.0999999999999999E-3</v>
      </c>
      <c r="C163" s="2">
        <v>3.8E-3</v>
      </c>
      <c r="D163" s="2">
        <v>3.5000000000000001E-3</v>
      </c>
      <c r="E163" s="2">
        <v>-1E-3</v>
      </c>
      <c r="F163" s="2">
        <v>-2.9999999999999997E-4</v>
      </c>
      <c r="G163" s="2">
        <v>-1E-4</v>
      </c>
      <c r="H163" s="2"/>
      <c r="I163" s="2"/>
      <c r="J163" s="2"/>
      <c r="K163" s="2"/>
      <c r="L163" s="2"/>
      <c r="M163" s="2"/>
      <c r="N163" s="2"/>
      <c r="O163" s="2"/>
      <c r="P163" s="2"/>
      <c r="Q163" s="3">
        <v>39202</v>
      </c>
      <c r="R163" s="1">
        <f>R162*(1+B162)</f>
        <v>1017.5261428263019</v>
      </c>
      <c r="S163" s="1">
        <f>S162*(1+C162)</f>
        <v>947.9994096389463</v>
      </c>
      <c r="T163" s="1">
        <f>T162*(1+D162)</f>
        <v>968.15509241633629</v>
      </c>
      <c r="U163" s="1">
        <f>U162*(1+E162)</f>
        <v>1043.9894892612697</v>
      </c>
      <c r="V163" s="1">
        <f>V162*(1+F162)</f>
        <v>938.81628569583052</v>
      </c>
      <c r="W163" s="1">
        <f>W162*(1+G162)</f>
        <v>986.77103770563338</v>
      </c>
    </row>
    <row r="164" spans="1:23" x14ac:dyDescent="0.25">
      <c r="A164" s="3">
        <v>39263</v>
      </c>
      <c r="B164" s="2">
        <v>-1.5900000000000001E-2</v>
      </c>
      <c r="C164" s="2">
        <v>-1.7500000000000002E-2</v>
      </c>
      <c r="D164" s="2">
        <v>-1.18E-2</v>
      </c>
      <c r="E164" s="2">
        <v>-1.6299999999999999E-2</v>
      </c>
      <c r="F164" s="2">
        <v>-1.78E-2</v>
      </c>
      <c r="G164" s="2">
        <v>-1.17E-2</v>
      </c>
      <c r="H164" s="2"/>
      <c r="I164" s="2"/>
      <c r="J164" s="2"/>
      <c r="K164" s="2"/>
      <c r="L164" s="2"/>
      <c r="M164" s="2"/>
      <c r="N164" s="2"/>
      <c r="O164" s="2"/>
      <c r="P164" s="2"/>
      <c r="Q164" s="3">
        <v>39233</v>
      </c>
      <c r="R164" s="1">
        <f>R163*(1+B163)</f>
        <v>1020.6804738690636</v>
      </c>
      <c r="S164" s="1">
        <f>S163*(1+C163)</f>
        <v>951.60180739557427</v>
      </c>
      <c r="T164" s="1">
        <f>T163*(1+D163)</f>
        <v>971.5436352397935</v>
      </c>
      <c r="U164" s="1">
        <f>U163*(1+E163)</f>
        <v>1042.9454997720084</v>
      </c>
      <c r="V164" s="1">
        <f>V163*(1+F163)</f>
        <v>938.5346408101218</v>
      </c>
      <c r="W164" s="1">
        <f>W163*(1+G163)</f>
        <v>986.67236060186281</v>
      </c>
    </row>
    <row r="165" spans="1:23" x14ac:dyDescent="0.25">
      <c r="A165" s="3">
        <v>39294</v>
      </c>
      <c r="B165" s="2">
        <v>7.4999999999999997E-3</v>
      </c>
      <c r="C165" s="2">
        <v>8.3999999999999995E-3</v>
      </c>
      <c r="D165" s="2">
        <v>5.8999999999999999E-3</v>
      </c>
      <c r="E165" s="2">
        <v>9.5999999999999992E-3</v>
      </c>
      <c r="F165" s="2">
        <v>1.0699999999999999E-2</v>
      </c>
      <c r="G165" s="2">
        <v>7.4000000000000003E-3</v>
      </c>
      <c r="H165" s="2"/>
      <c r="I165" s="2"/>
      <c r="J165" s="2"/>
      <c r="K165" s="2"/>
      <c r="L165" s="2"/>
      <c r="M165" s="2"/>
      <c r="N165" s="2"/>
      <c r="O165" s="2"/>
      <c r="P165" s="2"/>
      <c r="Q165" s="3">
        <v>39263</v>
      </c>
      <c r="R165" s="1">
        <f>R164*(1+B164)</f>
        <v>1004.4516543345454</v>
      </c>
      <c r="S165" s="1">
        <f>S164*(1+C164)</f>
        <v>934.94877576615181</v>
      </c>
      <c r="T165" s="1">
        <f>T164*(1+D164)</f>
        <v>960.07942034396387</v>
      </c>
      <c r="U165" s="1">
        <f>U164*(1+E164)</f>
        <v>1025.9454881257248</v>
      </c>
      <c r="V165" s="1">
        <f>V164*(1+F164)</f>
        <v>921.82872420370154</v>
      </c>
      <c r="W165" s="1">
        <f>W164*(1+G164)</f>
        <v>975.12829398282099</v>
      </c>
    </row>
    <row r="166" spans="1:23" x14ac:dyDescent="0.25">
      <c r="A166" s="3">
        <v>39325</v>
      </c>
      <c r="B166" s="2">
        <v>3.7000000000000002E-3</v>
      </c>
      <c r="C166" s="2">
        <v>3.8999999999999998E-3</v>
      </c>
      <c r="D166" s="2">
        <v>3.5999999999999999E-3</v>
      </c>
      <c r="E166" s="2">
        <v>3.3E-3</v>
      </c>
      <c r="F166" s="2">
        <v>3.5999999999999999E-3</v>
      </c>
      <c r="G166" s="2">
        <v>3.5000000000000001E-3</v>
      </c>
      <c r="H166" s="2"/>
      <c r="I166" s="2"/>
      <c r="J166" s="2"/>
      <c r="K166" s="2"/>
      <c r="L166" s="2"/>
      <c r="M166" s="2"/>
      <c r="N166" s="2"/>
      <c r="O166" s="2"/>
      <c r="P166" s="2"/>
      <c r="Q166" s="3">
        <v>39294</v>
      </c>
      <c r="R166" s="1">
        <f>R165*(1+B165)</f>
        <v>1011.9850417420546</v>
      </c>
      <c r="S166" s="1">
        <f>S165*(1+C165)</f>
        <v>942.8023454825875</v>
      </c>
      <c r="T166" s="1">
        <f>T165*(1+D165)</f>
        <v>965.74388892399327</v>
      </c>
      <c r="U166" s="1">
        <f>U165*(1+E165)</f>
        <v>1035.7945648117318</v>
      </c>
      <c r="V166" s="1">
        <f>V165*(1+F165)</f>
        <v>931.69229155268113</v>
      </c>
      <c r="W166" s="1">
        <f>W165*(1+G165)</f>
        <v>982.34424335829397</v>
      </c>
    </row>
    <row r="167" spans="1:23" x14ac:dyDescent="0.25">
      <c r="A167" s="3">
        <v>39355</v>
      </c>
      <c r="B167" s="2">
        <v>4.0300000000000002E-2</v>
      </c>
      <c r="C167" s="2">
        <v>4.0300000000000002E-2</v>
      </c>
      <c r="D167" s="2">
        <v>2.87E-2</v>
      </c>
      <c r="E167" s="2">
        <v>4.3499999999999997E-2</v>
      </c>
      <c r="F167" s="2">
        <v>4.3499999999999997E-2</v>
      </c>
      <c r="G167" s="2">
        <v>3.0800000000000001E-2</v>
      </c>
      <c r="H167" s="2"/>
      <c r="I167" s="2"/>
      <c r="J167" s="2"/>
      <c r="K167" s="2"/>
      <c r="L167" s="2"/>
      <c r="M167" s="2"/>
      <c r="N167" s="2"/>
      <c r="O167" s="2"/>
      <c r="P167" s="2"/>
      <c r="Q167" s="3">
        <v>39325</v>
      </c>
      <c r="R167" s="1">
        <f>R166*(1+B166)</f>
        <v>1015.7293863965002</v>
      </c>
      <c r="S167" s="1">
        <f>S166*(1+C166)</f>
        <v>946.47927462996961</v>
      </c>
      <c r="T167" s="1">
        <f>T166*(1+D166)</f>
        <v>969.22056692411968</v>
      </c>
      <c r="U167" s="1">
        <f>U166*(1+E166)</f>
        <v>1039.2126868756106</v>
      </c>
      <c r="V167" s="1">
        <f>V166*(1+F166)</f>
        <v>935.04638380227084</v>
      </c>
      <c r="W167" s="1">
        <f>W166*(1+G166)</f>
        <v>985.78244821004807</v>
      </c>
    </row>
    <row r="168" spans="1:23" x14ac:dyDescent="0.25">
      <c r="A168" s="3">
        <v>39386</v>
      </c>
      <c r="B168" s="2">
        <v>2.4199999999999999E-2</v>
      </c>
      <c r="C168" s="2">
        <v>2.4199999999999999E-2</v>
      </c>
      <c r="D168" s="2">
        <v>2.3199999999999998E-2</v>
      </c>
      <c r="E168" s="2">
        <v>2.8500000000000001E-2</v>
      </c>
      <c r="F168" s="2">
        <v>2.8500000000000001E-2</v>
      </c>
      <c r="G168" s="2">
        <v>2.6499999999999999E-2</v>
      </c>
      <c r="H168" s="2"/>
      <c r="I168" s="2"/>
      <c r="J168" s="2"/>
      <c r="K168" s="2"/>
      <c r="L168" s="2"/>
      <c r="M168" s="2"/>
      <c r="N168" s="2"/>
      <c r="O168" s="2"/>
      <c r="P168" s="2"/>
      <c r="Q168" s="3">
        <v>39355</v>
      </c>
      <c r="R168" s="1">
        <f>R167*(1+B167)</f>
        <v>1056.6632806682792</v>
      </c>
      <c r="S168" s="1">
        <f>S167*(1+C167)</f>
        <v>984.62238939755741</v>
      </c>
      <c r="T168" s="1">
        <f>T167*(1+D167)</f>
        <v>997.03719719484184</v>
      </c>
      <c r="U168" s="1">
        <f>U167*(1+E167)</f>
        <v>1084.4184387546998</v>
      </c>
      <c r="V168" s="1">
        <f>V167*(1+F167)</f>
        <v>975.72090149766973</v>
      </c>
      <c r="W168" s="1">
        <f>W167*(1+G167)</f>
        <v>1016.1445476149175</v>
      </c>
    </row>
    <row r="169" spans="1:23" x14ac:dyDescent="0.25">
      <c r="A169" s="3">
        <v>39416</v>
      </c>
      <c r="B169" s="2">
        <v>-1.7600000000000001E-2</v>
      </c>
      <c r="C169" s="2">
        <v>-1.55E-2</v>
      </c>
      <c r="D169" s="2">
        <v>-1.3899999999999999E-2</v>
      </c>
      <c r="E169" s="2">
        <v>-1.95E-2</v>
      </c>
      <c r="F169" s="2">
        <v>-1.8100000000000002E-2</v>
      </c>
      <c r="G169" s="2">
        <v>-1.6299999999999999E-2</v>
      </c>
      <c r="H169" s="2"/>
      <c r="I169" s="2"/>
      <c r="J169" s="2"/>
      <c r="K169" s="2"/>
      <c r="L169" s="2"/>
      <c r="M169" s="2"/>
      <c r="N169" s="2"/>
      <c r="O169" s="2"/>
      <c r="P169" s="2"/>
      <c r="Q169" s="3">
        <v>39386</v>
      </c>
      <c r="R169" s="1">
        <f>R168*(1+B168)</f>
        <v>1082.2345320604516</v>
      </c>
      <c r="S169" s="1">
        <f>S168*(1+C168)</f>
        <v>1008.4502512209783</v>
      </c>
      <c r="T169" s="1">
        <f>T168*(1+D168)</f>
        <v>1020.1684601697623</v>
      </c>
      <c r="U169" s="1">
        <f>U168*(1+E168)</f>
        <v>1115.3243642592088</v>
      </c>
      <c r="V169" s="1">
        <f>V168*(1+F168)</f>
        <v>1003.5289471903533</v>
      </c>
      <c r="W169" s="1">
        <f>W168*(1+G168)</f>
        <v>1043.0723781267129</v>
      </c>
    </row>
    <row r="170" spans="1:23" x14ac:dyDescent="0.25">
      <c r="A170" s="3">
        <v>39447</v>
      </c>
      <c r="B170" s="2">
        <v>-6.3E-3</v>
      </c>
      <c r="C170" s="2">
        <v>-3.3E-3</v>
      </c>
      <c r="D170" s="2">
        <v>2.5999999999999999E-3</v>
      </c>
      <c r="E170" s="2">
        <v>-7.1999999999999998E-3</v>
      </c>
      <c r="F170" s="2">
        <v>-5.1999999999999998E-3</v>
      </c>
      <c r="G170" s="2">
        <v>1.2999999999999999E-3</v>
      </c>
      <c r="H170" s="2"/>
      <c r="I170" s="2"/>
      <c r="J170" s="2"/>
      <c r="K170" s="2"/>
      <c r="L170" s="2"/>
      <c r="M170" s="2"/>
      <c r="N170" s="2"/>
      <c r="O170" s="2"/>
      <c r="P170" s="2"/>
      <c r="Q170" s="3">
        <v>39416</v>
      </c>
      <c r="R170" s="1">
        <f>R169*(1+B169)</f>
        <v>1063.1872042961877</v>
      </c>
      <c r="S170" s="1">
        <f>S169*(1+C169)</f>
        <v>992.81927232705323</v>
      </c>
      <c r="T170" s="1">
        <f>T169*(1+D169)</f>
        <v>1005.9881185734025</v>
      </c>
      <c r="U170" s="1">
        <f>U169*(1+E169)</f>
        <v>1093.5755391561543</v>
      </c>
      <c r="V170" s="1">
        <f>V169*(1+F169)</f>
        <v>985.36507324620788</v>
      </c>
      <c r="W170" s="1">
        <f>W169*(1+G169)</f>
        <v>1026.0702983632475</v>
      </c>
    </row>
    <row r="171" spans="1:23" x14ac:dyDescent="0.25">
      <c r="A171" s="3">
        <v>39478</v>
      </c>
      <c r="B171" s="2">
        <v>-2.86E-2</v>
      </c>
      <c r="C171" s="2">
        <v>-2.81E-2</v>
      </c>
      <c r="D171" s="2">
        <v>4.0000000000000002E-4</v>
      </c>
      <c r="E171" s="2">
        <v>-3.3399999999999999E-2</v>
      </c>
      <c r="F171" s="2">
        <v>-3.3099999999999997E-2</v>
      </c>
      <c r="G171" s="2">
        <v>-1.4E-3</v>
      </c>
      <c r="H171" s="2"/>
      <c r="I171" s="2"/>
      <c r="J171" s="2"/>
      <c r="K171" s="2"/>
      <c r="L171" s="2"/>
      <c r="M171" s="2"/>
      <c r="N171" s="2"/>
      <c r="O171" s="2"/>
      <c r="P171" s="2"/>
      <c r="Q171" s="3">
        <v>39447</v>
      </c>
      <c r="R171" s="1">
        <f>R170*(1+B170)</f>
        <v>1056.4891249091218</v>
      </c>
      <c r="S171" s="1">
        <f>S170*(1+C170)</f>
        <v>989.54296872837403</v>
      </c>
      <c r="T171" s="1">
        <f>T170*(1+D170)</f>
        <v>1008.6036876816933</v>
      </c>
      <c r="U171" s="1">
        <f>U170*(1+E170)</f>
        <v>1085.7017952742299</v>
      </c>
      <c r="V171" s="1">
        <f>V170*(1+F170)</f>
        <v>980.24117486532759</v>
      </c>
      <c r="W171" s="1">
        <f>W170*(1+G170)</f>
        <v>1027.4041897511197</v>
      </c>
    </row>
    <row r="172" spans="1:23" x14ac:dyDescent="0.25">
      <c r="A172" s="3">
        <v>39507</v>
      </c>
      <c r="B172" s="2">
        <v>5.8700000000000002E-2</v>
      </c>
      <c r="C172" s="2">
        <v>1.9400000000000001E-2</v>
      </c>
      <c r="D172" s="2">
        <v>2.2599999999999999E-2</v>
      </c>
      <c r="E172" s="2">
        <v>6.0299999999999999E-2</v>
      </c>
      <c r="F172" s="2">
        <v>1.9E-2</v>
      </c>
      <c r="G172" s="2">
        <v>2.2200000000000001E-2</v>
      </c>
      <c r="H172" s="2"/>
      <c r="I172" s="2"/>
      <c r="J172" s="2"/>
      <c r="K172" s="2"/>
      <c r="L172" s="2"/>
      <c r="M172" s="2"/>
      <c r="N172" s="2"/>
      <c r="O172" s="2"/>
      <c r="P172" s="2"/>
      <c r="Q172" s="3">
        <v>39478</v>
      </c>
      <c r="R172" s="1">
        <f>R171*(1+B171)</f>
        <v>1026.2735359367209</v>
      </c>
      <c r="S172" s="1">
        <f>S171*(1+C171)</f>
        <v>961.73681130710668</v>
      </c>
      <c r="T172" s="1">
        <f>T171*(1+D171)</f>
        <v>1009.0071291567659</v>
      </c>
      <c r="U172" s="1">
        <f>U171*(1+E171)</f>
        <v>1049.4393553120706</v>
      </c>
      <c r="V172" s="1">
        <f>V171*(1+F171)</f>
        <v>947.79519197728519</v>
      </c>
      <c r="W172" s="1">
        <f>W171*(1+G171)</f>
        <v>1025.9658238854681</v>
      </c>
    </row>
    <row r="173" spans="1:23" x14ac:dyDescent="0.25">
      <c r="A173" s="3">
        <v>39538</v>
      </c>
      <c r="B173" s="2">
        <v>-4.8999999999999998E-3</v>
      </c>
      <c r="C173" s="2">
        <v>6.1000000000000004E-3</v>
      </c>
      <c r="D173" s="2">
        <v>6.8999999999999999E-3</v>
      </c>
      <c r="E173" s="2">
        <v>-9.5999999999999992E-3</v>
      </c>
      <c r="F173" s="2">
        <v>2.5000000000000001E-3</v>
      </c>
      <c r="G173" s="2">
        <v>4.7999999999999996E-3</v>
      </c>
      <c r="H173" s="2"/>
      <c r="I173" s="2"/>
      <c r="J173" s="2"/>
      <c r="K173" s="2"/>
      <c r="L173" s="2"/>
      <c r="M173" s="2"/>
      <c r="N173" s="2"/>
      <c r="O173" s="2"/>
      <c r="P173" s="2"/>
      <c r="Q173" s="3">
        <v>39507</v>
      </c>
      <c r="R173" s="1">
        <f>R172*(1+B172)</f>
        <v>1086.5157924962064</v>
      </c>
      <c r="S173" s="1">
        <f>S172*(1+C172)</f>
        <v>980.39450544646468</v>
      </c>
      <c r="T173" s="1">
        <f>T172*(1+D172)</f>
        <v>1031.8106902757088</v>
      </c>
      <c r="U173" s="1">
        <f>U172*(1+E172)</f>
        <v>1112.7205484373885</v>
      </c>
      <c r="V173" s="1">
        <f>V172*(1+F172)</f>
        <v>965.80330062485348</v>
      </c>
      <c r="W173" s="1">
        <f>W172*(1+G172)</f>
        <v>1048.7422651757256</v>
      </c>
    </row>
    <row r="174" spans="1:23" x14ac:dyDescent="0.25">
      <c r="A174" s="3">
        <v>39568</v>
      </c>
      <c r="B174" s="2">
        <v>-1.06E-2</v>
      </c>
      <c r="C174" s="2">
        <v>9.1000000000000004E-3</v>
      </c>
      <c r="D174" s="2">
        <v>7.3000000000000001E-3</v>
      </c>
      <c r="E174" s="2">
        <v>-9.7000000000000003E-3</v>
      </c>
      <c r="F174" s="2">
        <v>1.21E-2</v>
      </c>
      <c r="G174" s="2">
        <v>9.7999999999999997E-3</v>
      </c>
      <c r="H174" s="2"/>
      <c r="I174" s="2"/>
      <c r="J174" s="2"/>
      <c r="K174" s="2"/>
      <c r="L174" s="2"/>
      <c r="M174" s="2"/>
      <c r="N174" s="2"/>
      <c r="O174" s="2"/>
      <c r="P174" s="2"/>
      <c r="Q174" s="3">
        <v>39538</v>
      </c>
      <c r="R174" s="1">
        <f>R173*(1+B173)</f>
        <v>1081.1918651129749</v>
      </c>
      <c r="S174" s="1">
        <f>S173*(1+C173)</f>
        <v>986.3749119296881</v>
      </c>
      <c r="T174" s="1">
        <f>T173*(1+D173)</f>
        <v>1038.9301840386111</v>
      </c>
      <c r="U174" s="1">
        <f>U173*(1+E173)</f>
        <v>1102.0384311723894</v>
      </c>
      <c r="V174" s="1">
        <f>V173*(1+F173)</f>
        <v>968.21780887641557</v>
      </c>
      <c r="W174" s="1">
        <f>W173*(1+G173)</f>
        <v>1053.776228048569</v>
      </c>
    </row>
    <row r="175" spans="1:23" x14ac:dyDescent="0.25">
      <c r="A175" s="3">
        <v>39599</v>
      </c>
      <c r="B175" s="2">
        <v>3.2000000000000002E-3</v>
      </c>
      <c r="C175" s="2">
        <v>2.63E-2</v>
      </c>
      <c r="D175" s="2">
        <v>2.4E-2</v>
      </c>
      <c r="E175" s="2">
        <v>5.0000000000000001E-4</v>
      </c>
      <c r="F175" s="2">
        <v>2.6200000000000001E-2</v>
      </c>
      <c r="G175" s="2">
        <v>2.4E-2</v>
      </c>
      <c r="H175" s="2"/>
      <c r="I175" s="2"/>
      <c r="J175" s="2"/>
      <c r="K175" s="2"/>
      <c r="L175" s="2"/>
      <c r="M175" s="2"/>
      <c r="N175" s="2"/>
      <c r="O175" s="2"/>
      <c r="P175" s="2"/>
      <c r="Q175" s="3">
        <v>39568</v>
      </c>
      <c r="R175" s="1">
        <f>R174*(1+B174)</f>
        <v>1069.7312313427774</v>
      </c>
      <c r="S175" s="1">
        <f>S174*(1+C174)</f>
        <v>995.35092362824832</v>
      </c>
      <c r="T175" s="1">
        <f>T174*(1+D174)</f>
        <v>1046.5143743820929</v>
      </c>
      <c r="U175" s="1">
        <f>U174*(1+E174)</f>
        <v>1091.3486583900171</v>
      </c>
      <c r="V175" s="1">
        <f>V174*(1+F174)</f>
        <v>979.93324436382022</v>
      </c>
      <c r="W175" s="1">
        <f>W174*(1+G174)</f>
        <v>1064.103235083445</v>
      </c>
    </row>
    <row r="176" spans="1:23" x14ac:dyDescent="0.25">
      <c r="A176" s="3">
        <v>39629</v>
      </c>
      <c r="B176" s="2">
        <v>-3.2800000000000003E-2</v>
      </c>
      <c r="C176" s="2">
        <v>-5.4000000000000003E-3</v>
      </c>
      <c r="D176" s="2">
        <v>-1E-3</v>
      </c>
      <c r="E176" s="2">
        <v>-3.2599999999999997E-2</v>
      </c>
      <c r="F176" s="2">
        <v>-2E-3</v>
      </c>
      <c r="G176" s="2">
        <v>1.5E-3</v>
      </c>
      <c r="H176" s="2"/>
      <c r="I176" s="2"/>
      <c r="J176" s="2"/>
      <c r="K176" s="2"/>
      <c r="L176" s="2"/>
      <c r="M176" s="2"/>
      <c r="N176" s="2"/>
      <c r="O176" s="2"/>
      <c r="P176" s="2"/>
      <c r="Q176" s="3">
        <v>39599</v>
      </c>
      <c r="R176" s="1">
        <f>R175*(1+B175)</f>
        <v>1073.1543712830744</v>
      </c>
      <c r="S176" s="1">
        <f>S175*(1+C175)</f>
        <v>1021.5286529196712</v>
      </c>
      <c r="T176" s="1">
        <f>T175*(1+D175)</f>
        <v>1071.6307193672631</v>
      </c>
      <c r="U176" s="1">
        <f>U175*(1+E175)</f>
        <v>1091.8943327192121</v>
      </c>
      <c r="V176" s="1">
        <f>V175*(1+F175)</f>
        <v>1005.6074953661523</v>
      </c>
      <c r="W176" s="1">
        <f>W175*(1+G175)</f>
        <v>1089.6417127254476</v>
      </c>
    </row>
    <row r="177" spans="1:23" x14ac:dyDescent="0.25">
      <c r="A177" s="3">
        <v>39660</v>
      </c>
      <c r="B177" s="2">
        <v>4.0000000000000001E-3</v>
      </c>
      <c r="C177" s="2">
        <v>-3.0800000000000001E-2</v>
      </c>
      <c r="D177" s="2">
        <v>-1.6299999999999999E-2</v>
      </c>
      <c r="E177" s="2">
        <v>1.4800000000000001E-2</v>
      </c>
      <c r="F177" s="2">
        <v>-3.32E-2</v>
      </c>
      <c r="G177" s="2">
        <v>-1.7100000000000001E-2</v>
      </c>
      <c r="H177" s="2"/>
      <c r="I177" s="2"/>
      <c r="J177" s="2"/>
      <c r="K177" s="2"/>
      <c r="L177" s="2"/>
      <c r="M177" s="2"/>
      <c r="N177" s="2"/>
      <c r="O177" s="2"/>
      <c r="P177" s="2"/>
      <c r="Q177" s="3">
        <v>39629</v>
      </c>
      <c r="R177" s="1">
        <f>R176*(1+B176)</f>
        <v>1037.9549079049896</v>
      </c>
      <c r="S177" s="1">
        <f>S176*(1+C176)</f>
        <v>1016.012398193905</v>
      </c>
      <c r="T177" s="1">
        <f>T176*(1+D176)</f>
        <v>1070.5590886478958</v>
      </c>
      <c r="U177" s="1">
        <f>U176*(1+E176)</f>
        <v>1056.2985774725657</v>
      </c>
      <c r="V177" s="1">
        <f>V176*(1+F176)</f>
        <v>1003.59628037542</v>
      </c>
      <c r="W177" s="1">
        <f>W176*(1+G176)</f>
        <v>1091.276175294536</v>
      </c>
    </row>
    <row r="178" spans="1:23" x14ac:dyDescent="0.25">
      <c r="A178" s="3">
        <v>39691</v>
      </c>
      <c r="B178" s="2">
        <v>2.58E-2</v>
      </c>
      <c r="C178" s="2">
        <v>6.7000000000000002E-3</v>
      </c>
      <c r="D178" s="2">
        <v>1.55E-2</v>
      </c>
      <c r="E178" s="2">
        <v>2.5600000000000001E-2</v>
      </c>
      <c r="F178" s="2">
        <v>6.7999999999999996E-3</v>
      </c>
      <c r="G178" s="2">
        <v>1.6299999999999999E-2</v>
      </c>
      <c r="H178" s="2"/>
      <c r="I178" s="2"/>
      <c r="J178" s="2"/>
      <c r="K178" s="2"/>
      <c r="L178" s="2"/>
      <c r="M178" s="2"/>
      <c r="N178" s="2"/>
      <c r="O178" s="2"/>
      <c r="P178" s="2"/>
      <c r="Q178" s="3">
        <v>39660</v>
      </c>
      <c r="R178" s="1">
        <f>R177*(1+B177)</f>
        <v>1042.1067275366095</v>
      </c>
      <c r="S178" s="1">
        <f>S177*(1+C177)</f>
        <v>984.71921632953274</v>
      </c>
      <c r="T178" s="1">
        <f>T177*(1+D177)</f>
        <v>1053.1089755029352</v>
      </c>
      <c r="U178" s="1">
        <f>U177*(1+E177)</f>
        <v>1071.9317964191596</v>
      </c>
      <c r="V178" s="1">
        <f>V177*(1+F177)</f>
        <v>970.27688386695604</v>
      </c>
      <c r="W178" s="1">
        <f>W177*(1+G177)</f>
        <v>1072.6153526969995</v>
      </c>
    </row>
    <row r="179" spans="1:23" x14ac:dyDescent="0.25">
      <c r="A179" s="3">
        <v>39721</v>
      </c>
      <c r="B179" s="2">
        <v>-4.7399999999999998E-2</v>
      </c>
      <c r="C179" s="2">
        <v>-2.8999999999999998E-3</v>
      </c>
      <c r="D179" s="2">
        <v>-2.5999999999999999E-3</v>
      </c>
      <c r="E179" s="2">
        <v>-4.7500000000000001E-2</v>
      </c>
      <c r="F179" s="2">
        <v>-3.5999999999999999E-3</v>
      </c>
      <c r="G179" s="2">
        <v>-3.0999999999999999E-3</v>
      </c>
      <c r="H179" s="2"/>
      <c r="I179" s="2"/>
      <c r="J179" s="2"/>
      <c r="K179" s="2"/>
      <c r="L179" s="2"/>
      <c r="M179" s="2"/>
      <c r="N179" s="2"/>
      <c r="O179" s="2"/>
      <c r="P179" s="2"/>
      <c r="Q179" s="3">
        <v>39691</v>
      </c>
      <c r="R179" s="1">
        <f>R178*(1+B178)</f>
        <v>1068.993081107054</v>
      </c>
      <c r="S179" s="1">
        <f>S178*(1+C178)</f>
        <v>991.31683507894058</v>
      </c>
      <c r="T179" s="1">
        <f>T178*(1+D178)</f>
        <v>1069.4321646232308</v>
      </c>
      <c r="U179" s="1">
        <f>U178*(1+E178)</f>
        <v>1099.3732504074901</v>
      </c>
      <c r="V179" s="1">
        <f>V178*(1+F178)</f>
        <v>976.87476667725127</v>
      </c>
      <c r="W179" s="1">
        <f>W178*(1+G178)</f>
        <v>1090.0989829459606</v>
      </c>
    </row>
    <row r="180" spans="1:23" x14ac:dyDescent="0.25">
      <c r="A180" s="3">
        <v>39752</v>
      </c>
      <c r="B180" s="2">
        <v>-6.9500000000000006E-2</v>
      </c>
      <c r="C180" s="2">
        <v>-1.0699999999999999E-2</v>
      </c>
      <c r="D180" s="2">
        <v>-5.1000000000000004E-3</v>
      </c>
      <c r="E180" s="2">
        <v>-7.0300000000000001E-2</v>
      </c>
      <c r="F180" s="2">
        <v>-1.29E-2</v>
      </c>
      <c r="G180" s="2">
        <v>-6.7000000000000002E-3</v>
      </c>
      <c r="H180" s="2"/>
      <c r="I180" s="2"/>
      <c r="J180" s="2"/>
      <c r="K180" s="2"/>
      <c r="L180" s="2"/>
      <c r="M180" s="2"/>
      <c r="N180" s="2"/>
      <c r="O180" s="2"/>
      <c r="P180" s="2"/>
      <c r="Q180" s="3">
        <v>39721</v>
      </c>
      <c r="R180" s="1">
        <f>R179*(1+B179)</f>
        <v>1018.3228090625796</v>
      </c>
      <c r="S180" s="1">
        <f>S179*(1+C179)</f>
        <v>988.44201625721166</v>
      </c>
      <c r="T180" s="1">
        <f>T179*(1+D179)</f>
        <v>1066.6516409952103</v>
      </c>
      <c r="U180" s="1">
        <f>U179*(1+E179)</f>
        <v>1047.1530210131343</v>
      </c>
      <c r="V180" s="1">
        <f>V179*(1+F179)</f>
        <v>973.35801751721317</v>
      </c>
      <c r="W180" s="1">
        <f>W179*(1+G179)</f>
        <v>1086.7196760988281</v>
      </c>
    </row>
    <row r="181" spans="1:23" x14ac:dyDescent="0.25">
      <c r="A181" s="3">
        <v>39782</v>
      </c>
      <c r="B181" s="2">
        <v>1.7899999999999999E-2</v>
      </c>
      <c r="C181" s="2">
        <v>1.7399999999999999E-2</v>
      </c>
      <c r="D181" s="2">
        <v>1.47E-2</v>
      </c>
      <c r="E181" s="2">
        <v>2.4500000000000001E-2</v>
      </c>
      <c r="F181" s="2">
        <v>1.83E-2</v>
      </c>
      <c r="G181" s="2">
        <v>1.5299999999999999E-2</v>
      </c>
      <c r="H181" s="2"/>
      <c r="I181" s="2"/>
      <c r="J181" s="2"/>
      <c r="K181" s="2"/>
      <c r="L181" s="2"/>
      <c r="M181" s="2"/>
      <c r="N181" s="2"/>
      <c r="O181" s="2"/>
      <c r="P181" s="2"/>
      <c r="Q181" s="3">
        <v>39752</v>
      </c>
      <c r="R181" s="1">
        <f>R180*(1+B180)</f>
        <v>947.54937383273034</v>
      </c>
      <c r="S181" s="1">
        <f>S180*(1+C180)</f>
        <v>977.86568668325947</v>
      </c>
      <c r="T181" s="1">
        <f>T180*(1+D180)</f>
        <v>1061.2117176261347</v>
      </c>
      <c r="U181" s="1">
        <f>U180*(1+E180)</f>
        <v>973.53816363591091</v>
      </c>
      <c r="V181" s="1">
        <f>V180*(1+F180)</f>
        <v>960.80169909124106</v>
      </c>
      <c r="W181" s="1">
        <f>W180*(1+G180)</f>
        <v>1079.438654268966</v>
      </c>
    </row>
    <row r="182" spans="1:23" x14ac:dyDescent="0.25">
      <c r="A182" s="3">
        <v>39813</v>
      </c>
      <c r="B182" s="2">
        <v>2.5999999999999999E-3</v>
      </c>
      <c r="C182" s="2">
        <v>3.15E-2</v>
      </c>
      <c r="D182" s="2">
        <v>2.5700000000000001E-2</v>
      </c>
      <c r="E182" s="2">
        <v>8.6999999999999994E-3</v>
      </c>
      <c r="F182" s="2">
        <v>3.4000000000000002E-2</v>
      </c>
      <c r="G182" s="2">
        <v>2.76E-2</v>
      </c>
      <c r="H182" s="2"/>
      <c r="I182" s="2"/>
      <c r="J182" s="2"/>
      <c r="K182" s="2"/>
      <c r="L182" s="2"/>
      <c r="M182" s="2"/>
      <c r="N182" s="2"/>
      <c r="O182" s="2"/>
      <c r="P182" s="2"/>
      <c r="Q182" s="3">
        <v>39782</v>
      </c>
      <c r="R182" s="1">
        <f>R181*(1+B181)</f>
        <v>964.51050762433624</v>
      </c>
      <c r="S182" s="1">
        <f>S181*(1+C181)</f>
        <v>994.88054963154832</v>
      </c>
      <c r="T182" s="1">
        <f>T181*(1+D181)</f>
        <v>1076.8115298752389</v>
      </c>
      <c r="U182" s="1">
        <f>U181*(1+E181)</f>
        <v>997.38984864499071</v>
      </c>
      <c r="V182" s="1">
        <f>V181*(1+F181)</f>
        <v>978.3843701846107</v>
      </c>
      <c r="W182" s="1">
        <f>W181*(1+G181)</f>
        <v>1095.9540656792813</v>
      </c>
    </row>
    <row r="183" spans="1:23" x14ac:dyDescent="0.25">
      <c r="A183" s="3">
        <v>39844</v>
      </c>
      <c r="B183" s="2">
        <v>-2.1299999999999999E-2</v>
      </c>
      <c r="C183" s="2">
        <v>-3.0000000000000001E-3</v>
      </c>
      <c r="D183" s="2">
        <v>-5.4999999999999997E-3</v>
      </c>
      <c r="E183" s="2">
        <v>-2.24E-2</v>
      </c>
      <c r="F183" s="2">
        <v>-4.3E-3</v>
      </c>
      <c r="G183" s="2">
        <v>-7.1999999999999998E-3</v>
      </c>
      <c r="H183" s="2"/>
      <c r="I183" s="2"/>
      <c r="J183" s="2"/>
      <c r="K183" s="2"/>
      <c r="L183" s="2"/>
      <c r="M183" s="2"/>
      <c r="N183" s="2"/>
      <c r="O183" s="2"/>
      <c r="P183" s="2"/>
      <c r="Q183" s="3">
        <v>39813</v>
      </c>
      <c r="R183" s="1">
        <f>R182*(1+B182)</f>
        <v>967.01823494415942</v>
      </c>
      <c r="S183" s="1">
        <f>S182*(1+C182)</f>
        <v>1026.2192869449423</v>
      </c>
      <c r="T183" s="1">
        <f>T182*(1+D182)</f>
        <v>1104.4855861930325</v>
      </c>
      <c r="U183" s="1">
        <f>U182*(1+E182)</f>
        <v>1006.0671403282021</v>
      </c>
      <c r="V183" s="1">
        <f>V182*(1+F182)</f>
        <v>1011.6494387708875</v>
      </c>
      <c r="W183" s="1">
        <f>W182*(1+G182)</f>
        <v>1126.2023978920295</v>
      </c>
    </row>
    <row r="184" spans="1:23" x14ac:dyDescent="0.25">
      <c r="A184" s="3">
        <v>39872</v>
      </c>
      <c r="B184" s="2">
        <v>-6.7299999999999999E-2</v>
      </c>
      <c r="C184" s="2">
        <v>-7.7999999999999996E-3</v>
      </c>
      <c r="D184" s="2">
        <v>-2.2000000000000001E-3</v>
      </c>
      <c r="E184" s="2">
        <v>-6.2799999999999995E-2</v>
      </c>
      <c r="F184" s="2">
        <v>-9.7000000000000003E-3</v>
      </c>
      <c r="G184" s="2">
        <v>-3.5000000000000001E-3</v>
      </c>
      <c r="H184" s="2"/>
      <c r="I184" s="2"/>
      <c r="J184" s="2"/>
      <c r="K184" s="2"/>
      <c r="L184" s="2"/>
      <c r="M184" s="2"/>
      <c r="N184" s="2"/>
      <c r="O184" s="2"/>
      <c r="P184" s="2"/>
      <c r="Q184" s="3">
        <v>39844</v>
      </c>
      <c r="R184" s="1">
        <f>R183*(1+B183)</f>
        <v>946.42074653984889</v>
      </c>
      <c r="S184" s="1">
        <f>S183*(1+C183)</f>
        <v>1023.1406290841074</v>
      </c>
      <c r="T184" s="1">
        <f>T183*(1+D183)</f>
        <v>1098.4109154689709</v>
      </c>
      <c r="U184" s="1">
        <f>U183*(1+E183)</f>
        <v>983.53123638485033</v>
      </c>
      <c r="V184" s="1">
        <f>V183*(1+F183)</f>
        <v>1007.2993461841727</v>
      </c>
      <c r="W184" s="1">
        <f>W183*(1+G183)</f>
        <v>1118.0937406272069</v>
      </c>
    </row>
    <row r="185" spans="1:23" x14ac:dyDescent="0.25">
      <c r="A185" s="3">
        <v>39903</v>
      </c>
      <c r="B185" s="2">
        <v>3.2599999999999997E-2</v>
      </c>
      <c r="C185" s="2">
        <v>1.0200000000000001E-2</v>
      </c>
      <c r="D185" s="2">
        <v>9.9000000000000008E-3</v>
      </c>
      <c r="E185" s="2">
        <v>3.49E-2</v>
      </c>
      <c r="F185" s="2">
        <v>1.04E-2</v>
      </c>
      <c r="G185" s="2">
        <v>1.01E-2</v>
      </c>
      <c r="H185" s="2"/>
      <c r="I185" s="2"/>
      <c r="J185" s="2"/>
      <c r="K185" s="2"/>
      <c r="L185" s="2"/>
      <c r="M185" s="2"/>
      <c r="N185" s="2"/>
      <c r="O185" s="2"/>
      <c r="P185" s="2"/>
      <c r="Q185" s="3">
        <v>39872</v>
      </c>
      <c r="R185" s="1">
        <f>R184*(1+B184)</f>
        <v>882.72663029771707</v>
      </c>
      <c r="S185" s="1">
        <f>S184*(1+C184)</f>
        <v>1015.1601321772514</v>
      </c>
      <c r="T185" s="1">
        <f>T184*(1+D184)</f>
        <v>1095.9944114549392</v>
      </c>
      <c r="U185" s="1">
        <f>U184*(1+E184)</f>
        <v>921.76547473988171</v>
      </c>
      <c r="V185" s="1">
        <f>V184*(1+F184)</f>
        <v>997.52854252618613</v>
      </c>
      <c r="W185" s="1">
        <f>W184*(1+G184)</f>
        <v>1114.1804125350118</v>
      </c>
    </row>
    <row r="186" spans="1:23" x14ac:dyDescent="0.25">
      <c r="A186" s="3">
        <v>39933</v>
      </c>
      <c r="B186" s="2">
        <v>1.1000000000000001E-3</v>
      </c>
      <c r="C186" s="2">
        <v>1.52E-2</v>
      </c>
      <c r="D186" s="2">
        <v>1.35E-2</v>
      </c>
      <c r="E186" s="2">
        <v>3.3999999999999998E-3</v>
      </c>
      <c r="F186" s="2">
        <v>1.61E-2</v>
      </c>
      <c r="G186" s="2">
        <v>1.44E-2</v>
      </c>
      <c r="H186" s="2"/>
      <c r="I186" s="2"/>
      <c r="J186" s="2"/>
      <c r="K186" s="2"/>
      <c r="L186" s="2"/>
      <c r="M186" s="2"/>
      <c r="N186" s="2"/>
      <c r="O186" s="2"/>
      <c r="P186" s="2"/>
      <c r="Q186" s="3">
        <v>39903</v>
      </c>
      <c r="R186" s="1">
        <f>R185*(1+B185)</f>
        <v>911.50351844542263</v>
      </c>
      <c r="S186" s="1">
        <f>S185*(1+C185)</f>
        <v>1025.5147655254593</v>
      </c>
      <c r="T186" s="1">
        <f>T185*(1+D185)</f>
        <v>1106.8447561283431</v>
      </c>
      <c r="U186" s="1">
        <f>U185*(1+E185)</f>
        <v>953.93508980830347</v>
      </c>
      <c r="V186" s="1">
        <f>V185*(1+F185)</f>
        <v>1007.9028393684584</v>
      </c>
      <c r="W186" s="1">
        <f>W185*(1+G185)</f>
        <v>1125.4336347016153</v>
      </c>
    </row>
    <row r="187" spans="1:23" x14ac:dyDescent="0.25">
      <c r="A187" s="3">
        <v>39964</v>
      </c>
      <c r="B187" s="2">
        <v>3.4200000000000001E-2</v>
      </c>
      <c r="C187" s="2">
        <v>-3.8999999999999998E-3</v>
      </c>
      <c r="D187" s="2">
        <v>1.0200000000000001E-2</v>
      </c>
      <c r="E187" s="2">
        <v>3.4000000000000002E-2</v>
      </c>
      <c r="F187" s="2">
        <v>-5.1000000000000004E-3</v>
      </c>
      <c r="G187" s="2">
        <v>1.06E-2</v>
      </c>
      <c r="H187" s="2"/>
      <c r="I187" s="2"/>
      <c r="J187" s="2"/>
      <c r="K187" s="2"/>
      <c r="L187" s="2"/>
      <c r="M187" s="2"/>
      <c r="N187" s="2"/>
      <c r="O187" s="2"/>
      <c r="P187" s="2"/>
      <c r="Q187" s="3">
        <v>39933</v>
      </c>
      <c r="R187" s="1">
        <f>R186*(1+B186)</f>
        <v>912.50617231571266</v>
      </c>
      <c r="S187" s="1">
        <f>S186*(1+C186)</f>
        <v>1041.1025899614465</v>
      </c>
      <c r="T187" s="1">
        <f>T186*(1+D186)</f>
        <v>1121.7871603360759</v>
      </c>
      <c r="U187" s="1">
        <f>U186*(1+E186)</f>
        <v>957.17846911365177</v>
      </c>
      <c r="V187" s="1">
        <f>V186*(1+F186)</f>
        <v>1024.1300750822907</v>
      </c>
      <c r="W187" s="1">
        <f>W186*(1+G186)</f>
        <v>1141.6398790413186</v>
      </c>
    </row>
    <row r="188" spans="1:23" x14ac:dyDescent="0.25">
      <c r="A188" s="3">
        <v>39994</v>
      </c>
      <c r="B188" s="2">
        <v>-2.1700000000000001E-2</v>
      </c>
      <c r="C188" s="2">
        <v>-9.4000000000000004E-3</v>
      </c>
      <c r="D188" s="2">
        <v>-7.0000000000000001E-3</v>
      </c>
      <c r="E188" s="2">
        <v>-2.0299999999999999E-2</v>
      </c>
      <c r="F188" s="2">
        <v>-1.11E-2</v>
      </c>
      <c r="G188" s="2">
        <v>-8.0000000000000002E-3</v>
      </c>
      <c r="H188" s="2"/>
      <c r="I188" s="2"/>
      <c r="J188" s="2"/>
      <c r="K188" s="2"/>
      <c r="L188" s="2"/>
      <c r="M188" s="2"/>
      <c r="N188" s="2"/>
      <c r="O188" s="2"/>
      <c r="P188" s="2"/>
      <c r="Q188" s="3">
        <v>39964</v>
      </c>
      <c r="R188" s="1">
        <f>R187*(1+B187)</f>
        <v>943.71388340891008</v>
      </c>
      <c r="S188" s="1">
        <f>S187*(1+C187)</f>
        <v>1037.0422898605968</v>
      </c>
      <c r="T188" s="1">
        <f>T187*(1+D187)</f>
        <v>1133.2293893715039</v>
      </c>
      <c r="U188" s="1">
        <f>U187*(1+E187)</f>
        <v>989.72253706351592</v>
      </c>
      <c r="V188" s="1">
        <f>V187*(1+F187)</f>
        <v>1018.907011699371</v>
      </c>
      <c r="W188" s="1">
        <f>W187*(1+G187)</f>
        <v>1153.7412617591565</v>
      </c>
    </row>
    <row r="189" spans="1:23" x14ac:dyDescent="0.25">
      <c r="A189" s="3">
        <v>40025</v>
      </c>
      <c r="B189" s="2">
        <v>6.4500000000000002E-2</v>
      </c>
      <c r="C189" s="2">
        <v>4.5199999999999997E-2</v>
      </c>
      <c r="D189" s="2">
        <v>2.6200000000000001E-2</v>
      </c>
      <c r="E189" s="2">
        <v>6.25E-2</v>
      </c>
      <c r="F189" s="2">
        <v>4.9599999999999998E-2</v>
      </c>
      <c r="G189" s="2">
        <v>2.8500000000000001E-2</v>
      </c>
      <c r="H189" s="2"/>
      <c r="I189" s="2"/>
      <c r="J189" s="2"/>
      <c r="K189" s="2"/>
      <c r="L189" s="2"/>
      <c r="M189" s="2"/>
      <c r="N189" s="2"/>
      <c r="O189" s="2"/>
      <c r="P189" s="2"/>
      <c r="Q189" s="3">
        <v>39994</v>
      </c>
      <c r="R189" s="1">
        <f>R188*(1+B188)</f>
        <v>923.23529213893664</v>
      </c>
      <c r="S189" s="1">
        <f>S188*(1+C188)</f>
        <v>1027.2940923359072</v>
      </c>
      <c r="T189" s="1">
        <f>T188*(1+D188)</f>
        <v>1125.2967836459034</v>
      </c>
      <c r="U189" s="1">
        <f>U188*(1+E188)</f>
        <v>969.63116956112651</v>
      </c>
      <c r="V189" s="1">
        <f>V188*(1+F188)</f>
        <v>1007.5971438695079</v>
      </c>
      <c r="W189" s="1">
        <f>W188*(1+G188)</f>
        <v>1144.5113316650832</v>
      </c>
    </row>
    <row r="190" spans="1:23" x14ac:dyDescent="0.25">
      <c r="A190" s="3">
        <v>40056</v>
      </c>
      <c r="B190" s="2">
        <v>2.1999999999999999E-2</v>
      </c>
      <c r="C190" s="2">
        <v>2.5000000000000001E-2</v>
      </c>
      <c r="D190" s="2">
        <v>1.8499999999999999E-2</v>
      </c>
      <c r="E190" s="2">
        <v>2.06E-2</v>
      </c>
      <c r="F190" s="2">
        <v>2.35E-2</v>
      </c>
      <c r="G190" s="2">
        <v>1.7999999999999999E-2</v>
      </c>
      <c r="H190" s="2"/>
      <c r="I190" s="2"/>
      <c r="J190" s="2"/>
      <c r="K190" s="2"/>
      <c r="L190" s="2"/>
      <c r="M190" s="2"/>
      <c r="N190" s="2"/>
      <c r="O190" s="2"/>
      <c r="P190" s="2"/>
      <c r="Q190" s="3">
        <v>40025</v>
      </c>
      <c r="R190" s="1">
        <f>R189*(1+B189)</f>
        <v>982.78396848189811</v>
      </c>
      <c r="S190" s="1">
        <f>S189*(1+C189)</f>
        <v>1073.7277853094902</v>
      </c>
      <c r="T190" s="1">
        <f>T189*(1+D189)</f>
        <v>1154.779559377426</v>
      </c>
      <c r="U190" s="1">
        <f>U189*(1+E189)</f>
        <v>1030.233117658697</v>
      </c>
      <c r="V190" s="1">
        <f>V189*(1+F189)</f>
        <v>1057.5739622054357</v>
      </c>
      <c r="W190" s="1">
        <f>W189*(1+G189)</f>
        <v>1177.1299046175379</v>
      </c>
    </row>
    <row r="191" spans="1:23" x14ac:dyDescent="0.25">
      <c r="A191" s="3">
        <v>40086</v>
      </c>
      <c r="B191" s="2">
        <v>2.7000000000000001E-3</v>
      </c>
      <c r="C191" s="2">
        <v>6.7000000000000002E-3</v>
      </c>
      <c r="D191" s="2">
        <v>6.8999999999999999E-3</v>
      </c>
      <c r="E191" s="2">
        <v>3.0999999999999999E-3</v>
      </c>
      <c r="F191" s="2">
        <v>7.0000000000000001E-3</v>
      </c>
      <c r="G191" s="2">
        <v>7.3000000000000001E-3</v>
      </c>
      <c r="H191" s="2"/>
      <c r="I191" s="2"/>
      <c r="J191" s="2"/>
      <c r="K191" s="2"/>
      <c r="L191" s="2"/>
      <c r="M191" s="2"/>
      <c r="N191" s="2"/>
      <c r="O191" s="2"/>
      <c r="P191" s="2"/>
      <c r="Q191" s="3">
        <v>40056</v>
      </c>
      <c r="R191" s="1">
        <f>R190*(1+B190)</f>
        <v>1004.4052157884998</v>
      </c>
      <c r="S191" s="1">
        <f>S190*(1+C190)</f>
        <v>1100.5709799422273</v>
      </c>
      <c r="T191" s="1">
        <f>T190*(1+D190)</f>
        <v>1176.1429812259084</v>
      </c>
      <c r="U191" s="1">
        <f>U190*(1+E190)</f>
        <v>1051.4559198824661</v>
      </c>
      <c r="V191" s="1">
        <f>V190*(1+F190)</f>
        <v>1082.4269503172636</v>
      </c>
      <c r="W191" s="1">
        <f>W190*(1+G190)</f>
        <v>1198.3182429006536</v>
      </c>
    </row>
    <row r="192" spans="1:23" x14ac:dyDescent="0.25">
      <c r="A192" s="3">
        <v>40117</v>
      </c>
      <c r="B192" s="2">
        <v>3.4500000000000003E-2</v>
      </c>
      <c r="C192" s="2">
        <v>2.4400000000000002E-2</v>
      </c>
      <c r="D192" s="2">
        <v>2.4799999999999999E-2</v>
      </c>
      <c r="E192" s="2">
        <v>3.4500000000000003E-2</v>
      </c>
      <c r="F192" s="2">
        <v>2.4299999999999999E-2</v>
      </c>
      <c r="G192" s="2">
        <v>2.47E-2</v>
      </c>
      <c r="H192" s="2"/>
      <c r="I192" s="2"/>
      <c r="J192" s="2"/>
      <c r="K192" s="2"/>
      <c r="L192" s="2"/>
      <c r="M192" s="2"/>
      <c r="N192" s="2"/>
      <c r="O192" s="2"/>
      <c r="P192" s="2"/>
      <c r="Q192" s="3">
        <v>40086</v>
      </c>
      <c r="R192" s="1">
        <f>R191*(1+B191)</f>
        <v>1007.1171098711287</v>
      </c>
      <c r="S192" s="1">
        <f>S191*(1+C191)</f>
        <v>1107.9448055078401</v>
      </c>
      <c r="T192" s="1">
        <f>T191*(1+D191)</f>
        <v>1184.2583677963671</v>
      </c>
      <c r="U192" s="1">
        <f>U191*(1+E191)</f>
        <v>1054.715433234102</v>
      </c>
      <c r="V192" s="1">
        <f>V191*(1+F191)</f>
        <v>1090.0039389694844</v>
      </c>
      <c r="W192" s="1">
        <f>W191*(1+G191)</f>
        <v>1207.0659660738283</v>
      </c>
    </row>
    <row r="193" spans="1:23" x14ac:dyDescent="0.25">
      <c r="A193" s="3">
        <v>40147</v>
      </c>
      <c r="B193" s="2">
        <v>-1.9E-3</v>
      </c>
      <c r="C193" s="2">
        <v>-1.9E-3</v>
      </c>
      <c r="D193" s="2">
        <v>1E-4</v>
      </c>
      <c r="E193" s="2">
        <v>0</v>
      </c>
      <c r="F193" s="2">
        <v>0</v>
      </c>
      <c r="G193" s="2">
        <v>2.0999999999999999E-3</v>
      </c>
      <c r="H193" s="2"/>
      <c r="I193" s="2"/>
      <c r="J193" s="2"/>
      <c r="K193" s="2"/>
      <c r="L193" s="2"/>
      <c r="M193" s="2"/>
      <c r="N193" s="2"/>
      <c r="O193" s="2"/>
      <c r="P193" s="2"/>
      <c r="Q193" s="3">
        <v>40117</v>
      </c>
      <c r="R193" s="1">
        <f>R192*(1+B192)</f>
        <v>1041.8626501616827</v>
      </c>
      <c r="S193" s="1">
        <f>S192*(1+C192)</f>
        <v>1134.9786587622314</v>
      </c>
      <c r="T193" s="1">
        <f>T192*(1+D192)</f>
        <v>1213.6279753177168</v>
      </c>
      <c r="U193" s="1">
        <f>U192*(1+E192)</f>
        <v>1091.1031156806785</v>
      </c>
      <c r="V193" s="1">
        <f>V192*(1+F192)</f>
        <v>1116.4910346864428</v>
      </c>
      <c r="W193" s="1">
        <f>W192*(1+G192)</f>
        <v>1236.8804954358518</v>
      </c>
    </row>
    <row r="194" spans="1:23" x14ac:dyDescent="0.25">
      <c r="A194" s="3">
        <v>40178</v>
      </c>
      <c r="B194" s="2">
        <v>1.5900000000000001E-2</v>
      </c>
      <c r="C194" s="2">
        <v>1.5900000000000001E-2</v>
      </c>
      <c r="D194" s="2">
        <v>1.4999999999999999E-2</v>
      </c>
      <c r="E194" s="2">
        <v>1.6400000000000001E-2</v>
      </c>
      <c r="F194" s="2">
        <v>1.6400000000000001E-2</v>
      </c>
      <c r="G194" s="2">
        <v>1.5599999999999999E-2</v>
      </c>
      <c r="H194" s="2"/>
      <c r="I194" s="2"/>
      <c r="J194" s="2"/>
      <c r="K194" s="2"/>
      <c r="L194" s="2"/>
      <c r="M194" s="2"/>
      <c r="N194" s="2"/>
      <c r="O194" s="2"/>
      <c r="P194" s="2"/>
      <c r="Q194" s="3">
        <v>40147</v>
      </c>
      <c r="R194" s="1">
        <f>R193*(1+B193)</f>
        <v>1039.8831111263755</v>
      </c>
      <c r="S194" s="1">
        <f>S193*(1+C193)</f>
        <v>1132.8221993105831</v>
      </c>
      <c r="T194" s="1">
        <f>T193*(1+D193)</f>
        <v>1213.7493381152485</v>
      </c>
      <c r="U194" s="1">
        <f>U193*(1+E193)</f>
        <v>1091.1031156806785</v>
      </c>
      <c r="V194" s="1">
        <f>V193*(1+F193)</f>
        <v>1116.4910346864428</v>
      </c>
      <c r="W194" s="1">
        <f>W193*(1+G193)</f>
        <v>1239.4779444762671</v>
      </c>
    </row>
    <row r="195" spans="1:23" x14ac:dyDescent="0.25">
      <c r="A195" s="3">
        <v>40209</v>
      </c>
      <c r="B195" s="2">
        <v>-1.7299999999999999E-2</v>
      </c>
      <c r="C195" s="2">
        <v>-1.7299999999999999E-2</v>
      </c>
      <c r="D195" s="2">
        <v>-1.46E-2</v>
      </c>
      <c r="E195" s="2">
        <v>-1.6899999999999998E-2</v>
      </c>
      <c r="F195" s="2">
        <v>-1.6899999999999998E-2</v>
      </c>
      <c r="G195" s="2">
        <v>-1.4500000000000001E-2</v>
      </c>
      <c r="H195" s="2"/>
      <c r="I195" s="2"/>
      <c r="J195" s="2"/>
      <c r="K195" s="2"/>
      <c r="L195" s="2"/>
      <c r="M195" s="2"/>
      <c r="N195" s="2"/>
      <c r="O195" s="2"/>
      <c r="P195" s="2"/>
      <c r="Q195" s="3">
        <v>40178</v>
      </c>
      <c r="R195" s="1">
        <f>R194*(1+B194)</f>
        <v>1056.417252593285</v>
      </c>
      <c r="S195" s="1">
        <f>S194*(1+C194)</f>
        <v>1150.8340722796213</v>
      </c>
      <c r="T195" s="1">
        <f>T194*(1+D194)</f>
        <v>1231.9555781869772</v>
      </c>
      <c r="U195" s="1">
        <f>U194*(1+E194)</f>
        <v>1108.9972067778415</v>
      </c>
      <c r="V195" s="1">
        <f>V194*(1+F194)</f>
        <v>1134.8014876553004</v>
      </c>
      <c r="W195" s="1">
        <f>W194*(1+G194)</f>
        <v>1258.813800410097</v>
      </c>
    </row>
    <row r="196" spans="1:23" x14ac:dyDescent="0.25">
      <c r="A196" s="3">
        <v>40237</v>
      </c>
      <c r="B196" s="2">
        <v>3.1699999999999999E-2</v>
      </c>
      <c r="C196" s="2">
        <v>2.52E-2</v>
      </c>
      <c r="D196" s="2">
        <v>1.7500000000000002E-2</v>
      </c>
      <c r="E196" s="2">
        <v>3.1600000000000003E-2</v>
      </c>
      <c r="F196" s="2">
        <v>2.52E-2</v>
      </c>
      <c r="G196" s="2">
        <v>1.7999999999999999E-2</v>
      </c>
      <c r="H196" s="2"/>
      <c r="I196" s="2"/>
      <c r="J196" s="2"/>
      <c r="K196" s="2"/>
      <c r="L196" s="2"/>
      <c r="M196" s="2"/>
      <c r="N196" s="2"/>
      <c r="O196" s="2"/>
      <c r="P196" s="2"/>
      <c r="Q196" s="3">
        <v>40209</v>
      </c>
      <c r="R196" s="1">
        <f>R195*(1+B195)</f>
        <v>1038.1412341234211</v>
      </c>
      <c r="S196" s="1">
        <f>S195*(1+C195)</f>
        <v>1130.9246428291838</v>
      </c>
      <c r="T196" s="1">
        <f>T195*(1+D195)</f>
        <v>1213.9690267454473</v>
      </c>
      <c r="U196" s="1">
        <f>U195*(1+E195)</f>
        <v>1090.2551539832959</v>
      </c>
      <c r="V196" s="1">
        <f>V195*(1+F195)</f>
        <v>1115.6233425139258</v>
      </c>
      <c r="W196" s="1">
        <f>W195*(1+G195)</f>
        <v>1240.5610003041506</v>
      </c>
    </row>
    <row r="197" spans="1:23" x14ac:dyDescent="0.25">
      <c r="A197" s="3">
        <v>40268</v>
      </c>
      <c r="B197" s="2">
        <v>2.9600000000000001E-2</v>
      </c>
      <c r="C197" s="2">
        <v>2.9600000000000001E-2</v>
      </c>
      <c r="D197" s="2">
        <v>2.1100000000000001E-2</v>
      </c>
      <c r="E197" s="2">
        <v>3.27E-2</v>
      </c>
      <c r="F197" s="2">
        <v>3.27E-2</v>
      </c>
      <c r="G197" s="2">
        <v>2.3E-2</v>
      </c>
      <c r="H197" s="2"/>
      <c r="I197" s="2"/>
      <c r="J197" s="2"/>
      <c r="K197" s="2"/>
      <c r="L197" s="2"/>
      <c r="M197" s="2"/>
      <c r="N197" s="2"/>
      <c r="O197" s="2"/>
      <c r="P197" s="2"/>
      <c r="Q197" s="3">
        <v>40237</v>
      </c>
      <c r="R197" s="1">
        <f>R196*(1+B196)</f>
        <v>1071.0503112451336</v>
      </c>
      <c r="S197" s="1">
        <f>S196*(1+C196)</f>
        <v>1159.423943828479</v>
      </c>
      <c r="T197" s="1">
        <f>T196*(1+D196)</f>
        <v>1235.2134847134928</v>
      </c>
      <c r="U197" s="1">
        <f>U196*(1+E196)</f>
        <v>1124.7072168491682</v>
      </c>
      <c r="V197" s="1">
        <f>V196*(1+F196)</f>
        <v>1143.7370507452765</v>
      </c>
      <c r="W197" s="1">
        <f>W196*(1+G196)</f>
        <v>1262.8910983096255</v>
      </c>
    </row>
    <row r="198" spans="1:23" x14ac:dyDescent="0.25">
      <c r="A198" s="3">
        <v>40298</v>
      </c>
      <c r="B198" s="2">
        <v>1.5299999999999999E-2</v>
      </c>
      <c r="C198" s="2">
        <v>1.1299999999999999E-2</v>
      </c>
      <c r="D198" s="2">
        <v>1.0699999999999999E-2</v>
      </c>
      <c r="E198" s="2">
        <v>1.47E-2</v>
      </c>
      <c r="F198" s="2">
        <v>1.0800000000000001E-2</v>
      </c>
      <c r="G198" s="2">
        <v>1.04E-2</v>
      </c>
      <c r="H198" s="2"/>
      <c r="I198" s="2"/>
      <c r="J198" s="2"/>
      <c r="K198" s="2"/>
      <c r="L198" s="2"/>
      <c r="M198" s="2"/>
      <c r="N198" s="2"/>
      <c r="O198" s="2"/>
      <c r="P198" s="2"/>
      <c r="Q198" s="3">
        <v>40268</v>
      </c>
      <c r="R198" s="1">
        <f>R197*(1+B197)</f>
        <v>1102.7534004579895</v>
      </c>
      <c r="S198" s="1">
        <f>S197*(1+C197)</f>
        <v>1193.7428925658021</v>
      </c>
      <c r="T198" s="1">
        <f>T197*(1+D197)</f>
        <v>1261.2764892409473</v>
      </c>
      <c r="U198" s="1">
        <f>U197*(1+E197)</f>
        <v>1161.4851428401359</v>
      </c>
      <c r="V198" s="1">
        <f>V197*(1+F197)</f>
        <v>1181.1372523046471</v>
      </c>
      <c r="W198" s="1">
        <f>W197*(1+G197)</f>
        <v>1291.9375935707467</v>
      </c>
    </row>
    <row r="199" spans="1:23" x14ac:dyDescent="0.25">
      <c r="A199" s="3">
        <v>40329</v>
      </c>
      <c r="B199" s="2">
        <v>-4.2099999999999999E-2</v>
      </c>
      <c r="C199" s="2">
        <v>-4.2099999999999999E-2</v>
      </c>
      <c r="D199" s="2">
        <v>-2.93E-2</v>
      </c>
      <c r="E199" s="2">
        <v>-3.9399999999999998E-2</v>
      </c>
      <c r="F199" s="2">
        <v>-3.9399999999999998E-2</v>
      </c>
      <c r="G199" s="2">
        <v>-2.7099999999999999E-2</v>
      </c>
      <c r="H199" s="2"/>
      <c r="I199" s="2"/>
      <c r="J199" s="2"/>
      <c r="K199" s="2"/>
      <c r="L199" s="2"/>
      <c r="M199" s="2"/>
      <c r="N199" s="2"/>
      <c r="O199" s="2"/>
      <c r="P199" s="2"/>
      <c r="Q199" s="3">
        <v>40298</v>
      </c>
      <c r="R199" s="1">
        <f>R198*(1+B198)</f>
        <v>1119.6255274849968</v>
      </c>
      <c r="S199" s="1">
        <f>S198*(1+C198)</f>
        <v>1207.2321872517957</v>
      </c>
      <c r="T199" s="1">
        <f>T198*(1+D198)</f>
        <v>1274.7721476758254</v>
      </c>
      <c r="U199" s="1">
        <f>U198*(1+E198)</f>
        <v>1178.5589744398858</v>
      </c>
      <c r="V199" s="1">
        <f>V198*(1+F198)</f>
        <v>1193.8935346295373</v>
      </c>
      <c r="W199" s="1">
        <f>W198*(1+G198)</f>
        <v>1305.3737445438824</v>
      </c>
    </row>
    <row r="200" spans="1:23" x14ac:dyDescent="0.25">
      <c r="A200" s="3">
        <v>40359</v>
      </c>
      <c r="B200" s="2">
        <v>-1.0999999999999999E-2</v>
      </c>
      <c r="C200" s="2">
        <v>-2.3E-3</v>
      </c>
      <c r="D200" s="2">
        <v>3.0999999999999999E-3</v>
      </c>
      <c r="E200" s="2">
        <v>-8.8000000000000005E-3</v>
      </c>
      <c r="F200" s="2">
        <v>-3.2000000000000002E-3</v>
      </c>
      <c r="G200" s="2">
        <v>2.8E-3</v>
      </c>
      <c r="H200" s="2"/>
      <c r="I200" s="2"/>
      <c r="J200" s="2"/>
      <c r="K200" s="2"/>
      <c r="L200" s="2"/>
      <c r="M200" s="2"/>
      <c r="N200" s="2"/>
      <c r="O200" s="2"/>
      <c r="P200" s="2"/>
      <c r="Q200" s="3">
        <v>40329</v>
      </c>
      <c r="R200" s="1">
        <f>R199*(1+B199)</f>
        <v>1072.4892927778785</v>
      </c>
      <c r="S200" s="1">
        <f>S199*(1+C199)</f>
        <v>1156.407712168495</v>
      </c>
      <c r="T200" s="1">
        <f>T199*(1+D199)</f>
        <v>1237.4213237489237</v>
      </c>
      <c r="U200" s="1">
        <f>U199*(1+E199)</f>
        <v>1132.1237508469544</v>
      </c>
      <c r="V200" s="1">
        <f>V199*(1+F199)</f>
        <v>1146.8541293651335</v>
      </c>
      <c r="W200" s="1">
        <f>W199*(1+G199)</f>
        <v>1269.9981160667433</v>
      </c>
    </row>
    <row r="201" spans="1:23" x14ac:dyDescent="0.25">
      <c r="A201" s="3">
        <v>40390</v>
      </c>
      <c r="B201" s="2">
        <v>5.0099999999999999E-2</v>
      </c>
      <c r="C201" s="2">
        <v>2.7300000000000001E-2</v>
      </c>
      <c r="D201" s="2">
        <v>2.2499999999999999E-2</v>
      </c>
      <c r="E201" s="2">
        <v>5.2499999999999998E-2</v>
      </c>
      <c r="F201" s="2">
        <v>2.9700000000000001E-2</v>
      </c>
      <c r="G201" s="2">
        <v>2.4400000000000002E-2</v>
      </c>
      <c r="H201" s="2"/>
      <c r="I201" s="2"/>
      <c r="J201" s="2"/>
      <c r="K201" s="2"/>
      <c r="L201" s="2"/>
      <c r="M201" s="2"/>
      <c r="N201" s="2"/>
      <c r="O201" s="2"/>
      <c r="P201" s="2"/>
      <c r="Q201" s="3">
        <v>40359</v>
      </c>
      <c r="R201" s="1">
        <f>R200*(1+B200)</f>
        <v>1060.6919105573218</v>
      </c>
      <c r="S201" s="1">
        <f>S200*(1+C200)</f>
        <v>1153.7479744305074</v>
      </c>
      <c r="T201" s="1">
        <f>T200*(1+D200)</f>
        <v>1241.2573298525454</v>
      </c>
      <c r="U201" s="1">
        <f>U200*(1+E200)</f>
        <v>1122.1610618395011</v>
      </c>
      <c r="V201" s="1">
        <f>V200*(1+F200)</f>
        <v>1143.1841961511652</v>
      </c>
      <c r="W201" s="1">
        <f>W200*(1+G200)</f>
        <v>1273.55411079173</v>
      </c>
    </row>
    <row r="202" spans="1:23" x14ac:dyDescent="0.25">
      <c r="A202" s="3">
        <v>40421</v>
      </c>
      <c r="B202" s="2">
        <v>-5.1000000000000004E-3</v>
      </c>
      <c r="C202" s="2">
        <v>7.0000000000000001E-3</v>
      </c>
      <c r="D202" s="2">
        <v>8.6E-3</v>
      </c>
      <c r="E202" s="2">
        <v>-2.5000000000000001E-3</v>
      </c>
      <c r="F202" s="2">
        <v>7.1999999999999998E-3</v>
      </c>
      <c r="G202" s="2">
        <v>9.4000000000000004E-3</v>
      </c>
      <c r="H202" s="2"/>
      <c r="I202" s="2"/>
      <c r="J202" s="2"/>
      <c r="K202" s="2"/>
      <c r="L202" s="2"/>
      <c r="M202" s="2"/>
      <c r="N202" s="2"/>
      <c r="O202" s="2"/>
      <c r="P202" s="2"/>
      <c r="Q202" s="3">
        <v>40390</v>
      </c>
      <c r="R202" s="1">
        <f>R201*(1+B201)</f>
        <v>1113.8325752762437</v>
      </c>
      <c r="S202" s="1">
        <f>S201*(1+C201)</f>
        <v>1185.2452941324605</v>
      </c>
      <c r="T202" s="1">
        <f>T201*(1+D201)</f>
        <v>1269.1856197742277</v>
      </c>
      <c r="U202" s="1">
        <f>U201*(1+E201)</f>
        <v>1181.074517586075</v>
      </c>
      <c r="V202" s="1">
        <f>V201*(1+F201)</f>
        <v>1177.136766776855</v>
      </c>
      <c r="W202" s="1">
        <f>W201*(1+G201)</f>
        <v>1304.6288310950481</v>
      </c>
    </row>
    <row r="203" spans="1:23" x14ac:dyDescent="0.25">
      <c r="A203" s="3">
        <v>40451</v>
      </c>
      <c r="B203" s="2">
        <v>3.95E-2</v>
      </c>
      <c r="C203" s="2">
        <v>3.1099999999999999E-2</v>
      </c>
      <c r="D203" s="2">
        <v>1.8700000000000001E-2</v>
      </c>
      <c r="E203" s="2">
        <v>4.02E-2</v>
      </c>
      <c r="F203" s="2">
        <v>3.39E-2</v>
      </c>
      <c r="G203" s="2">
        <v>2.0199999999999999E-2</v>
      </c>
      <c r="H203" s="2"/>
      <c r="I203" s="2"/>
      <c r="J203" s="2"/>
      <c r="K203" s="2"/>
      <c r="L203" s="2"/>
      <c r="M203" s="2"/>
      <c r="N203" s="2"/>
      <c r="O203" s="2"/>
      <c r="P203" s="2"/>
      <c r="Q203" s="3">
        <v>40421</v>
      </c>
      <c r="R203" s="1">
        <f>R202*(1+B202)</f>
        <v>1108.1520291423349</v>
      </c>
      <c r="S203" s="1">
        <f>S202*(1+C202)</f>
        <v>1193.5420111913875</v>
      </c>
      <c r="T203" s="1">
        <f>T202*(1+D202)</f>
        <v>1280.100616104286</v>
      </c>
      <c r="U203" s="1">
        <f>U202*(1+E202)</f>
        <v>1178.1218312921098</v>
      </c>
      <c r="V203" s="1">
        <f>V202*(1+F202)</f>
        <v>1185.6121514976485</v>
      </c>
      <c r="W203" s="1">
        <f>W202*(1+G202)</f>
        <v>1316.8923421073416</v>
      </c>
    </row>
    <row r="204" spans="1:23" x14ac:dyDescent="0.25">
      <c r="A204" s="3">
        <v>40482</v>
      </c>
      <c r="B204" s="2">
        <v>2.41E-2</v>
      </c>
      <c r="C204" s="2">
        <v>1.5100000000000001E-2</v>
      </c>
      <c r="D204" s="2">
        <v>1.52E-2</v>
      </c>
      <c r="E204" s="2">
        <v>2.2800000000000001E-2</v>
      </c>
      <c r="F204" s="2">
        <v>1.6199999999999999E-2</v>
      </c>
      <c r="G204" s="2">
        <v>1.5599999999999999E-2</v>
      </c>
      <c r="H204" s="2"/>
      <c r="I204" s="2"/>
      <c r="J204" s="2"/>
      <c r="K204" s="2"/>
      <c r="L204" s="2"/>
      <c r="M204" s="2"/>
      <c r="N204" s="2"/>
      <c r="O204" s="2"/>
      <c r="P204" s="2"/>
      <c r="Q204" s="3">
        <v>40451</v>
      </c>
      <c r="R204" s="1">
        <f>R203*(1+B203)</f>
        <v>1151.9240342934572</v>
      </c>
      <c r="S204" s="1">
        <f>S203*(1+C203)</f>
        <v>1230.6611677394394</v>
      </c>
      <c r="T204" s="1">
        <f>T203*(1+D203)</f>
        <v>1304.0384976254361</v>
      </c>
      <c r="U204" s="1">
        <f>U203*(1+E203)</f>
        <v>1225.4823289100527</v>
      </c>
      <c r="V204" s="1">
        <f>V203*(1+F203)</f>
        <v>1225.8044034334189</v>
      </c>
      <c r="W204" s="1">
        <f>W203*(1+G203)</f>
        <v>1343.4935674179098</v>
      </c>
    </row>
    <row r="205" spans="1:23" x14ac:dyDescent="0.25">
      <c r="A205" s="3">
        <v>40512</v>
      </c>
      <c r="B205" s="2">
        <v>-5.0000000000000001E-3</v>
      </c>
      <c r="C205" s="2">
        <v>-7.3000000000000001E-3</v>
      </c>
      <c r="D205" s="2">
        <v>-5.1000000000000004E-3</v>
      </c>
      <c r="E205" s="2">
        <v>-5.4000000000000003E-3</v>
      </c>
      <c r="F205" s="2">
        <v>-7.6E-3</v>
      </c>
      <c r="G205" s="2">
        <v>-5.7000000000000002E-3</v>
      </c>
      <c r="H205" s="2"/>
      <c r="I205" s="2"/>
      <c r="J205" s="2"/>
      <c r="K205" s="2"/>
      <c r="L205" s="2"/>
      <c r="M205" s="2"/>
      <c r="N205" s="2"/>
      <c r="O205" s="2"/>
      <c r="P205" s="2"/>
      <c r="Q205" s="3">
        <v>40482</v>
      </c>
      <c r="R205" s="1">
        <f>R204*(1+B204)</f>
        <v>1179.6854035199297</v>
      </c>
      <c r="S205" s="1">
        <f>S204*(1+C204)</f>
        <v>1249.2441513723047</v>
      </c>
      <c r="T205" s="1">
        <f>T204*(1+D204)</f>
        <v>1323.8598827893429</v>
      </c>
      <c r="U205" s="1">
        <f>U204*(1+E204)</f>
        <v>1253.4233260092019</v>
      </c>
      <c r="V205" s="1">
        <f>V204*(1+F204)</f>
        <v>1245.6624347690401</v>
      </c>
      <c r="W205" s="1">
        <f>W204*(1+G204)</f>
        <v>1364.4520670696293</v>
      </c>
    </row>
    <row r="206" spans="1:23" x14ac:dyDescent="0.25">
      <c r="A206" s="3">
        <v>40543</v>
      </c>
      <c r="B206" s="2">
        <v>2.3800000000000002E-2</v>
      </c>
      <c r="C206" s="2">
        <v>2.3800000000000002E-2</v>
      </c>
      <c r="D206" s="2">
        <v>1.67E-2</v>
      </c>
      <c r="E206" s="2">
        <v>2.6599999999999999E-2</v>
      </c>
      <c r="F206" s="2">
        <v>2.6599999999999999E-2</v>
      </c>
      <c r="G206" s="2">
        <v>1.84E-2</v>
      </c>
      <c r="H206" s="2"/>
      <c r="I206" s="2"/>
      <c r="J206" s="2"/>
      <c r="K206" s="2"/>
      <c r="L206" s="2"/>
      <c r="M206" s="2"/>
      <c r="N206" s="2"/>
      <c r="O206" s="2"/>
      <c r="P206" s="2"/>
      <c r="Q206" s="3">
        <v>40512</v>
      </c>
      <c r="R206" s="1">
        <f>R205*(1+B205)</f>
        <v>1173.7869765023299</v>
      </c>
      <c r="S206" s="1">
        <f>S205*(1+C205)</f>
        <v>1240.124669067287</v>
      </c>
      <c r="T206" s="1">
        <f>T205*(1+D205)</f>
        <v>1317.1081973871173</v>
      </c>
      <c r="U206" s="1">
        <f>U205*(1+E205)</f>
        <v>1246.6548400487522</v>
      </c>
      <c r="V206" s="1">
        <f>V205*(1+F205)</f>
        <v>1236.1954002647954</v>
      </c>
      <c r="W206" s="1">
        <f>W205*(1+G205)</f>
        <v>1356.6746902873324</v>
      </c>
    </row>
    <row r="207" spans="1:23" x14ac:dyDescent="0.25">
      <c r="A207" s="3">
        <v>40574</v>
      </c>
      <c r="B207" s="2">
        <v>1.9E-2</v>
      </c>
      <c r="C207" s="2">
        <v>1.9E-2</v>
      </c>
      <c r="D207" s="2">
        <v>1.23E-2</v>
      </c>
      <c r="E207" s="2">
        <v>8.3000000000000001E-3</v>
      </c>
      <c r="F207" s="2">
        <v>8.3000000000000001E-3</v>
      </c>
      <c r="G207" s="2">
        <v>5.8999999999999999E-3</v>
      </c>
      <c r="H207" s="2"/>
      <c r="I207" s="2"/>
      <c r="J207" s="2"/>
      <c r="K207" s="2"/>
      <c r="L207" s="2"/>
      <c r="M207" s="2"/>
      <c r="N207" s="2"/>
      <c r="O207" s="2"/>
      <c r="P207" s="2"/>
      <c r="Q207" s="3">
        <v>40543</v>
      </c>
      <c r="R207" s="1">
        <f>R206*(1+B206)</f>
        <v>1201.7231065430854</v>
      </c>
      <c r="S207" s="1">
        <f>S206*(1+C206)</f>
        <v>1269.6396361910884</v>
      </c>
      <c r="T207" s="1">
        <f>T206*(1+D206)</f>
        <v>1339.1039042834821</v>
      </c>
      <c r="U207" s="1">
        <f>U206*(1+E206)</f>
        <v>1279.8158587940491</v>
      </c>
      <c r="V207" s="1">
        <f>V206*(1+F206)</f>
        <v>1269.0781979118387</v>
      </c>
      <c r="W207" s="1">
        <f>W206*(1+G206)</f>
        <v>1381.6375045886193</v>
      </c>
    </row>
    <row r="208" spans="1:23" x14ac:dyDescent="0.25">
      <c r="A208" s="3">
        <v>40602</v>
      </c>
      <c r="B208" s="2">
        <v>5.1000000000000004E-3</v>
      </c>
      <c r="C208" s="2">
        <v>5.1000000000000004E-3</v>
      </c>
      <c r="D208" s="2">
        <v>6.4999999999999997E-3</v>
      </c>
      <c r="E208" s="2">
        <v>5.3E-3</v>
      </c>
      <c r="F208" s="2">
        <v>5.3E-3</v>
      </c>
      <c r="G208" s="2">
        <v>6.7999999999999996E-3</v>
      </c>
      <c r="H208" s="2"/>
      <c r="I208" s="2"/>
      <c r="J208" s="2"/>
      <c r="K208" s="2"/>
      <c r="L208" s="2"/>
      <c r="M208" s="2"/>
      <c r="N208" s="2"/>
      <c r="O208" s="2"/>
      <c r="P208" s="2"/>
      <c r="Q208" s="3">
        <v>40574</v>
      </c>
      <c r="R208" s="1">
        <f>R207*(1+B207)</f>
        <v>1224.5558455674038</v>
      </c>
      <c r="S208" s="1">
        <f>S207*(1+C207)</f>
        <v>1293.7627892787189</v>
      </c>
      <c r="T208" s="1">
        <f>T207*(1+D207)</f>
        <v>1355.5748823061688</v>
      </c>
      <c r="U208" s="1">
        <f>U207*(1+E207)</f>
        <v>1290.4383304220396</v>
      </c>
      <c r="V208" s="1">
        <f>V207*(1+F207)</f>
        <v>1279.611546954507</v>
      </c>
      <c r="W208" s="1">
        <f>W207*(1+G207)</f>
        <v>1389.7891658656922</v>
      </c>
    </row>
    <row r="209" spans="1:23" x14ac:dyDescent="0.25">
      <c r="A209" s="3">
        <v>40633</v>
      </c>
      <c r="B209" s="2">
        <v>3.0000000000000001E-3</v>
      </c>
      <c r="C209" s="2">
        <v>3.0000000000000001E-3</v>
      </c>
      <c r="D209" s="2">
        <v>-1.4E-3</v>
      </c>
      <c r="E209" s="2">
        <v>6.8999999999999999E-3</v>
      </c>
      <c r="F209" s="2">
        <v>6.8999999999999999E-3</v>
      </c>
      <c r="G209" s="2">
        <v>2E-3</v>
      </c>
      <c r="H209" s="2"/>
      <c r="I209" s="2"/>
      <c r="J209" s="2"/>
      <c r="K209" s="2"/>
      <c r="L209" s="2"/>
      <c r="M209" s="2"/>
      <c r="N209" s="2"/>
      <c r="O209" s="2"/>
      <c r="P209" s="2"/>
      <c r="Q209" s="3">
        <v>40602</v>
      </c>
      <c r="R209" s="1">
        <f>R208*(1+B208)</f>
        <v>1230.8010803797977</v>
      </c>
      <c r="S209" s="1">
        <f>S208*(1+C208)</f>
        <v>1300.3609795040404</v>
      </c>
      <c r="T209" s="1">
        <f>T208*(1+D208)</f>
        <v>1364.3861190411587</v>
      </c>
      <c r="U209" s="1">
        <f>U208*(1+E208)</f>
        <v>1297.2776535732764</v>
      </c>
      <c r="V209" s="1">
        <f>V208*(1+F208)</f>
        <v>1286.393488153366</v>
      </c>
      <c r="W209" s="1">
        <f>W208*(1+G208)</f>
        <v>1399.2397321935789</v>
      </c>
    </row>
    <row r="210" spans="1:23" x14ac:dyDescent="0.25">
      <c r="A210" s="3">
        <v>40663</v>
      </c>
      <c r="B210" s="2">
        <v>2.29E-2</v>
      </c>
      <c r="C210" s="2">
        <v>2.29E-2</v>
      </c>
      <c r="D210" s="2">
        <v>1.6799999999999999E-2</v>
      </c>
      <c r="E210" s="2">
        <v>2.4E-2</v>
      </c>
      <c r="F210" s="2">
        <v>2.4E-2</v>
      </c>
      <c r="G210" s="2">
        <v>1.7399999999999999E-2</v>
      </c>
      <c r="H210" s="2"/>
      <c r="I210" s="2"/>
      <c r="J210" s="2"/>
      <c r="K210" s="2"/>
      <c r="L210" s="2"/>
      <c r="M210" s="2"/>
      <c r="N210" s="2"/>
      <c r="O210" s="2"/>
      <c r="P210" s="2"/>
      <c r="Q210" s="3">
        <v>40633</v>
      </c>
      <c r="R210" s="1">
        <f>R209*(1+B209)</f>
        <v>1234.493483620937</v>
      </c>
      <c r="S210" s="1">
        <f>S209*(1+C209)</f>
        <v>1304.2620624425524</v>
      </c>
      <c r="T210" s="1">
        <f>T209*(1+D209)</f>
        <v>1362.4759784745011</v>
      </c>
      <c r="U210" s="1">
        <f>U209*(1+E209)</f>
        <v>1306.2288693829319</v>
      </c>
      <c r="V210" s="1">
        <f>V209*(1+F209)</f>
        <v>1295.269603221624</v>
      </c>
      <c r="W210" s="1">
        <f>W209*(1+G209)</f>
        <v>1402.038211657966</v>
      </c>
    </row>
    <row r="211" spans="1:23" x14ac:dyDescent="0.25">
      <c r="A211" s="3">
        <v>40694</v>
      </c>
      <c r="B211" s="2">
        <v>1.4E-3</v>
      </c>
      <c r="C211" s="2">
        <v>1.4E-3</v>
      </c>
      <c r="D211" s="2">
        <v>5.9999999999999995E-4</v>
      </c>
      <c r="E211" s="2">
        <v>5.0000000000000001E-4</v>
      </c>
      <c r="F211" s="2">
        <v>5.0000000000000001E-4</v>
      </c>
      <c r="G211" s="2">
        <v>-2.0000000000000001E-4</v>
      </c>
      <c r="H211" s="2"/>
      <c r="I211" s="2"/>
      <c r="J211" s="2"/>
      <c r="K211" s="2"/>
      <c r="L211" s="2"/>
      <c r="M211" s="2"/>
      <c r="N211" s="2"/>
      <c r="O211" s="2"/>
      <c r="P211" s="2"/>
      <c r="Q211" s="3">
        <v>40663</v>
      </c>
      <c r="R211" s="1">
        <f>R210*(1+B210)</f>
        <v>1262.7633843958563</v>
      </c>
      <c r="S211" s="1">
        <f>S210*(1+C210)</f>
        <v>1334.1296636724867</v>
      </c>
      <c r="T211" s="1">
        <f>T210*(1+D210)</f>
        <v>1385.3655749128725</v>
      </c>
      <c r="U211" s="1">
        <f>U210*(1+E210)</f>
        <v>1337.5783622481222</v>
      </c>
      <c r="V211" s="1">
        <f>V210*(1+F210)</f>
        <v>1326.356073698943</v>
      </c>
      <c r="W211" s="1">
        <f>W210*(1+G210)</f>
        <v>1426.4336765408148</v>
      </c>
    </row>
    <row r="212" spans="1:23" x14ac:dyDescent="0.25">
      <c r="A212" s="3">
        <v>40724</v>
      </c>
      <c r="B212" s="2">
        <v>-1.2999999999999999E-2</v>
      </c>
      <c r="C212" s="2">
        <v>-1.2999999999999999E-2</v>
      </c>
      <c r="D212" s="2">
        <v>-6.1999999999999998E-3</v>
      </c>
      <c r="E212" s="2">
        <v>-1.14E-2</v>
      </c>
      <c r="F212" s="2">
        <v>-1.14E-2</v>
      </c>
      <c r="G212" s="2">
        <v>-4.5999999999999999E-3</v>
      </c>
      <c r="H212" s="2"/>
      <c r="I212" s="2"/>
      <c r="J212" s="2"/>
      <c r="K212" s="2"/>
      <c r="L212" s="2"/>
      <c r="M212" s="2"/>
      <c r="N212" s="2"/>
      <c r="O212" s="2"/>
      <c r="P212" s="2"/>
      <c r="Q212" s="3">
        <v>40694</v>
      </c>
      <c r="R212" s="1">
        <f>R211*(1+B211)</f>
        <v>1264.5312531340105</v>
      </c>
      <c r="S212" s="1">
        <f>S211*(1+C211)</f>
        <v>1335.9974452016284</v>
      </c>
      <c r="T212" s="1">
        <f>T211*(1+D211)</f>
        <v>1386.1967942578201</v>
      </c>
      <c r="U212" s="1">
        <f>U211*(1+E211)</f>
        <v>1338.2471514292461</v>
      </c>
      <c r="V212" s="1">
        <f>V211*(1+F211)</f>
        <v>1327.0192517357923</v>
      </c>
      <c r="W212" s="1">
        <f>W211*(1+G211)</f>
        <v>1426.1483898055067</v>
      </c>
    </row>
    <row r="213" spans="1:23" x14ac:dyDescent="0.25">
      <c r="A213" s="3">
        <v>40755</v>
      </c>
      <c r="B213" s="2">
        <v>-2.2000000000000001E-3</v>
      </c>
      <c r="C213" s="2">
        <v>-3.2000000000000002E-3</v>
      </c>
      <c r="D213" s="2">
        <v>4.7000000000000002E-3</v>
      </c>
      <c r="E213" s="2">
        <v>1E-4</v>
      </c>
      <c r="F213" s="2">
        <v>-8.9999999999999998E-4</v>
      </c>
      <c r="G213" s="2">
        <v>5.7000000000000002E-3</v>
      </c>
      <c r="H213" s="2"/>
      <c r="I213" s="2"/>
      <c r="J213" s="2"/>
      <c r="K213" s="2"/>
      <c r="L213" s="2"/>
      <c r="M213" s="2"/>
      <c r="N213" s="2"/>
      <c r="O213" s="2"/>
      <c r="P213" s="2"/>
      <c r="Q213" s="3">
        <v>40724</v>
      </c>
      <c r="R213" s="1">
        <f>R212*(1+B212)</f>
        <v>1248.0923468432684</v>
      </c>
      <c r="S213" s="1">
        <f>S212*(1+C212)</f>
        <v>1318.6294784140073</v>
      </c>
      <c r="T213" s="1">
        <f>T212*(1+D212)</f>
        <v>1377.6023741334216</v>
      </c>
      <c r="U213" s="1">
        <f>U212*(1+E212)</f>
        <v>1322.9911339029527</v>
      </c>
      <c r="V213" s="1">
        <f>V212*(1+F212)</f>
        <v>1311.8912322660044</v>
      </c>
      <c r="W213" s="1">
        <f>W212*(1+G212)</f>
        <v>1419.5881072124012</v>
      </c>
    </row>
    <row r="214" spans="1:23" x14ac:dyDescent="0.25">
      <c r="A214" s="3">
        <v>40786</v>
      </c>
      <c r="B214" s="2">
        <v>8.5000000000000006E-3</v>
      </c>
      <c r="C214" s="2">
        <v>1.66E-2</v>
      </c>
      <c r="D214" s="2">
        <v>1.54E-2</v>
      </c>
      <c r="E214" s="2">
        <v>1.23E-2</v>
      </c>
      <c r="F214" s="2">
        <v>1.7899999999999999E-2</v>
      </c>
      <c r="G214" s="2">
        <v>1.66E-2</v>
      </c>
      <c r="H214" s="2"/>
      <c r="I214" s="2"/>
      <c r="J214" s="2"/>
      <c r="K214" s="2"/>
      <c r="L214" s="2"/>
      <c r="M214" s="2"/>
      <c r="N214" s="2"/>
      <c r="O214" s="2"/>
      <c r="P214" s="2"/>
      <c r="Q214" s="3">
        <v>40755</v>
      </c>
      <c r="R214" s="1">
        <f>R213*(1+B213)</f>
        <v>1245.3465436802132</v>
      </c>
      <c r="S214" s="1">
        <f>S213*(1+C213)</f>
        <v>1314.4098640830825</v>
      </c>
      <c r="T214" s="1">
        <f>T213*(1+D213)</f>
        <v>1384.0771052918485</v>
      </c>
      <c r="U214" s="1">
        <f>U213*(1+E213)</f>
        <v>1323.1234330163429</v>
      </c>
      <c r="V214" s="1">
        <f>V213*(1+F213)</f>
        <v>1310.710530156965</v>
      </c>
      <c r="W214" s="1">
        <f>W213*(1+G213)</f>
        <v>1427.679759423512</v>
      </c>
    </row>
    <row r="215" spans="1:23" x14ac:dyDescent="0.25">
      <c r="A215" s="3">
        <v>40816</v>
      </c>
      <c r="B215" s="2">
        <v>-4.5999999999999999E-3</v>
      </c>
      <c r="C215" s="2">
        <v>-6.1999999999999998E-3</v>
      </c>
      <c r="D215" s="2">
        <v>-5.4000000000000003E-3</v>
      </c>
      <c r="E215" s="2">
        <v>-1.0500000000000001E-2</v>
      </c>
      <c r="F215" s="2">
        <v>-7.4999999999999997E-3</v>
      </c>
      <c r="G215" s="2">
        <v>-6.6E-3</v>
      </c>
      <c r="H215" s="2"/>
      <c r="I215" s="2"/>
      <c r="J215" s="2"/>
      <c r="K215" s="2"/>
      <c r="L215" s="2"/>
      <c r="M215" s="2"/>
      <c r="N215" s="2"/>
      <c r="O215" s="2"/>
      <c r="P215" s="2"/>
      <c r="Q215" s="3">
        <v>40786</v>
      </c>
      <c r="R215" s="1">
        <f>R214*(1+B214)</f>
        <v>1255.9319893014949</v>
      </c>
      <c r="S215" s="1">
        <f>S214*(1+C214)</f>
        <v>1336.2290678268616</v>
      </c>
      <c r="T215" s="1">
        <f>T214*(1+D214)</f>
        <v>1405.3918927133432</v>
      </c>
      <c r="U215" s="1">
        <f>U214*(1+E214)</f>
        <v>1339.3978512424439</v>
      </c>
      <c r="V215" s="1">
        <f>V214*(1+F214)</f>
        <v>1334.1722486467747</v>
      </c>
      <c r="W215" s="1">
        <f>W214*(1+G214)</f>
        <v>1451.3792434299421</v>
      </c>
    </row>
    <row r="216" spans="1:23" x14ac:dyDescent="0.25">
      <c r="A216" s="3">
        <v>40847</v>
      </c>
      <c r="B216" s="2">
        <v>5.8799999999999998E-2</v>
      </c>
      <c r="C216" s="2">
        <v>2.1499999999999998E-2</v>
      </c>
      <c r="D216" s="2">
        <v>2.0899999999999998E-2</v>
      </c>
      <c r="E216" s="2">
        <v>5.6399999999999999E-2</v>
      </c>
      <c r="F216" s="2">
        <v>2.2599999999999999E-2</v>
      </c>
      <c r="G216" s="2">
        <v>1.9699999999999999E-2</v>
      </c>
      <c r="H216" s="2"/>
      <c r="I216" s="2"/>
      <c r="J216" s="2"/>
      <c r="K216" s="2"/>
      <c r="L216" s="2"/>
      <c r="M216" s="2"/>
      <c r="N216" s="2"/>
      <c r="O216" s="2"/>
      <c r="P216" s="2"/>
      <c r="Q216" s="3">
        <v>40816</v>
      </c>
      <c r="R216" s="1">
        <f>R215*(1+B215)</f>
        <v>1250.1547021507081</v>
      </c>
      <c r="S216" s="1">
        <f>S215*(1+C215)</f>
        <v>1327.9444476063352</v>
      </c>
      <c r="T216" s="1">
        <f>T215*(1+D215)</f>
        <v>1397.8027764926912</v>
      </c>
      <c r="U216" s="1">
        <f>U215*(1+E215)</f>
        <v>1325.3341738043985</v>
      </c>
      <c r="V216" s="1">
        <f>V215*(1+F215)</f>
        <v>1324.165956781924</v>
      </c>
      <c r="W216" s="1">
        <f>W215*(1+G215)</f>
        <v>1441.8001404233044</v>
      </c>
    </row>
    <row r="217" spans="1:23" x14ac:dyDescent="0.25">
      <c r="A217" s="3">
        <v>40877</v>
      </c>
      <c r="B217" s="2">
        <v>7.7000000000000002E-3</v>
      </c>
      <c r="C217" s="2">
        <v>7.7000000000000002E-3</v>
      </c>
      <c r="D217" s="2">
        <v>7.7000000000000002E-3</v>
      </c>
      <c r="E217" s="2">
        <v>7.4000000000000003E-3</v>
      </c>
      <c r="F217" s="2">
        <v>7.4000000000000003E-3</v>
      </c>
      <c r="G217" s="2">
        <v>7.4000000000000003E-3</v>
      </c>
      <c r="H217" s="2"/>
      <c r="I217" s="2"/>
      <c r="J217" s="2"/>
      <c r="K217" s="2"/>
      <c r="L217" s="2"/>
      <c r="M217" s="2"/>
      <c r="N217" s="2"/>
      <c r="O217" s="2"/>
      <c r="P217" s="2"/>
      <c r="Q217" s="3">
        <v>40847</v>
      </c>
      <c r="R217" s="1">
        <f>R216*(1+B216)</f>
        <v>1323.6637986371697</v>
      </c>
      <c r="S217" s="1">
        <f>S216*(1+C216)</f>
        <v>1356.4952532298714</v>
      </c>
      <c r="T217" s="1">
        <f>T216*(1+D216)</f>
        <v>1427.0168545213883</v>
      </c>
      <c r="U217" s="1">
        <f>U216*(1+E216)</f>
        <v>1400.0830212069666</v>
      </c>
      <c r="V217" s="1">
        <f>V216*(1+F216)</f>
        <v>1354.0921074051955</v>
      </c>
      <c r="W217" s="1">
        <f>W216*(1+G216)</f>
        <v>1470.2036031896434</v>
      </c>
    </row>
    <row r="218" spans="1:23" x14ac:dyDescent="0.25">
      <c r="A218" s="3">
        <v>40908</v>
      </c>
      <c r="B218" s="2">
        <v>-3.5999999999999999E-3</v>
      </c>
      <c r="C218" s="2">
        <v>-3.5999999999999999E-3</v>
      </c>
      <c r="D218" s="2">
        <v>-4.8999999999999998E-3</v>
      </c>
      <c r="E218" s="2">
        <v>-3.0000000000000001E-3</v>
      </c>
      <c r="F218" s="2">
        <v>-3.0000000000000001E-3</v>
      </c>
      <c r="G218" s="2">
        <v>-4.4000000000000003E-3</v>
      </c>
      <c r="H218" s="2"/>
      <c r="I218" s="2"/>
      <c r="J218" s="2"/>
      <c r="K218" s="2"/>
      <c r="L218" s="2"/>
      <c r="M218" s="2"/>
      <c r="N218" s="2"/>
      <c r="O218" s="2"/>
      <c r="P218" s="2"/>
      <c r="Q218" s="3">
        <v>40877</v>
      </c>
      <c r="R218" s="1">
        <f>R217*(1+B217)</f>
        <v>1333.856009886676</v>
      </c>
      <c r="S218" s="1">
        <f>S217*(1+C217)</f>
        <v>1366.9402666797414</v>
      </c>
      <c r="T218" s="1">
        <f>T217*(1+D217)</f>
        <v>1438.004884301203</v>
      </c>
      <c r="U218" s="1">
        <f>U217*(1+E217)</f>
        <v>1410.4436355638982</v>
      </c>
      <c r="V218" s="1">
        <f>V217*(1+F217)</f>
        <v>1364.112388999994</v>
      </c>
      <c r="W218" s="1">
        <f>W217*(1+G217)</f>
        <v>1481.0831098532469</v>
      </c>
    </row>
    <row r="219" spans="1:23" x14ac:dyDescent="0.25">
      <c r="A219" s="3">
        <v>40939</v>
      </c>
      <c r="B219" s="2">
        <v>3.0700000000000002E-2</v>
      </c>
      <c r="C219" s="2">
        <v>3.0700000000000002E-2</v>
      </c>
      <c r="D219" s="2">
        <v>2.3900000000000001E-2</v>
      </c>
      <c r="E219" s="2">
        <v>3.2599999999999997E-2</v>
      </c>
      <c r="F219" s="2">
        <v>3.2599999999999997E-2</v>
      </c>
      <c r="G219" s="2">
        <v>2.5399999999999999E-2</v>
      </c>
      <c r="H219" s="2"/>
      <c r="I219" s="2"/>
      <c r="J219" s="2"/>
      <c r="K219" s="2"/>
      <c r="L219" s="2"/>
      <c r="M219" s="2"/>
      <c r="N219" s="2"/>
      <c r="O219" s="2"/>
      <c r="P219" s="2"/>
      <c r="Q219" s="3">
        <v>40908</v>
      </c>
      <c r="R219" s="1">
        <f>R218*(1+B218)</f>
        <v>1329.054128251084</v>
      </c>
      <c r="S219" s="1">
        <f>S218*(1+C218)</f>
        <v>1362.0192817196942</v>
      </c>
      <c r="T219" s="1">
        <f>T218*(1+D218)</f>
        <v>1430.9586603681271</v>
      </c>
      <c r="U219" s="1">
        <f>U218*(1+E218)</f>
        <v>1406.2123046572065</v>
      </c>
      <c r="V219" s="1">
        <f>V218*(1+F218)</f>
        <v>1360.0200518329939</v>
      </c>
      <c r="W219" s="1">
        <f>W218*(1+G218)</f>
        <v>1474.5663441698928</v>
      </c>
    </row>
    <row r="220" spans="1:23" x14ac:dyDescent="0.25">
      <c r="A220" s="3">
        <v>40968</v>
      </c>
      <c r="B220" s="2">
        <v>7.7999999999999996E-3</v>
      </c>
      <c r="C220" s="2">
        <v>7.7999999999999996E-3</v>
      </c>
      <c r="D220" s="2">
        <v>7.4000000000000003E-3</v>
      </c>
      <c r="E220" s="2">
        <v>8.5000000000000006E-3</v>
      </c>
      <c r="F220" s="2">
        <v>8.5000000000000006E-3</v>
      </c>
      <c r="G220" s="2">
        <v>8.0000000000000002E-3</v>
      </c>
      <c r="H220" s="2"/>
      <c r="I220" s="2"/>
      <c r="J220" s="2"/>
      <c r="K220" s="2"/>
      <c r="L220" s="2"/>
      <c r="M220" s="2"/>
      <c r="N220" s="2"/>
      <c r="O220" s="2"/>
      <c r="P220" s="2"/>
      <c r="Q220" s="3">
        <v>40939</v>
      </c>
      <c r="R220" s="1">
        <f>R219*(1+B219)</f>
        <v>1369.8560899883921</v>
      </c>
      <c r="S220" s="1">
        <f>S219*(1+C219)</f>
        <v>1403.8332736684888</v>
      </c>
      <c r="T220" s="1">
        <f>T219*(1+D219)</f>
        <v>1465.1585723509254</v>
      </c>
      <c r="U220" s="1">
        <f>U219*(1+E219)</f>
        <v>1452.0548257890314</v>
      </c>
      <c r="V220" s="1">
        <f>V219*(1+F219)</f>
        <v>1404.3567055227495</v>
      </c>
      <c r="W220" s="1">
        <f>W219*(1+G219)</f>
        <v>1512.0203293118082</v>
      </c>
    </row>
    <row r="221" spans="1:23" x14ac:dyDescent="0.25">
      <c r="A221" s="3">
        <v>40999</v>
      </c>
      <c r="B221" s="2">
        <v>1.0800000000000001E-2</v>
      </c>
      <c r="C221" s="2">
        <v>1.0800000000000001E-2</v>
      </c>
      <c r="D221" s="2">
        <v>9.5999999999999992E-3</v>
      </c>
      <c r="E221" s="2">
        <v>8.0000000000000002E-3</v>
      </c>
      <c r="F221" s="2">
        <v>8.0000000000000002E-3</v>
      </c>
      <c r="G221" s="2">
        <v>7.1999999999999998E-3</v>
      </c>
      <c r="H221" s="2"/>
      <c r="I221" s="2"/>
      <c r="J221" s="2"/>
      <c r="K221" s="2"/>
      <c r="L221" s="2"/>
      <c r="M221" s="2"/>
      <c r="N221" s="2"/>
      <c r="O221" s="2"/>
      <c r="P221" s="2"/>
      <c r="Q221" s="3">
        <v>40968</v>
      </c>
      <c r="R221" s="1">
        <f>R220*(1+B220)</f>
        <v>1380.5409674903017</v>
      </c>
      <c r="S221" s="1">
        <f>S220*(1+C220)</f>
        <v>1414.7831732031032</v>
      </c>
      <c r="T221" s="1">
        <f>T220*(1+D220)</f>
        <v>1476.0007457863223</v>
      </c>
      <c r="U221" s="1">
        <f>U220*(1+E220)</f>
        <v>1464.3972918082382</v>
      </c>
      <c r="V221" s="1">
        <f>V220*(1+F220)</f>
        <v>1416.2937375196927</v>
      </c>
      <c r="W221" s="1">
        <f>W220*(1+G220)</f>
        <v>1524.1164919463026</v>
      </c>
    </row>
    <row r="222" spans="1:23" x14ac:dyDescent="0.25">
      <c r="A222" s="3">
        <v>41029</v>
      </c>
      <c r="B222" s="2">
        <v>1.9199999999999998E-2</v>
      </c>
      <c r="C222" s="2">
        <v>1.9199999999999998E-2</v>
      </c>
      <c r="D222" s="2">
        <v>1.61E-2</v>
      </c>
      <c r="E222" s="2">
        <v>2.0500000000000001E-2</v>
      </c>
      <c r="F222" s="2">
        <v>2.0500000000000001E-2</v>
      </c>
      <c r="G222" s="2">
        <v>1.7100000000000001E-2</v>
      </c>
      <c r="H222" s="2"/>
      <c r="I222" s="2"/>
      <c r="J222" s="2"/>
      <c r="K222" s="2"/>
      <c r="L222" s="2"/>
      <c r="M222" s="2"/>
      <c r="N222" s="2"/>
      <c r="O222" s="2"/>
      <c r="P222" s="2"/>
      <c r="Q222" s="3">
        <v>40999</v>
      </c>
      <c r="R222" s="1">
        <f>R221*(1+B221)</f>
        <v>1395.4508099391969</v>
      </c>
      <c r="S222" s="1">
        <f>S221*(1+C221)</f>
        <v>1430.0628314736966</v>
      </c>
      <c r="T222" s="1">
        <f>T221*(1+D221)</f>
        <v>1490.1703529458712</v>
      </c>
      <c r="U222" s="1">
        <f>U221*(1+E221)</f>
        <v>1476.1124701427041</v>
      </c>
      <c r="V222" s="1">
        <f>V221*(1+F221)</f>
        <v>1427.6240874198502</v>
      </c>
      <c r="W222" s="1">
        <f>W221*(1+G221)</f>
        <v>1535.0901306883161</v>
      </c>
    </row>
    <row r="223" spans="1:23" x14ac:dyDescent="0.25">
      <c r="A223" s="3">
        <v>41060</v>
      </c>
      <c r="B223" s="2">
        <v>-1.23E-2</v>
      </c>
      <c r="C223" s="2">
        <v>-1.23E-2</v>
      </c>
      <c r="D223" s="2">
        <v>-8.2000000000000007E-3</v>
      </c>
      <c r="E223" s="2">
        <v>-1.29E-2</v>
      </c>
      <c r="F223" s="2">
        <v>-1.29E-2</v>
      </c>
      <c r="G223" s="2">
        <v>-8.6E-3</v>
      </c>
      <c r="H223" s="2"/>
      <c r="I223" s="2"/>
      <c r="J223" s="2"/>
      <c r="K223" s="2"/>
      <c r="L223" s="2"/>
      <c r="M223" s="2"/>
      <c r="N223" s="2"/>
      <c r="O223" s="2"/>
      <c r="P223" s="2"/>
      <c r="Q223" s="3">
        <v>41029</v>
      </c>
      <c r="R223" s="1">
        <f>R222*(1+B222)</f>
        <v>1422.2434654900296</v>
      </c>
      <c r="S223" s="1">
        <f>S222*(1+C222)</f>
        <v>1457.5200378379918</v>
      </c>
      <c r="T223" s="1">
        <f>T222*(1+D222)</f>
        <v>1514.1620956282998</v>
      </c>
      <c r="U223" s="1">
        <f>U222*(1+E222)</f>
        <v>1506.3727757806294</v>
      </c>
      <c r="V223" s="1">
        <f>V222*(1+F222)</f>
        <v>1456.890381211957</v>
      </c>
      <c r="W223" s="1">
        <f>W222*(1+G222)</f>
        <v>1561.3401719230862</v>
      </c>
    </row>
    <row r="224" spans="1:23" x14ac:dyDescent="0.25">
      <c r="A224" s="3">
        <v>41090</v>
      </c>
      <c r="B224" s="2">
        <v>1.5599999999999999E-2</v>
      </c>
      <c r="C224" s="2">
        <v>1.8599999999999998E-2</v>
      </c>
      <c r="D224" s="2">
        <v>1.35E-2</v>
      </c>
      <c r="E224" s="2">
        <v>1.6400000000000001E-2</v>
      </c>
      <c r="F224" s="2">
        <v>1.9400000000000001E-2</v>
      </c>
      <c r="G224" s="2">
        <v>1.4E-2</v>
      </c>
      <c r="H224" s="2"/>
      <c r="I224" s="2"/>
      <c r="J224" s="2"/>
      <c r="K224" s="2"/>
      <c r="L224" s="2"/>
      <c r="M224" s="2"/>
      <c r="N224" s="2"/>
      <c r="O224" s="2"/>
      <c r="P224" s="2"/>
      <c r="Q224" s="3">
        <v>41060</v>
      </c>
      <c r="R224" s="1">
        <f>R223*(1+B223)</f>
        <v>1404.7498708645023</v>
      </c>
      <c r="S224" s="1">
        <f>S223*(1+C223)</f>
        <v>1439.5925413725845</v>
      </c>
      <c r="T224" s="1">
        <f>T223*(1+D223)</f>
        <v>1501.7459664441478</v>
      </c>
      <c r="U224" s="1">
        <f>U223*(1+E223)</f>
        <v>1486.9405669730593</v>
      </c>
      <c r="V224" s="1">
        <f>V223*(1+F223)</f>
        <v>1438.0964952943227</v>
      </c>
      <c r="W224" s="1">
        <f>W223*(1+G223)</f>
        <v>1547.9126464445476</v>
      </c>
    </row>
    <row r="225" spans="1:23" x14ac:dyDescent="0.25">
      <c r="A225" s="3">
        <v>41121</v>
      </c>
      <c r="B225" s="2">
        <v>4.6699999999999998E-2</v>
      </c>
      <c r="C225" s="2">
        <v>3.9800000000000002E-2</v>
      </c>
      <c r="D225" s="2">
        <v>3.2899999999999999E-2</v>
      </c>
      <c r="E225" s="2">
        <v>4.8800000000000003E-2</v>
      </c>
      <c r="F225" s="2">
        <v>4.19E-2</v>
      </c>
      <c r="G225" s="2">
        <v>3.4700000000000002E-2</v>
      </c>
      <c r="H225" s="2"/>
      <c r="I225" s="2"/>
      <c r="J225" s="2"/>
      <c r="K225" s="2"/>
      <c r="L225" s="2"/>
      <c r="M225" s="2"/>
      <c r="N225" s="2"/>
      <c r="O225" s="2"/>
      <c r="P225" s="2"/>
      <c r="Q225" s="3">
        <v>41090</v>
      </c>
      <c r="R225" s="1">
        <f>R224*(1+B224)</f>
        <v>1426.6639688499886</v>
      </c>
      <c r="S225" s="1">
        <f>S224*(1+C224)</f>
        <v>1466.3689626421144</v>
      </c>
      <c r="T225" s="1">
        <f>T224*(1+D224)</f>
        <v>1522.0195369911439</v>
      </c>
      <c r="U225" s="1">
        <f>U224*(1+E224)</f>
        <v>1511.3263922714175</v>
      </c>
      <c r="V225" s="1">
        <f>V224*(1+F224)</f>
        <v>1465.9955673030327</v>
      </c>
      <c r="W225" s="1">
        <f>W224*(1+G224)</f>
        <v>1569.5834234947713</v>
      </c>
    </row>
    <row r="226" spans="1:23" x14ac:dyDescent="0.25">
      <c r="A226" s="3">
        <v>41152</v>
      </c>
      <c r="B226" s="2">
        <v>3.6499999999999998E-2</v>
      </c>
      <c r="C226" s="2">
        <v>3.6499999999999998E-2</v>
      </c>
      <c r="D226" s="2">
        <v>3.0300000000000001E-2</v>
      </c>
      <c r="E226" s="2">
        <v>3.5499999999999997E-2</v>
      </c>
      <c r="F226" s="2">
        <v>3.5499999999999997E-2</v>
      </c>
      <c r="G226" s="2">
        <v>2.9499999999999998E-2</v>
      </c>
      <c r="H226" s="2"/>
      <c r="I226" s="2"/>
      <c r="J226" s="2"/>
      <c r="K226" s="2"/>
      <c r="L226" s="2"/>
      <c r="M226" s="2"/>
      <c r="N226" s="2"/>
      <c r="O226" s="2"/>
      <c r="P226" s="2"/>
      <c r="Q226" s="3">
        <v>41121</v>
      </c>
      <c r="R226" s="1">
        <f>R225*(1+B225)</f>
        <v>1493.2891761952831</v>
      </c>
      <c r="S226" s="1">
        <f>S225*(1+C225)</f>
        <v>1524.7304473552706</v>
      </c>
      <c r="T226" s="1">
        <f>T225*(1+D225)</f>
        <v>1572.0939797581525</v>
      </c>
      <c r="U226" s="1">
        <f>U225*(1+E225)</f>
        <v>1585.0791202142625</v>
      </c>
      <c r="V226" s="1">
        <f>V225*(1+F225)</f>
        <v>1527.4207815730299</v>
      </c>
      <c r="W226" s="1">
        <f>W225*(1+G225)</f>
        <v>1624.0479682900398</v>
      </c>
    </row>
    <row r="227" spans="1:23" x14ac:dyDescent="0.25">
      <c r="A227" s="3">
        <v>41182</v>
      </c>
      <c r="B227" s="2">
        <v>-8.9999999999999998E-4</v>
      </c>
      <c r="C227" s="2">
        <v>-8.9999999999999998E-4</v>
      </c>
      <c r="D227" s="2">
        <v>-1.6000000000000001E-3</v>
      </c>
      <c r="E227" s="2">
        <v>-2.2000000000000001E-3</v>
      </c>
      <c r="F227" s="2">
        <v>-2.2000000000000001E-3</v>
      </c>
      <c r="G227" s="2">
        <v>-2.8E-3</v>
      </c>
      <c r="H227" s="2"/>
      <c r="I227" s="2"/>
      <c r="J227" s="2"/>
      <c r="K227" s="2"/>
      <c r="L227" s="2"/>
      <c r="M227" s="2"/>
      <c r="N227" s="2"/>
      <c r="O227" s="2"/>
      <c r="P227" s="2"/>
      <c r="Q227" s="3">
        <v>41152</v>
      </c>
      <c r="R227" s="1">
        <f>R226*(1+B226)</f>
        <v>1547.7942311264108</v>
      </c>
      <c r="S227" s="1">
        <f>S226*(1+C226)</f>
        <v>1580.3831086837379</v>
      </c>
      <c r="T227" s="1">
        <f>T226*(1+D226)</f>
        <v>1619.7284273448245</v>
      </c>
      <c r="U227" s="1">
        <f>U226*(1+E226)</f>
        <v>1641.3494289818689</v>
      </c>
      <c r="V227" s="1">
        <f>V226*(1+F226)</f>
        <v>1581.6442193188725</v>
      </c>
      <c r="W227" s="1">
        <f>W226*(1+G226)</f>
        <v>1671.957383354596</v>
      </c>
    </row>
    <row r="228" spans="1:23" x14ac:dyDescent="0.25">
      <c r="A228" s="3">
        <v>41213</v>
      </c>
      <c r="B228" s="2">
        <v>7.4999999999999997E-3</v>
      </c>
      <c r="C228" s="2">
        <v>7.4999999999999997E-3</v>
      </c>
      <c r="D228" s="2">
        <v>9.4000000000000004E-3</v>
      </c>
      <c r="E228" s="2">
        <v>4.5999999999999999E-3</v>
      </c>
      <c r="F228" s="2">
        <v>4.5999999999999999E-3</v>
      </c>
      <c r="G228" s="2">
        <v>7.1000000000000004E-3</v>
      </c>
      <c r="H228" s="2"/>
      <c r="I228" s="2"/>
      <c r="J228" s="2"/>
      <c r="K228" s="2"/>
      <c r="L228" s="2"/>
      <c r="M228" s="2"/>
      <c r="N228" s="2"/>
      <c r="O228" s="2"/>
      <c r="P228" s="2"/>
      <c r="Q228" s="3">
        <v>41182</v>
      </c>
      <c r="R228" s="1">
        <f>R227*(1+B227)</f>
        <v>1546.401216318397</v>
      </c>
      <c r="S228" s="1">
        <f>S227*(1+C227)</f>
        <v>1578.9607638859225</v>
      </c>
      <c r="T228" s="1">
        <f>T227*(1+D227)</f>
        <v>1617.1368618610727</v>
      </c>
      <c r="U228" s="1">
        <f>U227*(1+E227)</f>
        <v>1637.7384602381087</v>
      </c>
      <c r="V228" s="1">
        <f>V227*(1+F227)</f>
        <v>1578.164602036371</v>
      </c>
      <c r="W228" s="1">
        <f>W227*(1+G227)</f>
        <v>1667.2759026812032</v>
      </c>
    </row>
    <row r="229" spans="1:23" x14ac:dyDescent="0.25">
      <c r="A229" s="3">
        <v>41243</v>
      </c>
      <c r="B229" s="2">
        <v>3.6299999999999999E-2</v>
      </c>
      <c r="C229" s="2">
        <v>3.6299999999999999E-2</v>
      </c>
      <c r="D229" s="2">
        <v>2.4199999999999999E-2</v>
      </c>
      <c r="E229" s="2">
        <v>3.5900000000000001E-2</v>
      </c>
      <c r="F229" s="2">
        <v>3.5900000000000001E-2</v>
      </c>
      <c r="G229" s="2">
        <v>2.29E-2</v>
      </c>
      <c r="H229" s="2"/>
      <c r="I229" s="2"/>
      <c r="J229" s="2"/>
      <c r="K229" s="2"/>
      <c r="L229" s="2"/>
      <c r="M229" s="2"/>
      <c r="N229" s="2"/>
      <c r="O229" s="2"/>
      <c r="P229" s="2"/>
      <c r="Q229" s="3">
        <v>41213</v>
      </c>
      <c r="R229" s="1">
        <f>R228*(1+B228)</f>
        <v>1557.999225440785</v>
      </c>
      <c r="S229" s="1">
        <f>S228*(1+C228)</f>
        <v>1590.802969615067</v>
      </c>
      <c r="T229" s="1">
        <f>T228*(1+D228)</f>
        <v>1632.337948362567</v>
      </c>
      <c r="U229" s="1">
        <f>U228*(1+E228)</f>
        <v>1645.2720571552038</v>
      </c>
      <c r="V229" s="1">
        <f>V228*(1+F228)</f>
        <v>1585.4241592057381</v>
      </c>
      <c r="W229" s="1">
        <f>W228*(1+G228)</f>
        <v>1679.1135615902399</v>
      </c>
    </row>
    <row r="230" spans="1:23" x14ac:dyDescent="0.25">
      <c r="A230" s="3">
        <v>41274</v>
      </c>
      <c r="B230" s="2">
        <v>1.4E-3</v>
      </c>
      <c r="C230" s="2">
        <v>1.4E-3</v>
      </c>
      <c r="D230" s="2">
        <v>1.2999999999999999E-3</v>
      </c>
      <c r="E230" s="2">
        <v>5.0000000000000001E-3</v>
      </c>
      <c r="F230" s="2">
        <v>5.0000000000000001E-3</v>
      </c>
      <c r="G230" s="2">
        <v>4.4000000000000003E-3</v>
      </c>
      <c r="H230" s="2"/>
      <c r="I230" s="2"/>
      <c r="J230" s="2"/>
      <c r="K230" s="2"/>
      <c r="L230" s="2"/>
      <c r="M230" s="2"/>
      <c r="N230" s="2"/>
      <c r="O230" s="2"/>
      <c r="P230" s="2"/>
      <c r="Q230" s="3">
        <v>41243</v>
      </c>
      <c r="R230" s="1">
        <f>R229*(1+B229)</f>
        <v>1614.5545973242856</v>
      </c>
      <c r="S230" s="1">
        <f>S229*(1+C229)</f>
        <v>1648.5491174120939</v>
      </c>
      <c r="T230" s="1">
        <f>T229*(1+D229)</f>
        <v>1671.840526712941</v>
      </c>
      <c r="U230" s="1">
        <f>U229*(1+E229)</f>
        <v>1704.3373240070757</v>
      </c>
      <c r="V230" s="1">
        <f>V229*(1+F229)</f>
        <v>1642.3408865212241</v>
      </c>
      <c r="W230" s="1">
        <f>W229*(1+G229)</f>
        <v>1717.5652621506563</v>
      </c>
    </row>
    <row r="231" spans="1:23" x14ac:dyDescent="0.25">
      <c r="A231" s="3">
        <v>41305</v>
      </c>
      <c r="B231" s="2">
        <v>4.3900000000000002E-2</v>
      </c>
      <c r="C231" s="2">
        <v>4.3900000000000002E-2</v>
      </c>
      <c r="D231" s="2">
        <v>2.9000000000000001E-2</v>
      </c>
      <c r="E231" s="2">
        <v>3.6900000000000002E-2</v>
      </c>
      <c r="F231" s="2">
        <v>3.6900000000000002E-2</v>
      </c>
      <c r="G231" s="2">
        <v>2.4500000000000001E-2</v>
      </c>
      <c r="H231" s="2"/>
      <c r="I231" s="2"/>
      <c r="J231" s="2"/>
      <c r="K231" s="2"/>
      <c r="L231" s="2"/>
      <c r="M231" s="2"/>
      <c r="N231" s="2"/>
      <c r="O231" s="2"/>
      <c r="P231" s="2"/>
      <c r="Q231" s="3">
        <v>41274</v>
      </c>
      <c r="R231" s="1">
        <f>R230*(1+B230)</f>
        <v>1616.8149737605397</v>
      </c>
      <c r="S231" s="1">
        <f>S230*(1+C230)</f>
        <v>1650.8570861764708</v>
      </c>
      <c r="T231" s="1">
        <f>T230*(1+D230)</f>
        <v>1674.0139193976679</v>
      </c>
      <c r="U231" s="1">
        <f>U230*(1+E230)</f>
        <v>1712.8590106271108</v>
      </c>
      <c r="V231" s="1">
        <f>V230*(1+F230)</f>
        <v>1650.5525909538301</v>
      </c>
      <c r="W231" s="1">
        <f>W230*(1+G230)</f>
        <v>1725.122549304119</v>
      </c>
    </row>
    <row r="232" spans="1:23" x14ac:dyDescent="0.25">
      <c r="A232" s="3">
        <v>41333</v>
      </c>
      <c r="B232" s="2">
        <v>6.1999999999999998E-3</v>
      </c>
      <c r="C232" s="2">
        <v>6.1999999999999998E-3</v>
      </c>
      <c r="D232" s="2">
        <v>7.4999999999999997E-3</v>
      </c>
      <c r="E232" s="2">
        <v>6.3E-3</v>
      </c>
      <c r="F232" s="2">
        <v>6.3E-3</v>
      </c>
      <c r="G232" s="2">
        <v>7.7000000000000002E-3</v>
      </c>
      <c r="H232" s="2"/>
      <c r="I232" s="2"/>
      <c r="J232" s="2"/>
      <c r="K232" s="2"/>
      <c r="L232" s="2"/>
      <c r="M232" s="2"/>
      <c r="N232" s="2"/>
      <c r="O232" s="2"/>
      <c r="P232" s="2"/>
      <c r="Q232" s="3">
        <v>41305</v>
      </c>
      <c r="R232" s="1">
        <f>R231*(1+B231)</f>
        <v>1687.7931511086274</v>
      </c>
      <c r="S232" s="1">
        <f>S231*(1+C231)</f>
        <v>1723.329712259618</v>
      </c>
      <c r="T232" s="1">
        <f>T231*(1+D231)</f>
        <v>1722.5603230602001</v>
      </c>
      <c r="U232" s="1">
        <f>U231*(1+E231)</f>
        <v>1776.0635081192511</v>
      </c>
      <c r="V232" s="1">
        <f>V231*(1+F231)</f>
        <v>1711.4579815600264</v>
      </c>
      <c r="W232" s="1">
        <f>W231*(1+G231)</f>
        <v>1767.3880517620698</v>
      </c>
    </row>
    <row r="233" spans="1:23" x14ac:dyDescent="0.25">
      <c r="A233" s="3">
        <v>41364</v>
      </c>
      <c r="B233" s="2">
        <v>2.5100000000000001E-2</v>
      </c>
      <c r="C233" s="2">
        <v>2.5100000000000001E-2</v>
      </c>
      <c r="D233" s="2">
        <v>2.3599999999999999E-2</v>
      </c>
      <c r="E233" s="2">
        <v>2.2499999999999999E-2</v>
      </c>
      <c r="F233" s="2">
        <v>2.2499999999999999E-2</v>
      </c>
      <c r="G233" s="2">
        <v>2.1000000000000001E-2</v>
      </c>
      <c r="H233" s="2"/>
      <c r="I233" s="2"/>
      <c r="J233" s="2"/>
      <c r="K233" s="2"/>
      <c r="L233" s="2"/>
      <c r="M233" s="2"/>
      <c r="N233" s="2"/>
      <c r="O233" s="2"/>
      <c r="P233" s="2"/>
      <c r="Q233" s="3">
        <v>41333</v>
      </c>
      <c r="R233" s="1">
        <f>R232*(1+B232)</f>
        <v>1698.2574686455009</v>
      </c>
      <c r="S233" s="1">
        <f>S232*(1+C232)</f>
        <v>1734.0143564756277</v>
      </c>
      <c r="T233" s="1">
        <f>T232*(1+D232)</f>
        <v>1735.4795254831517</v>
      </c>
      <c r="U233" s="1">
        <f>U232*(1+E232)</f>
        <v>1787.2527082204024</v>
      </c>
      <c r="V233" s="1">
        <f>V232*(1+F232)</f>
        <v>1722.2401668438545</v>
      </c>
      <c r="W233" s="1">
        <f>W232*(1+G232)</f>
        <v>1780.9969397606378</v>
      </c>
    </row>
    <row r="234" spans="1:23" x14ac:dyDescent="0.25">
      <c r="A234" s="3">
        <v>41394</v>
      </c>
      <c r="B234" s="2">
        <v>1.3899999999999999E-2</v>
      </c>
      <c r="C234" s="2">
        <v>1.3899999999999999E-2</v>
      </c>
      <c r="D234" s="2">
        <v>1.61E-2</v>
      </c>
      <c r="E234" s="2">
        <v>1.5800000000000002E-2</v>
      </c>
      <c r="F234" s="2">
        <v>1.5800000000000002E-2</v>
      </c>
      <c r="G234" s="2">
        <v>1.8100000000000002E-2</v>
      </c>
      <c r="H234" s="2"/>
      <c r="I234" s="2"/>
      <c r="J234" s="2"/>
      <c r="K234" s="2"/>
      <c r="L234" s="2"/>
      <c r="M234" s="2"/>
      <c r="N234" s="2"/>
      <c r="O234" s="2"/>
      <c r="P234" s="2"/>
      <c r="Q234" s="3">
        <v>41364</v>
      </c>
      <c r="R234" s="1">
        <f>R233*(1+B233)</f>
        <v>1740.8837311085028</v>
      </c>
      <c r="S234" s="1">
        <f>S233*(1+C233)</f>
        <v>1777.5381168231656</v>
      </c>
      <c r="T234" s="1">
        <f>T233*(1+D233)</f>
        <v>1776.4368422845541</v>
      </c>
      <c r="U234" s="1">
        <f>U233*(1+E233)</f>
        <v>1827.4658941553614</v>
      </c>
      <c r="V234" s="1">
        <f>V233*(1+F233)</f>
        <v>1760.990570597841</v>
      </c>
      <c r="W234" s="1">
        <f>W233*(1+G233)</f>
        <v>1818.3978754956111</v>
      </c>
    </row>
    <row r="235" spans="1:23" x14ac:dyDescent="0.25">
      <c r="A235" s="3">
        <v>41425</v>
      </c>
      <c r="B235" s="2">
        <v>2.1600000000000001E-2</v>
      </c>
      <c r="C235" s="2">
        <v>1.1599999999999999E-2</v>
      </c>
      <c r="D235" s="2">
        <v>6.9999999999999999E-4</v>
      </c>
      <c r="E235" s="2">
        <v>1.0699999999999999E-2</v>
      </c>
      <c r="F235" s="2">
        <v>5.9999999999999995E-4</v>
      </c>
      <c r="G235" s="2">
        <v>-1.14E-2</v>
      </c>
      <c r="H235" s="2"/>
      <c r="I235" s="2"/>
      <c r="J235" s="2"/>
      <c r="K235" s="2"/>
      <c r="L235" s="2"/>
      <c r="M235" s="2"/>
      <c r="N235" s="2"/>
      <c r="O235" s="2"/>
      <c r="P235" s="2"/>
      <c r="Q235" s="3">
        <v>41394</v>
      </c>
      <c r="R235" s="1">
        <f>R234*(1+B234)</f>
        <v>1765.0820149709111</v>
      </c>
      <c r="S235" s="1">
        <f>S234*(1+C234)</f>
        <v>1802.2458966470076</v>
      </c>
      <c r="T235" s="1">
        <f>T234*(1+D234)</f>
        <v>1805.0374754453355</v>
      </c>
      <c r="U235" s="1">
        <f>U234*(1+E234)</f>
        <v>1856.3398552830163</v>
      </c>
      <c r="V235" s="1">
        <f>V234*(1+F234)</f>
        <v>1788.8142216132869</v>
      </c>
      <c r="W235" s="1">
        <f>W234*(1+G234)</f>
        <v>1851.3108770420815</v>
      </c>
    </row>
    <row r="236" spans="1:23" x14ac:dyDescent="0.25">
      <c r="A236" s="3">
        <v>41455</v>
      </c>
      <c r="B236" s="2">
        <v>-1.66E-2</v>
      </c>
      <c r="C236" s="2">
        <v>-1.66E-2</v>
      </c>
      <c r="D236" s="2">
        <v>-1.6E-2</v>
      </c>
      <c r="E236" s="2">
        <v>-1.43E-2</v>
      </c>
      <c r="F236" s="2">
        <v>-1.43E-2</v>
      </c>
      <c r="G236" s="2">
        <v>-1.37E-2</v>
      </c>
      <c r="H236" s="2"/>
      <c r="I236" s="2"/>
      <c r="J236" s="2"/>
      <c r="K236" s="2"/>
      <c r="L236" s="2"/>
      <c r="M236" s="2"/>
      <c r="N236" s="2"/>
      <c r="O236" s="2"/>
      <c r="P236" s="2"/>
      <c r="Q236" s="3">
        <v>41425</v>
      </c>
      <c r="R236" s="1">
        <f>R235*(1+B235)</f>
        <v>1803.207786494283</v>
      </c>
      <c r="S236" s="1">
        <f>S235*(1+C235)</f>
        <v>1823.151949048113</v>
      </c>
      <c r="T236" s="1">
        <f>T235*(1+D235)</f>
        <v>1806.301001678147</v>
      </c>
      <c r="U236" s="1">
        <f>U235*(1+E235)</f>
        <v>1876.2026917345445</v>
      </c>
      <c r="V236" s="1">
        <f>V235*(1+F235)</f>
        <v>1789.8875101462547</v>
      </c>
      <c r="W236" s="1">
        <f>W235*(1+G235)</f>
        <v>1830.2059330438019</v>
      </c>
    </row>
    <row r="237" spans="1:23" x14ac:dyDescent="0.25">
      <c r="A237" s="3">
        <v>41486</v>
      </c>
      <c r="B237" s="2">
        <v>1.5100000000000001E-2</v>
      </c>
      <c r="C237" s="2">
        <v>1.7500000000000002E-2</v>
      </c>
      <c r="D237" s="2">
        <v>1.24E-2</v>
      </c>
      <c r="E237" s="2">
        <v>1.12E-2</v>
      </c>
      <c r="F237" s="2">
        <v>1.3899999999999999E-2</v>
      </c>
      <c r="G237" s="2">
        <v>9.9000000000000008E-3</v>
      </c>
      <c r="H237" s="2"/>
      <c r="I237" s="2"/>
      <c r="J237" s="2"/>
      <c r="K237" s="2"/>
      <c r="L237" s="2"/>
      <c r="M237" s="2"/>
      <c r="N237" s="2"/>
      <c r="O237" s="2"/>
      <c r="P237" s="2"/>
      <c r="Q237" s="3">
        <v>41455</v>
      </c>
      <c r="R237" s="1">
        <f>R236*(1+B236)</f>
        <v>1773.2745372384779</v>
      </c>
      <c r="S237" s="1">
        <f>S236*(1+C236)</f>
        <v>1792.8876266939144</v>
      </c>
      <c r="T237" s="1">
        <f>T236*(1+D236)</f>
        <v>1777.4001856512966</v>
      </c>
      <c r="U237" s="1">
        <f>U236*(1+E236)</f>
        <v>1849.3729932427404</v>
      </c>
      <c r="V237" s="1">
        <f>V236*(1+F236)</f>
        <v>1764.2921187511633</v>
      </c>
      <c r="W237" s="1">
        <f>W236*(1+G236)</f>
        <v>1805.1321117611017</v>
      </c>
    </row>
    <row r="238" spans="1:23" x14ac:dyDescent="0.25">
      <c r="A238" s="3">
        <v>41517</v>
      </c>
      <c r="B238" s="2">
        <v>5.1000000000000004E-3</v>
      </c>
      <c r="C238" s="2">
        <v>1.77E-2</v>
      </c>
      <c r="D238" s="2">
        <v>1.4200000000000001E-2</v>
      </c>
      <c r="E238" s="2">
        <v>3.5000000000000001E-3</v>
      </c>
      <c r="F238" s="2">
        <v>1.7600000000000001E-2</v>
      </c>
      <c r="G238" s="2">
        <v>1.4E-2</v>
      </c>
      <c r="H238" s="2"/>
      <c r="I238" s="2"/>
      <c r="J238" s="2"/>
      <c r="K238" s="2"/>
      <c r="L238" s="2"/>
      <c r="M238" s="2"/>
      <c r="N238" s="2"/>
      <c r="O238" s="2"/>
      <c r="P238" s="2"/>
      <c r="Q238" s="3">
        <v>41486</v>
      </c>
      <c r="R238" s="1">
        <f>R237*(1+B237)</f>
        <v>1800.0509827507788</v>
      </c>
      <c r="S238" s="1">
        <f>S237*(1+C237)</f>
        <v>1824.2631601610581</v>
      </c>
      <c r="T238" s="1">
        <f>T237*(1+D237)</f>
        <v>1799.4399479533727</v>
      </c>
      <c r="U238" s="1">
        <f>U237*(1+E237)</f>
        <v>1870.0859707670593</v>
      </c>
      <c r="V238" s="1">
        <f>V237*(1+F237)</f>
        <v>1788.8157792018046</v>
      </c>
      <c r="W238" s="1">
        <f>W237*(1+G237)</f>
        <v>1823.0029196675366</v>
      </c>
    </row>
    <row r="239" spans="1:23" x14ac:dyDescent="0.25">
      <c r="A239" s="3">
        <v>41547</v>
      </c>
      <c r="B239" s="2">
        <v>3.61E-2</v>
      </c>
      <c r="C239" s="2">
        <v>1.41E-2</v>
      </c>
      <c r="D239" s="2">
        <v>1.24E-2</v>
      </c>
      <c r="E239" s="2">
        <v>3.7999999999999999E-2</v>
      </c>
      <c r="F239" s="2">
        <v>1.35E-2</v>
      </c>
      <c r="G239" s="2">
        <v>1.1900000000000001E-2</v>
      </c>
      <c r="H239" s="2"/>
      <c r="I239" s="2"/>
      <c r="J239" s="2"/>
      <c r="K239" s="2"/>
      <c r="L239" s="2"/>
      <c r="M239" s="2"/>
      <c r="N239" s="2"/>
      <c r="O239" s="2"/>
      <c r="P239" s="2"/>
      <c r="Q239" s="3">
        <v>41517</v>
      </c>
      <c r="R239" s="1">
        <f>R238*(1+B238)</f>
        <v>1809.2312427628078</v>
      </c>
      <c r="S239" s="1">
        <f>S238*(1+C238)</f>
        <v>1856.5526180959089</v>
      </c>
      <c r="T239" s="1">
        <f>T238*(1+D238)</f>
        <v>1824.9919952143105</v>
      </c>
      <c r="U239" s="1">
        <f>U238*(1+E238)</f>
        <v>1876.6312716647442</v>
      </c>
      <c r="V239" s="1">
        <f>V238*(1+F238)</f>
        <v>1820.2989369157565</v>
      </c>
      <c r="W239" s="1">
        <f>W238*(1+G238)</f>
        <v>1848.5249605428821</v>
      </c>
    </row>
    <row r="240" spans="1:23" x14ac:dyDescent="0.25">
      <c r="A240" s="3">
        <v>41578</v>
      </c>
      <c r="B240" s="2">
        <v>2.2700000000000001E-2</v>
      </c>
      <c r="C240" s="2">
        <v>2.2700000000000001E-2</v>
      </c>
      <c r="D240" s="2">
        <v>1.8499999999999999E-2</v>
      </c>
      <c r="E240" s="2">
        <v>2.1700000000000001E-2</v>
      </c>
      <c r="F240" s="2">
        <v>2.1700000000000001E-2</v>
      </c>
      <c r="G240" s="2">
        <v>1.7299999999999999E-2</v>
      </c>
      <c r="H240" s="2"/>
      <c r="I240" s="2"/>
      <c r="J240" s="2"/>
      <c r="K240" s="2"/>
      <c r="L240" s="2"/>
      <c r="M240" s="2"/>
      <c r="N240" s="2"/>
      <c r="O240" s="2"/>
      <c r="P240" s="2"/>
      <c r="Q240" s="3">
        <v>41547</v>
      </c>
      <c r="R240" s="1">
        <f>R239*(1+B239)</f>
        <v>1874.5444906265452</v>
      </c>
      <c r="S240" s="1">
        <f>S239*(1+C239)</f>
        <v>1882.7300100110613</v>
      </c>
      <c r="T240" s="1">
        <f>T239*(1+D239)</f>
        <v>1847.6218959549678</v>
      </c>
      <c r="U240" s="1">
        <f>U239*(1+E239)</f>
        <v>1947.9432599880045</v>
      </c>
      <c r="V240" s="1">
        <f>V239*(1+F239)</f>
        <v>1844.8729725641192</v>
      </c>
      <c r="W240" s="1">
        <f>W239*(1+G239)</f>
        <v>1870.5224075733424</v>
      </c>
    </row>
    <row r="241" spans="1:23" x14ac:dyDescent="0.25">
      <c r="A241" s="3">
        <v>41608</v>
      </c>
      <c r="B241" s="2">
        <v>-3.8E-3</v>
      </c>
      <c r="C241" s="2">
        <v>-3.8E-3</v>
      </c>
      <c r="D241" s="2">
        <v>-3.0999999999999999E-3</v>
      </c>
      <c r="E241" s="2">
        <v>-7.7000000000000002E-3</v>
      </c>
      <c r="F241" s="2">
        <v>-7.7000000000000002E-3</v>
      </c>
      <c r="G241" s="2">
        <v>-6.4999999999999997E-3</v>
      </c>
      <c r="H241" s="2"/>
      <c r="I241" s="2"/>
      <c r="J241" s="2"/>
      <c r="K241" s="2"/>
      <c r="L241" s="2"/>
      <c r="M241" s="2"/>
      <c r="N241" s="2"/>
      <c r="O241" s="2"/>
      <c r="P241" s="2"/>
      <c r="Q241" s="3">
        <v>41578</v>
      </c>
      <c r="R241" s="1">
        <f>R240*(1+B240)</f>
        <v>1917.0966505637678</v>
      </c>
      <c r="S241" s="1">
        <f>S240*(1+C240)</f>
        <v>1925.4679812383122</v>
      </c>
      <c r="T241" s="1">
        <f>T240*(1+D240)</f>
        <v>1881.8029010301348</v>
      </c>
      <c r="U241" s="1">
        <f>U240*(1+E240)</f>
        <v>1990.2136287297442</v>
      </c>
      <c r="V241" s="1">
        <f>V240*(1+F240)</f>
        <v>1884.9067160687607</v>
      </c>
      <c r="W241" s="1">
        <f>W240*(1+G240)</f>
        <v>1902.8824452243614</v>
      </c>
    </row>
    <row r="242" spans="1:23" x14ac:dyDescent="0.25">
      <c r="A242" s="3">
        <v>41639</v>
      </c>
      <c r="B242" s="2">
        <v>2.8899999999999999E-2</v>
      </c>
      <c r="C242" s="2">
        <v>2.6100000000000002E-2</v>
      </c>
      <c r="D242" s="2">
        <v>2.1000000000000001E-2</v>
      </c>
      <c r="E242" s="2">
        <v>2.6100000000000002E-2</v>
      </c>
      <c r="F242" s="2">
        <v>2.3E-2</v>
      </c>
      <c r="G242" s="2">
        <v>1.8200000000000001E-2</v>
      </c>
      <c r="H242" s="2"/>
      <c r="I242" s="2"/>
      <c r="J242" s="2"/>
      <c r="K242" s="2"/>
      <c r="L242" s="2"/>
      <c r="M242" s="2"/>
      <c r="N242" s="2"/>
      <c r="O242" s="2"/>
      <c r="P242" s="2"/>
      <c r="Q242" s="3">
        <v>41608</v>
      </c>
      <c r="R242" s="1">
        <f>R241*(1+B241)</f>
        <v>1909.8116832916253</v>
      </c>
      <c r="S242" s="1">
        <f>S241*(1+C241)</f>
        <v>1918.1512029096066</v>
      </c>
      <c r="T242" s="1">
        <f>T241*(1+D241)</f>
        <v>1875.9693120369413</v>
      </c>
      <c r="U242" s="1">
        <f>U241*(1+E241)</f>
        <v>1974.8889837885251</v>
      </c>
      <c r="V242" s="1">
        <f>V241*(1+F241)</f>
        <v>1870.3929343550312</v>
      </c>
      <c r="W242" s="1">
        <f>W241*(1+G241)</f>
        <v>1890.5137093304031</v>
      </c>
    </row>
    <row r="243" spans="1:23" x14ac:dyDescent="0.25">
      <c r="A243" s="3">
        <v>41670</v>
      </c>
      <c r="B243" s="2">
        <v>-2.06E-2</v>
      </c>
      <c r="C243" s="2">
        <v>-2.06E-2</v>
      </c>
      <c r="D243" s="2">
        <v>-7.4000000000000003E-3</v>
      </c>
      <c r="E243" s="2">
        <v>-2.5100000000000001E-2</v>
      </c>
      <c r="F243" s="2">
        <v>-2.5100000000000001E-2</v>
      </c>
      <c r="G243" s="2">
        <v>-1.04E-2</v>
      </c>
      <c r="H243" s="2"/>
      <c r="I243" s="2"/>
      <c r="J243" s="2"/>
      <c r="K243" s="2"/>
      <c r="L243" s="2"/>
      <c r="M243" s="2"/>
      <c r="N243" s="2"/>
      <c r="O243" s="2"/>
      <c r="P243" s="2"/>
      <c r="Q243" s="3">
        <v>41639</v>
      </c>
      <c r="R243" s="1">
        <f>R242*(1+B242)</f>
        <v>1965.0052409387531</v>
      </c>
      <c r="S243" s="1">
        <f>S242*(1+C242)</f>
        <v>1968.2149493055474</v>
      </c>
      <c r="T243" s="1">
        <f>T242*(1+D242)</f>
        <v>1915.3646675897169</v>
      </c>
      <c r="U243" s="1">
        <f>U242*(1+E242)</f>
        <v>2026.4335862654057</v>
      </c>
      <c r="V243" s="1">
        <f>V242*(1+F242)</f>
        <v>1913.4119718451968</v>
      </c>
      <c r="W243" s="1">
        <f>W242*(1+G242)</f>
        <v>1924.9210588402163</v>
      </c>
    </row>
    <row r="244" spans="1:23" x14ac:dyDescent="0.25">
      <c r="A244" s="3">
        <v>41698</v>
      </c>
      <c r="B244" s="2">
        <v>3.0300000000000001E-2</v>
      </c>
      <c r="C244" s="2">
        <v>1.6299999999999999E-2</v>
      </c>
      <c r="D244" s="2">
        <v>1.2999999999999999E-2</v>
      </c>
      <c r="E244" s="2">
        <v>3.2399999999999998E-2</v>
      </c>
      <c r="F244" s="2">
        <v>1.6899999999999998E-2</v>
      </c>
      <c r="G244" s="2">
        <v>1.32E-2</v>
      </c>
      <c r="H244" s="2"/>
      <c r="I244" s="2"/>
      <c r="J244" s="2"/>
      <c r="K244" s="2"/>
      <c r="L244" s="2"/>
      <c r="M244" s="2"/>
      <c r="N244" s="2"/>
      <c r="O244" s="2"/>
      <c r="P244" s="2"/>
      <c r="Q244" s="3">
        <v>41670</v>
      </c>
      <c r="R244" s="1">
        <f>R243*(1+B243)</f>
        <v>1924.5261329754148</v>
      </c>
      <c r="S244" s="1">
        <f>S243*(1+C243)</f>
        <v>1927.6697213498533</v>
      </c>
      <c r="T244" s="1">
        <f>T243*(1+D243)</f>
        <v>1901.1909690495531</v>
      </c>
      <c r="U244" s="1">
        <f>U243*(1+E243)</f>
        <v>1975.570103250144</v>
      </c>
      <c r="V244" s="1">
        <f>V243*(1+F243)</f>
        <v>1865.3853313518823</v>
      </c>
      <c r="W244" s="1">
        <f>W243*(1+G243)</f>
        <v>1904.9018798282782</v>
      </c>
    </row>
    <row r="245" spans="1:23" x14ac:dyDescent="0.25">
      <c r="A245" s="3">
        <v>41729</v>
      </c>
      <c r="B245" s="2">
        <v>1.3299999999999999E-2</v>
      </c>
      <c r="C245" s="2">
        <v>3.5999999999999999E-3</v>
      </c>
      <c r="D245" s="2">
        <v>2E-3</v>
      </c>
      <c r="E245" s="2">
        <v>1.66E-2</v>
      </c>
      <c r="F245" s="2">
        <v>5.8999999999999999E-3</v>
      </c>
      <c r="G245" s="2">
        <v>4.1000000000000003E-3</v>
      </c>
      <c r="H245" s="2"/>
      <c r="I245" s="2"/>
      <c r="J245" s="2"/>
      <c r="K245" s="2"/>
      <c r="L245" s="2"/>
      <c r="M245" s="2"/>
      <c r="N245" s="2"/>
      <c r="O245" s="2"/>
      <c r="P245" s="2"/>
      <c r="Q245" s="3">
        <v>41698</v>
      </c>
      <c r="R245" s="1">
        <f>R244*(1+B244)</f>
        <v>1982.8392748045699</v>
      </c>
      <c r="S245" s="1">
        <f>S244*(1+C244)</f>
        <v>1959.0907378078559</v>
      </c>
      <c r="T245" s="1">
        <f>T244*(1+D244)</f>
        <v>1925.9064516471972</v>
      </c>
      <c r="U245" s="1">
        <f>U244*(1+E244)</f>
        <v>2039.5785745954486</v>
      </c>
      <c r="V245" s="1">
        <f>V244*(1+F244)</f>
        <v>1896.910343451729</v>
      </c>
      <c r="W245" s="1">
        <f>W244*(1+G244)</f>
        <v>1930.0465846420116</v>
      </c>
    </row>
    <row r="246" spans="1:23" x14ac:dyDescent="0.25">
      <c r="A246" s="3">
        <v>41759</v>
      </c>
      <c r="B246" s="2">
        <v>1.52E-2</v>
      </c>
      <c r="C246" s="2">
        <v>1.52E-2</v>
      </c>
      <c r="D246" s="2">
        <v>1.2800000000000001E-2</v>
      </c>
      <c r="E246" s="2">
        <v>1.5699999999999999E-2</v>
      </c>
      <c r="F246" s="2">
        <v>1.5699999999999999E-2</v>
      </c>
      <c r="G246" s="2">
        <v>1.3299999999999999E-2</v>
      </c>
      <c r="H246" s="2"/>
      <c r="I246" s="2"/>
      <c r="J246" s="2"/>
      <c r="K246" s="2"/>
      <c r="L246" s="2"/>
      <c r="M246" s="2"/>
      <c r="N246" s="2"/>
      <c r="O246" s="2"/>
      <c r="P246" s="2"/>
      <c r="Q246" s="3">
        <v>41729</v>
      </c>
      <c r="R246" s="1">
        <f>R245*(1+B245)</f>
        <v>2009.2110371594708</v>
      </c>
      <c r="S246" s="1">
        <f>S245*(1+C245)</f>
        <v>1966.1434644639644</v>
      </c>
      <c r="T246" s="1">
        <f>T245*(1+D245)</f>
        <v>1929.7582645504915</v>
      </c>
      <c r="U246" s="1">
        <f>U245*(1+E245)</f>
        <v>2073.4355789337328</v>
      </c>
      <c r="V246" s="1">
        <f>V245*(1+F245)</f>
        <v>1908.1021144780941</v>
      </c>
      <c r="W246" s="1">
        <f>W245*(1+G245)</f>
        <v>1937.9597756390438</v>
      </c>
    </row>
    <row r="247" spans="1:23" x14ac:dyDescent="0.25">
      <c r="A247" s="3">
        <v>41790</v>
      </c>
      <c r="B247" s="2">
        <v>9.1000000000000004E-3</v>
      </c>
      <c r="C247" s="2">
        <v>9.1000000000000004E-3</v>
      </c>
      <c r="D247" s="2">
        <v>7.7999999999999996E-3</v>
      </c>
      <c r="E247" s="2">
        <v>7.6E-3</v>
      </c>
      <c r="F247" s="2">
        <v>7.6E-3</v>
      </c>
      <c r="G247" s="2">
        <v>6.6E-3</v>
      </c>
      <c r="H247" s="2"/>
      <c r="I247" s="2"/>
      <c r="J247" s="2"/>
      <c r="K247" s="2"/>
      <c r="L247" s="2"/>
      <c r="M247" s="2"/>
      <c r="N247" s="2"/>
      <c r="O247" s="2"/>
      <c r="P247" s="2"/>
      <c r="Q247" s="3">
        <v>41759</v>
      </c>
      <c r="R247" s="1">
        <f>R246*(1+B246)</f>
        <v>2039.751044924295</v>
      </c>
      <c r="S247" s="1">
        <f>S246*(1+C246)</f>
        <v>1996.0288451238168</v>
      </c>
      <c r="T247" s="1">
        <f>T246*(1+D246)</f>
        <v>1954.4591703367375</v>
      </c>
      <c r="U247" s="1">
        <f>U246*(1+E246)</f>
        <v>2105.9885175229924</v>
      </c>
      <c r="V247" s="1">
        <f>V246*(1+F246)</f>
        <v>1938.0593176754003</v>
      </c>
      <c r="W247" s="1">
        <f>W246*(1+G246)</f>
        <v>1963.7346406550432</v>
      </c>
    </row>
    <row r="248" spans="1:23" x14ac:dyDescent="0.25">
      <c r="A248" s="3">
        <v>41820</v>
      </c>
      <c r="B248" s="2">
        <v>2.3800000000000002E-2</v>
      </c>
      <c r="C248" s="2">
        <v>2.3800000000000002E-2</v>
      </c>
      <c r="D248" s="2">
        <v>2.01E-2</v>
      </c>
      <c r="E248" s="2">
        <v>2.3800000000000002E-2</v>
      </c>
      <c r="F248" s="2">
        <v>2.3800000000000002E-2</v>
      </c>
      <c r="G248" s="2">
        <v>0.02</v>
      </c>
      <c r="H248" s="2"/>
      <c r="I248" s="2"/>
      <c r="J248" s="2"/>
      <c r="K248" s="2"/>
      <c r="L248" s="2"/>
      <c r="M248" s="2"/>
      <c r="N248" s="2"/>
      <c r="O248" s="2"/>
      <c r="P248" s="2"/>
      <c r="Q248" s="3">
        <v>41790</v>
      </c>
      <c r="R248" s="1">
        <f>R247*(1+B247)</f>
        <v>2058.3127794331062</v>
      </c>
      <c r="S248" s="1">
        <f>S247*(1+C247)</f>
        <v>2014.1927076144439</v>
      </c>
      <c r="T248" s="1">
        <f>T247*(1+D247)</f>
        <v>1969.7039518653642</v>
      </c>
      <c r="U248" s="1">
        <f>U247*(1+E247)</f>
        <v>2121.9940302561672</v>
      </c>
      <c r="V248" s="1">
        <f>V247*(1+F247)</f>
        <v>1952.7885684897335</v>
      </c>
      <c r="W248" s="1">
        <f>W247*(1+G247)</f>
        <v>1976.6952892833665</v>
      </c>
    </row>
    <row r="249" spans="1:23" x14ac:dyDescent="0.25">
      <c r="A249" s="3">
        <v>41851</v>
      </c>
      <c r="B249" s="2">
        <v>2E-3</v>
      </c>
      <c r="C249" s="2">
        <v>2E-3</v>
      </c>
      <c r="D249" s="2">
        <v>1.8E-3</v>
      </c>
      <c r="E249" s="2">
        <v>3.7000000000000002E-3</v>
      </c>
      <c r="F249" s="2">
        <v>3.7000000000000002E-3</v>
      </c>
      <c r="G249" s="2">
        <v>3.2000000000000002E-3</v>
      </c>
      <c r="H249" s="2"/>
      <c r="I249" s="2"/>
      <c r="J249" s="2"/>
      <c r="K249" s="2"/>
      <c r="L249" s="2"/>
      <c r="M249" s="2"/>
      <c r="N249" s="2"/>
      <c r="O249" s="2"/>
      <c r="P249" s="2"/>
      <c r="Q249" s="3">
        <v>41820</v>
      </c>
      <c r="R249" s="1">
        <f>R248*(1+B248)</f>
        <v>2107.3006235836142</v>
      </c>
      <c r="S249" s="1">
        <f>S248*(1+C248)</f>
        <v>2062.1304940556679</v>
      </c>
      <c r="T249" s="1">
        <f>T248*(1+D248)</f>
        <v>2009.2950012978581</v>
      </c>
      <c r="U249" s="1">
        <f>U248*(1+E248)</f>
        <v>2172.4974881762641</v>
      </c>
      <c r="V249" s="1">
        <f>V248*(1+F248)</f>
        <v>1999.2649364197891</v>
      </c>
      <c r="W249" s="1">
        <f>W248*(1+G248)</f>
        <v>2016.2291950690339</v>
      </c>
    </row>
    <row r="250" spans="1:23" x14ac:dyDescent="0.25">
      <c r="A250" s="3">
        <v>41882</v>
      </c>
      <c r="B250" s="2">
        <v>1.37E-2</v>
      </c>
      <c r="C250" s="2">
        <v>1.37E-2</v>
      </c>
      <c r="D250" s="2">
        <v>1.2999999999999999E-2</v>
      </c>
      <c r="E250" s="2">
        <v>1.38E-2</v>
      </c>
      <c r="F250" s="2">
        <v>1.38E-2</v>
      </c>
      <c r="G250" s="2">
        <v>1.32E-2</v>
      </c>
      <c r="H250" s="2"/>
      <c r="I250" s="2"/>
      <c r="J250" s="2"/>
      <c r="K250" s="2"/>
      <c r="L250" s="2"/>
      <c r="M250" s="2"/>
      <c r="N250" s="2"/>
      <c r="O250" s="2"/>
      <c r="P250" s="2"/>
      <c r="Q250" s="3">
        <v>41851</v>
      </c>
      <c r="R250" s="1">
        <f>R249*(1+B249)</f>
        <v>2111.5152248307813</v>
      </c>
      <c r="S250" s="1">
        <f>S249*(1+C249)</f>
        <v>2066.2547550437794</v>
      </c>
      <c r="T250" s="1">
        <f>T249*(1+D249)</f>
        <v>2012.9117323001942</v>
      </c>
      <c r="U250" s="1">
        <f>U249*(1+E249)</f>
        <v>2180.5357288825162</v>
      </c>
      <c r="V250" s="1">
        <f>V249*(1+F249)</f>
        <v>2006.6622166845425</v>
      </c>
      <c r="W250" s="1">
        <f>W249*(1+G249)</f>
        <v>2022.6811284932551</v>
      </c>
    </row>
    <row r="251" spans="1:23" x14ac:dyDescent="0.25">
      <c r="A251" s="3">
        <v>41912</v>
      </c>
      <c r="B251" s="2">
        <v>2.3999999999999998E-3</v>
      </c>
      <c r="C251" s="2">
        <v>3.2000000000000002E-3</v>
      </c>
      <c r="D251" s="2">
        <v>4.3E-3</v>
      </c>
      <c r="E251" s="2">
        <v>-5.0000000000000001E-4</v>
      </c>
      <c r="F251" s="2">
        <v>2.9999999999999997E-4</v>
      </c>
      <c r="G251" s="2">
        <v>2.0999999999999999E-3</v>
      </c>
      <c r="H251" s="2"/>
      <c r="I251" s="2"/>
      <c r="J251" s="2"/>
      <c r="K251" s="2"/>
      <c r="L251" s="2"/>
      <c r="M251" s="2"/>
      <c r="N251" s="2"/>
      <c r="O251" s="2"/>
      <c r="P251" s="2"/>
      <c r="Q251" s="3">
        <v>41882</v>
      </c>
      <c r="R251" s="1">
        <f>R250*(1+B250)</f>
        <v>2140.4429834109633</v>
      </c>
      <c r="S251" s="1">
        <f>S250*(1+C250)</f>
        <v>2094.5624451878793</v>
      </c>
      <c r="T251" s="1">
        <f>T250*(1+D250)</f>
        <v>2039.0795848200964</v>
      </c>
      <c r="U251" s="1">
        <f>U250*(1+E250)</f>
        <v>2210.6271219410951</v>
      </c>
      <c r="V251" s="1">
        <f>V250*(1+F250)</f>
        <v>2034.3541552747893</v>
      </c>
      <c r="W251" s="1">
        <f>W250*(1+G250)</f>
        <v>2049.3805193893663</v>
      </c>
    </row>
    <row r="252" spans="1:23" x14ac:dyDescent="0.25">
      <c r="A252" s="3">
        <v>41943</v>
      </c>
      <c r="B252" s="2">
        <v>1.3299999999999999E-2</v>
      </c>
      <c r="C252" s="2">
        <v>2.1999999999999999E-2</v>
      </c>
      <c r="D252" s="2">
        <v>1.7999999999999999E-2</v>
      </c>
      <c r="E252" s="2">
        <v>1.7399999999999999E-2</v>
      </c>
      <c r="F252" s="2">
        <v>2.6100000000000002E-2</v>
      </c>
      <c r="G252" s="2">
        <v>2.1399999999999999E-2</v>
      </c>
      <c r="H252" s="2"/>
      <c r="I252" s="2"/>
      <c r="J252" s="2"/>
      <c r="K252" s="2"/>
      <c r="L252" s="2"/>
      <c r="M252" s="2"/>
      <c r="N252" s="2"/>
      <c r="O252" s="2"/>
      <c r="P252" s="2"/>
      <c r="Q252" s="3">
        <v>41912</v>
      </c>
      <c r="R252" s="1">
        <f>R251*(1+B251)</f>
        <v>2145.5800465711495</v>
      </c>
      <c r="S252" s="1">
        <f>S251*(1+C251)</f>
        <v>2101.2650450124806</v>
      </c>
      <c r="T252" s="1">
        <f>T251*(1+D251)</f>
        <v>2047.8476270348228</v>
      </c>
      <c r="U252" s="1">
        <f>U251*(1+E251)</f>
        <v>2209.5218083801246</v>
      </c>
      <c r="V252" s="1">
        <f>V251*(1+F251)</f>
        <v>2034.9644615213717</v>
      </c>
      <c r="W252" s="1">
        <f>W251*(1+G251)</f>
        <v>2053.6842184800839</v>
      </c>
    </row>
    <row r="253" spans="1:23" x14ac:dyDescent="0.25">
      <c r="A253" s="3">
        <v>41973</v>
      </c>
      <c r="B253" s="2">
        <v>7.7999999999999996E-3</v>
      </c>
      <c r="C253" s="2">
        <v>1.89E-2</v>
      </c>
      <c r="D253" s="2">
        <v>1.6400000000000001E-2</v>
      </c>
      <c r="E253" s="2">
        <v>7.4999999999999997E-3</v>
      </c>
      <c r="F253" s="2">
        <v>1.8499999999999999E-2</v>
      </c>
      <c r="G253" s="2">
        <v>1.6400000000000001E-2</v>
      </c>
      <c r="H253" s="2"/>
      <c r="I253" s="2"/>
      <c r="J253" s="2"/>
      <c r="K253" s="2"/>
      <c r="L253" s="2"/>
      <c r="M253" s="2"/>
      <c r="N253" s="2"/>
      <c r="O253" s="2"/>
      <c r="P253" s="2"/>
      <c r="Q253" s="3">
        <v>41943</v>
      </c>
      <c r="R253" s="1">
        <f>R252*(1+B252)</f>
        <v>2174.1162611905461</v>
      </c>
      <c r="S253" s="1">
        <f>S252*(1+C252)</f>
        <v>2147.4928760027551</v>
      </c>
      <c r="T253" s="1">
        <f>T252*(1+D252)</f>
        <v>2084.7088843214497</v>
      </c>
      <c r="U253" s="1">
        <f>U252*(1+E252)</f>
        <v>2247.9674878459391</v>
      </c>
      <c r="V253" s="1">
        <f>V252*(1+F252)</f>
        <v>2088.0770339670794</v>
      </c>
      <c r="W253" s="1">
        <f>W252*(1+G252)</f>
        <v>2097.6330607555578</v>
      </c>
    </row>
    <row r="254" spans="1:23" x14ac:dyDescent="0.25">
      <c r="A254" s="3">
        <v>42004</v>
      </c>
      <c r="B254" s="2">
        <v>-5.4999999999999997E-3</v>
      </c>
      <c r="C254" s="2">
        <v>4.8999999999999998E-3</v>
      </c>
      <c r="D254" s="2">
        <v>5.1000000000000004E-3</v>
      </c>
      <c r="E254" s="2">
        <v>-7.6E-3</v>
      </c>
      <c r="F254" s="2">
        <v>2.8E-3</v>
      </c>
      <c r="G254" s="2">
        <v>3.3999999999999998E-3</v>
      </c>
      <c r="H254" s="2"/>
      <c r="I254" s="2"/>
      <c r="J254" s="2"/>
      <c r="K254" s="2"/>
      <c r="L254" s="2"/>
      <c r="M254" s="2"/>
      <c r="N254" s="2"/>
      <c r="O254" s="2"/>
      <c r="P254" s="2"/>
      <c r="Q254" s="3">
        <v>41973</v>
      </c>
      <c r="R254" s="1">
        <f>R253*(1+B253)</f>
        <v>2191.0743680278324</v>
      </c>
      <c r="S254" s="1">
        <f>S253*(1+C253)</f>
        <v>2188.0804913592069</v>
      </c>
      <c r="T254" s="1">
        <f>T253*(1+D253)</f>
        <v>2118.8981100243213</v>
      </c>
      <c r="U254" s="1">
        <f>U253*(1+E253)</f>
        <v>2264.827244004784</v>
      </c>
      <c r="V254" s="1">
        <f>V253*(1+F253)</f>
        <v>2126.7064590954701</v>
      </c>
      <c r="W254" s="1">
        <f>W253*(1+G253)</f>
        <v>2132.0342429519487</v>
      </c>
    </row>
    <row r="255" spans="1:23" x14ac:dyDescent="0.25">
      <c r="A255" s="3">
        <v>42035</v>
      </c>
      <c r="B255" s="2">
        <v>2.9399999999999999E-2</v>
      </c>
      <c r="C255" s="2">
        <v>3.6600000000000001E-2</v>
      </c>
      <c r="D255" s="2">
        <v>2.92E-2</v>
      </c>
      <c r="E255" s="2">
        <v>3.4299999999999997E-2</v>
      </c>
      <c r="F255" s="2">
        <v>4.1500000000000002E-2</v>
      </c>
      <c r="G255" s="2">
        <v>3.32E-2</v>
      </c>
      <c r="H255" s="2"/>
      <c r="I255" s="2"/>
      <c r="J255" s="2"/>
      <c r="K255" s="2"/>
      <c r="L255" s="2"/>
      <c r="M255" s="2"/>
      <c r="N255" s="2"/>
      <c r="O255" s="2"/>
      <c r="P255" s="2"/>
      <c r="Q255" s="3">
        <v>42004</v>
      </c>
      <c r="R255" s="1">
        <f>R254*(1+B254)</f>
        <v>2179.0234590036794</v>
      </c>
      <c r="S255" s="1">
        <f>S254*(1+C254)</f>
        <v>2198.8020857668666</v>
      </c>
      <c r="T255" s="1">
        <f>T254*(1+D254)</f>
        <v>2129.7044903854458</v>
      </c>
      <c r="U255" s="1">
        <f>U254*(1+E254)</f>
        <v>2247.6145569503474</v>
      </c>
      <c r="V255" s="1">
        <f>V254*(1+F254)</f>
        <v>2132.6612371809374</v>
      </c>
      <c r="W255" s="1">
        <f>W254*(1+G254)</f>
        <v>2139.2831593779856</v>
      </c>
    </row>
    <row r="256" spans="1:23" x14ac:dyDescent="0.25">
      <c r="A256" s="3">
        <v>42063</v>
      </c>
      <c r="B256" s="2">
        <v>3.0599999999999999E-2</v>
      </c>
      <c r="C256" s="2">
        <v>2.4299999999999999E-2</v>
      </c>
      <c r="D256" s="2">
        <v>1.9099999999999999E-2</v>
      </c>
      <c r="E256" s="2">
        <v>2.7099999999999999E-2</v>
      </c>
      <c r="F256" s="2">
        <v>2.0899999999999998E-2</v>
      </c>
      <c r="G256" s="2">
        <v>1.7000000000000001E-2</v>
      </c>
      <c r="H256" s="2"/>
      <c r="I256" s="2"/>
      <c r="J256" s="2"/>
      <c r="K256" s="2"/>
      <c r="L256" s="2"/>
      <c r="M256" s="2"/>
      <c r="N256" s="2"/>
      <c r="O256" s="2"/>
      <c r="P256" s="2"/>
      <c r="Q256" s="3">
        <v>42035</v>
      </c>
      <c r="R256" s="1">
        <f>R255*(1+B255)</f>
        <v>2243.086748698388</v>
      </c>
      <c r="S256" s="1">
        <f>S255*(1+C255)</f>
        <v>2279.2782421059337</v>
      </c>
      <c r="T256" s="1">
        <f>T255*(1+D255)</f>
        <v>2191.8918615047005</v>
      </c>
      <c r="U256" s="1">
        <f>U255*(1+E255)</f>
        <v>2324.7077362537443</v>
      </c>
      <c r="V256" s="1">
        <f>V255*(1+F255)</f>
        <v>2221.1666785239463</v>
      </c>
      <c r="W256" s="1">
        <f>W255*(1+G255)</f>
        <v>2210.3073602693344</v>
      </c>
    </row>
    <row r="257" spans="1:23" x14ac:dyDescent="0.25">
      <c r="A257" s="3">
        <v>42094</v>
      </c>
      <c r="B257" s="2">
        <v>3.7000000000000002E-3</v>
      </c>
      <c r="C257" s="2">
        <v>7.4000000000000003E-3</v>
      </c>
      <c r="D257" s="2">
        <v>7.3000000000000001E-3</v>
      </c>
      <c r="E257" s="2">
        <v>2.2000000000000001E-3</v>
      </c>
      <c r="F257" s="2">
        <v>5.7999999999999996E-3</v>
      </c>
      <c r="G257" s="2">
        <v>6.1000000000000004E-3</v>
      </c>
      <c r="H257" s="2"/>
      <c r="I257" s="2"/>
      <c r="J257" s="2"/>
      <c r="K257" s="2"/>
      <c r="L257" s="2"/>
      <c r="M257" s="2"/>
      <c r="N257" s="2"/>
      <c r="O257" s="2"/>
      <c r="P257" s="2"/>
      <c r="Q257" s="3">
        <v>42063</v>
      </c>
      <c r="R257" s="1">
        <f>R256*(1+B256)</f>
        <v>2311.7252032085585</v>
      </c>
      <c r="S257" s="1">
        <f>S256*(1+C256)</f>
        <v>2334.6647033891077</v>
      </c>
      <c r="T257" s="1">
        <f>T256*(1+D256)</f>
        <v>2233.7569960594401</v>
      </c>
      <c r="U257" s="1">
        <f>U256*(1+E256)</f>
        <v>2387.7073159062206</v>
      </c>
      <c r="V257" s="1">
        <f>V256*(1+F256)</f>
        <v>2267.5890621050967</v>
      </c>
      <c r="W257" s="1">
        <f>W256*(1+G256)</f>
        <v>2247.8825853939129</v>
      </c>
    </row>
    <row r="258" spans="1:23" x14ac:dyDescent="0.25">
      <c r="A258" s="3">
        <v>42124</v>
      </c>
      <c r="B258" s="2">
        <v>1.95E-2</v>
      </c>
      <c r="C258" s="2">
        <v>1.0999999999999999E-2</v>
      </c>
      <c r="D258" s="2">
        <v>8.6E-3</v>
      </c>
      <c r="E258" s="2">
        <v>2.0199999999999999E-2</v>
      </c>
      <c r="F258" s="2">
        <v>1.17E-2</v>
      </c>
      <c r="G258" s="2">
        <v>8.9999999999999993E-3</v>
      </c>
      <c r="H258" s="2"/>
      <c r="I258" s="2"/>
      <c r="J258" s="2"/>
      <c r="K258" s="2"/>
      <c r="L258" s="2"/>
      <c r="M258" s="2"/>
      <c r="N258" s="2"/>
      <c r="O258" s="2"/>
      <c r="P258" s="2"/>
      <c r="Q258" s="3">
        <v>42094</v>
      </c>
      <c r="R258" s="1">
        <f>R257*(1+B257)</f>
        <v>2320.2785864604302</v>
      </c>
      <c r="S258" s="1">
        <f>S257*(1+C257)</f>
        <v>2351.941222194187</v>
      </c>
      <c r="T258" s="1">
        <f>T257*(1+D257)</f>
        <v>2250.0634221306741</v>
      </c>
      <c r="U258" s="1">
        <f>U257*(1+E257)</f>
        <v>2392.9602720012144</v>
      </c>
      <c r="V258" s="1">
        <f>V257*(1+F257)</f>
        <v>2280.7410786653063</v>
      </c>
      <c r="W258" s="1">
        <f>W257*(1+G257)</f>
        <v>2261.594669164816</v>
      </c>
    </row>
    <row r="259" spans="1:23" x14ac:dyDescent="0.25">
      <c r="A259" s="3">
        <v>42155</v>
      </c>
      <c r="B259" s="2">
        <v>-1.8499999999999999E-2</v>
      </c>
      <c r="C259" s="2">
        <v>-1.7999999999999999E-2</v>
      </c>
      <c r="D259" s="2">
        <v>-1.4200000000000001E-2</v>
      </c>
      <c r="E259" s="2">
        <v>-2.3E-2</v>
      </c>
      <c r="F259" s="2">
        <v>-2.2499999999999999E-2</v>
      </c>
      <c r="G259" s="2">
        <v>-1.8200000000000001E-2</v>
      </c>
      <c r="H259" s="2"/>
      <c r="I259" s="2"/>
      <c r="J259" s="2"/>
      <c r="K259" s="2"/>
      <c r="L259" s="2"/>
      <c r="M259" s="2"/>
      <c r="N259" s="2"/>
      <c r="O259" s="2"/>
      <c r="P259" s="2"/>
      <c r="Q259" s="3">
        <v>42124</v>
      </c>
      <c r="R259" s="1">
        <f>R258*(1+B258)</f>
        <v>2365.524018896409</v>
      </c>
      <c r="S259" s="1">
        <f>S258*(1+C258)</f>
        <v>2377.8125756383229</v>
      </c>
      <c r="T259" s="1">
        <f>T258*(1+D258)</f>
        <v>2269.4139675609977</v>
      </c>
      <c r="U259" s="1">
        <f>U258*(1+E258)</f>
        <v>2441.2980694956391</v>
      </c>
      <c r="V259" s="1">
        <f>V258*(1+F258)</f>
        <v>2307.4257492856905</v>
      </c>
      <c r="W259" s="1">
        <f>W258*(1+G258)</f>
        <v>2281.949021187299</v>
      </c>
    </row>
    <row r="260" spans="1:23" x14ac:dyDescent="0.25">
      <c r="A260" s="3">
        <v>42185</v>
      </c>
      <c r="B260" s="2">
        <v>-8.3999999999999995E-3</v>
      </c>
      <c r="C260" s="2">
        <v>-7.7999999999999996E-3</v>
      </c>
      <c r="D260" s="2">
        <v>-3.8999999999999998E-3</v>
      </c>
      <c r="E260" s="2">
        <v>-7.0000000000000001E-3</v>
      </c>
      <c r="F260" s="2">
        <v>-6.3E-3</v>
      </c>
      <c r="G260" s="2">
        <v>-2E-3</v>
      </c>
      <c r="H260" s="2"/>
      <c r="I260" s="2"/>
      <c r="J260" s="2"/>
      <c r="K260" s="2"/>
      <c r="L260" s="2"/>
      <c r="M260" s="2"/>
      <c r="N260" s="2"/>
      <c r="O260" s="2"/>
      <c r="P260" s="2"/>
      <c r="Q260" s="3">
        <v>42155</v>
      </c>
      <c r="R260" s="1">
        <f>R259*(1+B259)</f>
        <v>2321.7618245468257</v>
      </c>
      <c r="S260" s="1">
        <f>S259*(1+C259)</f>
        <v>2335.0119492768331</v>
      </c>
      <c r="T260" s="1">
        <f>T259*(1+D259)</f>
        <v>2237.1882892216313</v>
      </c>
      <c r="U260" s="1">
        <f>U259*(1+E259)</f>
        <v>2385.1482138972392</v>
      </c>
      <c r="V260" s="1">
        <f>V259*(1+F259)</f>
        <v>2255.5086699267626</v>
      </c>
      <c r="W260" s="1">
        <f>W259*(1+G259)</f>
        <v>2240.4175490016901</v>
      </c>
    </row>
    <row r="261" spans="1:23" x14ac:dyDescent="0.25">
      <c r="A261" s="3">
        <v>42216</v>
      </c>
      <c r="B261" s="2">
        <v>1.8499999999999999E-2</v>
      </c>
      <c r="C261" s="2">
        <v>2.8199999999999999E-2</v>
      </c>
      <c r="D261" s="2">
        <v>1.32E-2</v>
      </c>
      <c r="E261" s="2">
        <v>1.5599999999999999E-2</v>
      </c>
      <c r="F261" s="2">
        <v>2.5100000000000001E-2</v>
      </c>
      <c r="G261" s="2">
        <v>1.0800000000000001E-2</v>
      </c>
      <c r="H261" s="2"/>
      <c r="I261" s="2"/>
      <c r="J261" s="2"/>
      <c r="K261" s="2"/>
      <c r="L261" s="2"/>
      <c r="M261" s="2"/>
      <c r="N261" s="2"/>
      <c r="O261" s="2"/>
      <c r="P261" s="2"/>
      <c r="Q261" s="3">
        <v>42185</v>
      </c>
      <c r="R261" s="1">
        <f>R260*(1+B260)</f>
        <v>2302.2590252206323</v>
      </c>
      <c r="S261" s="1">
        <f>S260*(1+C260)</f>
        <v>2316.7988560724739</v>
      </c>
      <c r="T261" s="1">
        <f>T260*(1+D260)</f>
        <v>2228.463254893667</v>
      </c>
      <c r="U261" s="1">
        <f>U260*(1+E260)</f>
        <v>2368.4521763999587</v>
      </c>
      <c r="V261" s="1">
        <f>V260*(1+F260)</f>
        <v>2241.2989653062241</v>
      </c>
      <c r="W261" s="1">
        <f>W260*(1+G260)</f>
        <v>2235.9367139036867</v>
      </c>
    </row>
    <row r="262" spans="1:23" x14ac:dyDescent="0.25">
      <c r="A262" s="3">
        <v>42247</v>
      </c>
      <c r="B262" s="2">
        <v>-7.3000000000000001E-3</v>
      </c>
      <c r="C262" s="2">
        <v>-1.18E-2</v>
      </c>
      <c r="D262" s="2">
        <v>-5.3E-3</v>
      </c>
      <c r="E262" s="2">
        <v>-6.4000000000000003E-3</v>
      </c>
      <c r="F262" s="2">
        <v>-1.09E-2</v>
      </c>
      <c r="G262" s="2">
        <v>-3.8999999999999998E-3</v>
      </c>
      <c r="H262" s="2"/>
      <c r="I262" s="2"/>
      <c r="J262" s="2"/>
      <c r="K262" s="2"/>
      <c r="L262" s="2"/>
      <c r="M262" s="2"/>
      <c r="N262" s="2"/>
      <c r="O262" s="2"/>
      <c r="P262" s="2"/>
      <c r="Q262" s="3">
        <v>42216</v>
      </c>
      <c r="R262" s="1">
        <f>R261*(1+B261)</f>
        <v>2344.850817187214</v>
      </c>
      <c r="S262" s="1">
        <f>S261*(1+C261)</f>
        <v>2382.1325838137177</v>
      </c>
      <c r="T262" s="1">
        <f>T261*(1+D261)</f>
        <v>2257.8789698582636</v>
      </c>
      <c r="U262" s="1">
        <f>U261*(1+E261)</f>
        <v>2405.4000303517983</v>
      </c>
      <c r="V262" s="1">
        <f>V261*(1+F261)</f>
        <v>2297.5555693354099</v>
      </c>
      <c r="W262" s="1">
        <f>W261*(1+G261)</f>
        <v>2260.0848304138462</v>
      </c>
    </row>
    <row r="263" spans="1:23" x14ac:dyDescent="0.25">
      <c r="A263" s="3">
        <v>42277</v>
      </c>
      <c r="B263" s="2">
        <v>3.3E-3</v>
      </c>
      <c r="C263" s="2">
        <v>4.8999999999999998E-3</v>
      </c>
      <c r="D263" s="2">
        <v>4.7999999999999996E-3</v>
      </c>
      <c r="E263" s="2">
        <v>3.2000000000000002E-3</v>
      </c>
      <c r="F263" s="2">
        <v>4.7000000000000002E-3</v>
      </c>
      <c r="G263" s="2">
        <v>4.7000000000000002E-3</v>
      </c>
      <c r="H263" s="2"/>
      <c r="I263" s="2"/>
      <c r="J263" s="2"/>
      <c r="K263" s="2"/>
      <c r="L263" s="2"/>
      <c r="M263" s="2"/>
      <c r="N263" s="2"/>
      <c r="O263" s="2"/>
      <c r="P263" s="2"/>
      <c r="Q263" s="3">
        <v>42247</v>
      </c>
      <c r="R263" s="1">
        <f>R262*(1+B262)</f>
        <v>2327.7334062217474</v>
      </c>
      <c r="S263" s="1">
        <f>S262*(1+C262)</f>
        <v>2354.0234193247156</v>
      </c>
      <c r="T263" s="1">
        <f>T262*(1+D262)</f>
        <v>2245.9122113180151</v>
      </c>
      <c r="U263" s="1">
        <f>U262*(1+E262)</f>
        <v>2390.0054701575468</v>
      </c>
      <c r="V263" s="1">
        <f>V262*(1+F262)</f>
        <v>2272.5122136296541</v>
      </c>
      <c r="W263" s="1">
        <f>W262*(1+G262)</f>
        <v>2251.2704995752324</v>
      </c>
    </row>
    <row r="264" spans="1:23" x14ac:dyDescent="0.25">
      <c r="A264" s="3">
        <v>42308</v>
      </c>
      <c r="B264" s="2">
        <v>4.19E-2</v>
      </c>
      <c r="C264" s="2">
        <v>2.47E-2</v>
      </c>
      <c r="D264" s="2">
        <v>2.3300000000000001E-2</v>
      </c>
      <c r="E264" s="2">
        <v>3.8899999999999997E-2</v>
      </c>
      <c r="F264" s="2">
        <v>1.9800000000000002E-2</v>
      </c>
      <c r="G264" s="2">
        <v>1.9800000000000002E-2</v>
      </c>
      <c r="H264" s="2"/>
      <c r="I264" s="2"/>
      <c r="J264" s="2"/>
      <c r="K264" s="2"/>
      <c r="L264" s="2"/>
      <c r="M264" s="2"/>
      <c r="N264" s="2"/>
      <c r="O264" s="2"/>
      <c r="P264" s="2"/>
      <c r="Q264" s="3">
        <v>42277</v>
      </c>
      <c r="R264" s="1">
        <f>R263*(1+B263)</f>
        <v>2335.4149264622793</v>
      </c>
      <c r="S264" s="1">
        <f>S263*(1+C263)</f>
        <v>2365.5581340794065</v>
      </c>
      <c r="T264" s="1">
        <f>T263*(1+D263)</f>
        <v>2256.6925899323414</v>
      </c>
      <c r="U264" s="1">
        <f>U263*(1+E263)</f>
        <v>2397.6534876620512</v>
      </c>
      <c r="V264" s="1">
        <f>V263*(1+F263)</f>
        <v>2283.1930210337132</v>
      </c>
      <c r="W264" s="1">
        <f>W263*(1+G263)</f>
        <v>2261.8514709232359</v>
      </c>
    </row>
    <row r="265" spans="1:23" x14ac:dyDescent="0.25">
      <c r="A265" s="3">
        <v>42338</v>
      </c>
      <c r="B265" s="2">
        <v>-7.0000000000000001E-3</v>
      </c>
      <c r="C265" s="2">
        <v>-2E-3</v>
      </c>
      <c r="D265" s="2">
        <v>2.2000000000000001E-3</v>
      </c>
      <c r="E265" s="2">
        <v>-1.1599999999999999E-2</v>
      </c>
      <c r="F265" s="2">
        <v>-6.4999999999999997E-3</v>
      </c>
      <c r="G265" s="2">
        <v>-1.9E-3</v>
      </c>
      <c r="H265" s="2"/>
      <c r="I265" s="2"/>
      <c r="J265" s="2"/>
      <c r="K265" s="2"/>
      <c r="L265" s="2"/>
      <c r="M265" s="2"/>
      <c r="N265" s="2"/>
      <c r="O265" s="2"/>
      <c r="P265" s="2"/>
      <c r="Q265" s="3">
        <v>42308</v>
      </c>
      <c r="R265" s="1">
        <f>R264*(1+B264)</f>
        <v>2433.2688118810488</v>
      </c>
      <c r="S265" s="1">
        <f>S264*(1+C264)</f>
        <v>2423.9874199911678</v>
      </c>
      <c r="T265" s="1">
        <f>T264*(1+D264)</f>
        <v>2309.2735272777654</v>
      </c>
      <c r="U265" s="1">
        <f>U264*(1+E264)</f>
        <v>2490.9222083321047</v>
      </c>
      <c r="V265" s="1">
        <f>V264*(1+F264)</f>
        <v>2328.4002428501808</v>
      </c>
      <c r="W265" s="1">
        <f>W264*(1+G264)</f>
        <v>2306.636130047516</v>
      </c>
    </row>
    <row r="266" spans="1:23" x14ac:dyDescent="0.25">
      <c r="A266" s="3">
        <v>42369</v>
      </c>
      <c r="B266" s="2">
        <v>-2.3800000000000002E-2</v>
      </c>
      <c r="C266" s="2">
        <v>-2.0899999999999998E-2</v>
      </c>
      <c r="D266" s="2">
        <v>-1.6000000000000001E-3</v>
      </c>
      <c r="E266" s="2">
        <v>-3.1099999999999999E-2</v>
      </c>
      <c r="F266" s="2">
        <v>-2.8299999999999999E-2</v>
      </c>
      <c r="G266" s="2">
        <v>-6.8999999999999999E-3</v>
      </c>
      <c r="H266" s="2"/>
      <c r="I266" s="2"/>
      <c r="J266" s="2"/>
      <c r="K266" s="2"/>
      <c r="L266" s="2"/>
      <c r="M266" s="2"/>
      <c r="N266" s="2"/>
      <c r="O266" s="2"/>
      <c r="P266" s="2"/>
      <c r="Q266" s="3">
        <v>42338</v>
      </c>
      <c r="R266" s="1">
        <f>R265*(1+B265)</f>
        <v>2416.2359301978813</v>
      </c>
      <c r="S266" s="1">
        <f>S265*(1+C265)</f>
        <v>2419.1394451511856</v>
      </c>
      <c r="T266" s="1">
        <f>T265*(1+D265)</f>
        <v>2314.3539290377767</v>
      </c>
      <c r="U266" s="1">
        <f>U265*(1+E265)</f>
        <v>2462.0275107154521</v>
      </c>
      <c r="V266" s="1">
        <f>V265*(1+F265)</f>
        <v>2313.2656412716547</v>
      </c>
      <c r="W266" s="1">
        <f>W265*(1+G265)</f>
        <v>2302.2535214004256</v>
      </c>
    </row>
    <row r="267" spans="1:23" x14ac:dyDescent="0.25">
      <c r="A267" s="3">
        <v>42400</v>
      </c>
      <c r="B267" s="2">
        <v>-1.3299999999999999E-2</v>
      </c>
      <c r="C267" s="2">
        <v>-3.3999999999999998E-3</v>
      </c>
      <c r="D267" s="2">
        <v>-3.3999999999999998E-3</v>
      </c>
      <c r="E267" s="2">
        <v>-1.11E-2</v>
      </c>
      <c r="F267" s="2">
        <v>-4.0000000000000002E-4</v>
      </c>
      <c r="G267" s="2">
        <v>-4.0000000000000002E-4</v>
      </c>
      <c r="H267" s="2"/>
      <c r="I267" s="2"/>
      <c r="J267" s="2"/>
      <c r="K267" s="2"/>
      <c r="L267" s="2"/>
      <c r="M267" s="2"/>
      <c r="N267" s="2"/>
      <c r="O267" s="2"/>
      <c r="P267" s="2"/>
      <c r="Q267" s="3">
        <v>42369</v>
      </c>
      <c r="R267" s="1">
        <f>R266*(1+B266)</f>
        <v>2358.7295150591717</v>
      </c>
      <c r="S267" s="1">
        <f>S266*(1+C266)</f>
        <v>2368.5794307475257</v>
      </c>
      <c r="T267" s="1">
        <f>T266*(1+D266)</f>
        <v>2310.650962751316</v>
      </c>
      <c r="U267" s="1">
        <f>U266*(1+E266)</f>
        <v>2385.4584551322014</v>
      </c>
      <c r="V267" s="1">
        <f>V266*(1+F266)</f>
        <v>2247.8002236236666</v>
      </c>
      <c r="W267" s="1">
        <f>W266*(1+G266)</f>
        <v>2286.3679721027625</v>
      </c>
    </row>
    <row r="268" spans="1:23" x14ac:dyDescent="0.25">
      <c r="A268" s="3">
        <v>42429</v>
      </c>
      <c r="B268" s="2">
        <v>2.3E-3</v>
      </c>
      <c r="C268" s="2">
        <v>1.5E-3</v>
      </c>
      <c r="D268" s="2">
        <v>2.5000000000000001E-3</v>
      </c>
      <c r="E268" s="2">
        <v>4.1000000000000003E-3</v>
      </c>
      <c r="F268" s="2">
        <v>2.8999999999999998E-3</v>
      </c>
      <c r="G268" s="2">
        <v>3.5000000000000001E-3</v>
      </c>
      <c r="H268" s="2"/>
      <c r="I268" s="2"/>
      <c r="J268" s="2"/>
      <c r="K268" s="2"/>
      <c r="L268" s="2"/>
      <c r="M268" s="2"/>
      <c r="N268" s="2"/>
      <c r="O268" s="2"/>
      <c r="P268" s="2"/>
      <c r="Q268" s="3">
        <v>42400</v>
      </c>
      <c r="R268" s="1">
        <f>R267*(1+B267)</f>
        <v>2327.3584125088846</v>
      </c>
      <c r="S268" s="1">
        <f>S267*(1+C267)</f>
        <v>2360.5262606829842</v>
      </c>
      <c r="T268" s="1">
        <f>T267*(1+D267)</f>
        <v>2302.7947494779614</v>
      </c>
      <c r="U268" s="1">
        <f>U267*(1+E267)</f>
        <v>2358.9798662802341</v>
      </c>
      <c r="V268" s="1">
        <f>V267*(1+F267)</f>
        <v>2246.9011035342173</v>
      </c>
      <c r="W268" s="1">
        <f>W267*(1+G267)</f>
        <v>2285.4534249139215</v>
      </c>
    </row>
    <row r="269" spans="1:23" x14ac:dyDescent="0.25">
      <c r="A269" s="3">
        <v>42460</v>
      </c>
      <c r="B269" s="2">
        <v>3.7400000000000003E-2</v>
      </c>
      <c r="C269" s="2">
        <v>2.7000000000000001E-3</v>
      </c>
      <c r="D269" s="2">
        <v>8.3999999999999995E-3</v>
      </c>
      <c r="E269" s="2">
        <v>4.2599999999999999E-2</v>
      </c>
      <c r="F269" s="2">
        <v>3.7000000000000002E-3</v>
      </c>
      <c r="G269" s="2">
        <v>9.1999999999999998E-3</v>
      </c>
      <c r="H269" s="2"/>
      <c r="I269" s="2"/>
      <c r="J269" s="2"/>
      <c r="K269" s="2"/>
      <c r="L269" s="2"/>
      <c r="M269" s="2"/>
      <c r="N269" s="2"/>
      <c r="O269" s="2"/>
      <c r="P269" s="2"/>
      <c r="Q269" s="3">
        <v>42429</v>
      </c>
      <c r="R269" s="1">
        <f>R268*(1+B268)</f>
        <v>2332.7113368576552</v>
      </c>
      <c r="S269" s="1">
        <f>S268*(1+C268)</f>
        <v>2364.0670500740089</v>
      </c>
      <c r="T269" s="1">
        <f>T268*(1+D268)</f>
        <v>2308.551736351656</v>
      </c>
      <c r="U269" s="1">
        <f>U268*(1+E268)</f>
        <v>2368.6516837319832</v>
      </c>
      <c r="V269" s="1">
        <f>V268*(1+F268)</f>
        <v>2253.4171167344662</v>
      </c>
      <c r="W269" s="1">
        <f>W268*(1+G268)</f>
        <v>2293.4525119011205</v>
      </c>
    </row>
    <row r="270" spans="1:23" x14ac:dyDescent="0.25">
      <c r="A270" s="3">
        <v>42490</v>
      </c>
      <c r="B270" s="2">
        <v>1.6E-2</v>
      </c>
      <c r="C270" s="2">
        <v>9.7000000000000003E-3</v>
      </c>
      <c r="D270" s="2">
        <v>9.5999999999999992E-3</v>
      </c>
      <c r="E270" s="2">
        <v>1.84E-2</v>
      </c>
      <c r="F270" s="2">
        <v>1.2200000000000001E-2</v>
      </c>
      <c r="G270" s="2">
        <v>1.0699999999999999E-2</v>
      </c>
      <c r="H270" s="2"/>
      <c r="I270" s="2"/>
      <c r="J270" s="2"/>
      <c r="K270" s="2"/>
      <c r="L270" s="2"/>
      <c r="M270" s="2"/>
      <c r="N270" s="2"/>
      <c r="O270" s="2"/>
      <c r="P270" s="2"/>
      <c r="Q270" s="3">
        <v>42460</v>
      </c>
      <c r="R270" s="1">
        <f>R269*(1+B269)</f>
        <v>2419.9547408561316</v>
      </c>
      <c r="S270" s="1">
        <f>S269*(1+C269)</f>
        <v>2370.4500311092083</v>
      </c>
      <c r="T270" s="1">
        <f>T269*(1+D269)</f>
        <v>2327.94357093701</v>
      </c>
      <c r="U270" s="1">
        <f>U269*(1+E269)</f>
        <v>2469.5562454589658</v>
      </c>
      <c r="V270" s="1">
        <f>V269*(1+F269)</f>
        <v>2261.7547600663838</v>
      </c>
      <c r="W270" s="1">
        <f>W269*(1+G269)</f>
        <v>2314.5522750106111</v>
      </c>
    </row>
    <row r="271" spans="1:23" x14ac:dyDescent="0.25">
      <c r="A271" s="3">
        <v>42521</v>
      </c>
      <c r="B271" s="2">
        <v>2.9399999999999999E-2</v>
      </c>
      <c r="C271" s="2">
        <v>1.7500000000000002E-2</v>
      </c>
      <c r="D271" s="2">
        <v>7.4999999999999997E-3</v>
      </c>
      <c r="E271" s="2">
        <v>2.06E-2</v>
      </c>
      <c r="F271" s="2">
        <v>8.8000000000000005E-3</v>
      </c>
      <c r="G271" s="2">
        <v>3.8E-3</v>
      </c>
      <c r="H271" s="2"/>
      <c r="I271" s="2"/>
      <c r="J271" s="2"/>
      <c r="K271" s="2"/>
      <c r="L271" s="2"/>
      <c r="M271" s="2"/>
      <c r="N271" s="2"/>
      <c r="O271" s="2"/>
      <c r="P271" s="2"/>
      <c r="Q271" s="3">
        <v>42490</v>
      </c>
      <c r="R271" s="1">
        <f>R270*(1+B270)</f>
        <v>2458.6740167098296</v>
      </c>
      <c r="S271" s="1">
        <f>S270*(1+C270)</f>
        <v>2393.4433964109676</v>
      </c>
      <c r="T271" s="1">
        <f>T270*(1+D270)</f>
        <v>2350.2918292180052</v>
      </c>
      <c r="U271" s="1">
        <f>U270*(1+E270)</f>
        <v>2514.9960803754107</v>
      </c>
      <c r="V271" s="1">
        <f>V270*(1+F270)</f>
        <v>2289.3481681391936</v>
      </c>
      <c r="W271" s="1">
        <f>W270*(1+G270)</f>
        <v>2339.3179843532243</v>
      </c>
    </row>
    <row r="272" spans="1:23" x14ac:dyDescent="0.25">
      <c r="A272" s="3">
        <v>42551</v>
      </c>
      <c r="B272" s="2">
        <v>-1.7899999999999999E-2</v>
      </c>
      <c r="C272" s="2">
        <v>-1.7899999999999999E-2</v>
      </c>
      <c r="D272" s="2">
        <v>-1.7000000000000001E-2</v>
      </c>
      <c r="E272" s="2">
        <v>-1.18E-2</v>
      </c>
      <c r="F272" s="2">
        <v>-1.18E-2</v>
      </c>
      <c r="G272" s="2">
        <v>-1.2699999999999999E-2</v>
      </c>
      <c r="H272" s="2"/>
      <c r="I272" s="2"/>
      <c r="J272" s="2"/>
      <c r="K272" s="2"/>
      <c r="L272" s="2"/>
      <c r="M272" s="2"/>
      <c r="N272" s="2"/>
      <c r="O272" s="2"/>
      <c r="P272" s="2"/>
      <c r="Q272" s="3">
        <v>42521</v>
      </c>
      <c r="R272" s="1">
        <f>R271*(1+B271)</f>
        <v>2530.9590328010991</v>
      </c>
      <c r="S272" s="1">
        <f>S271*(1+C271)</f>
        <v>2435.3286558481595</v>
      </c>
      <c r="T272" s="1">
        <f>T271*(1+D271)</f>
        <v>2367.9190179371403</v>
      </c>
      <c r="U272" s="1">
        <f>U271*(1+E271)</f>
        <v>2566.8049996311438</v>
      </c>
      <c r="V272" s="1">
        <f>V271*(1+F271)</f>
        <v>2309.4944320188183</v>
      </c>
      <c r="W272" s="1">
        <f>W271*(1+G271)</f>
        <v>2348.2073926937665</v>
      </c>
    </row>
    <row r="273" spans="1:23" x14ac:dyDescent="0.25">
      <c r="A273" s="3">
        <v>42582</v>
      </c>
      <c r="B273" s="2">
        <v>-2.5999999999999999E-3</v>
      </c>
      <c r="C273" s="2">
        <v>-2.5999999999999999E-3</v>
      </c>
      <c r="D273" s="2">
        <v>2.8E-3</v>
      </c>
      <c r="E273" s="2">
        <v>1E-4</v>
      </c>
      <c r="F273" s="2">
        <v>1E-4</v>
      </c>
      <c r="G273" s="2">
        <v>4.3E-3</v>
      </c>
      <c r="H273" s="2"/>
      <c r="I273" s="2"/>
      <c r="J273" s="2"/>
      <c r="K273" s="2"/>
      <c r="L273" s="2"/>
      <c r="M273" s="2"/>
      <c r="N273" s="2"/>
      <c r="O273" s="2"/>
      <c r="P273" s="2"/>
      <c r="Q273" s="3">
        <v>42551</v>
      </c>
      <c r="R273" s="1">
        <f>R272*(1+B272)</f>
        <v>2485.6548661139591</v>
      </c>
      <c r="S273" s="1">
        <f>S272*(1+C272)</f>
        <v>2391.7362729084775</v>
      </c>
      <c r="T273" s="1">
        <f>T272*(1+D272)</f>
        <v>2327.6643946322088</v>
      </c>
      <c r="U273" s="1">
        <f>U272*(1+E272)</f>
        <v>2536.5167006354964</v>
      </c>
      <c r="V273" s="1">
        <f>V272*(1+F272)</f>
        <v>2282.242397720996</v>
      </c>
      <c r="W273" s="1">
        <f>W272*(1+G272)</f>
        <v>2318.3851588065554</v>
      </c>
    </row>
    <row r="274" spans="1:23" x14ac:dyDescent="0.25">
      <c r="A274" s="3">
        <v>42613</v>
      </c>
      <c r="B274" s="2">
        <v>6.7000000000000002E-3</v>
      </c>
      <c r="C274" s="2">
        <v>-1.24E-2</v>
      </c>
      <c r="D274" s="2">
        <v>-1.03E-2</v>
      </c>
      <c r="E274" s="2">
        <v>5.9999999999999995E-4</v>
      </c>
      <c r="F274" s="2">
        <v>-1.4500000000000001E-2</v>
      </c>
      <c r="G274" s="2">
        <v>-1.21E-2</v>
      </c>
      <c r="H274" s="2"/>
      <c r="I274" s="2"/>
      <c r="J274" s="2"/>
      <c r="K274" s="2"/>
      <c r="L274" s="2"/>
      <c r="M274" s="2"/>
      <c r="N274" s="2"/>
      <c r="O274" s="2"/>
      <c r="P274" s="2"/>
      <c r="Q274" s="3">
        <v>42582</v>
      </c>
      <c r="R274" s="1">
        <f>R273*(1+B273)</f>
        <v>2479.1921634620626</v>
      </c>
      <c r="S274" s="1">
        <f>S273*(1+C273)</f>
        <v>2385.5177585989154</v>
      </c>
      <c r="T274" s="1">
        <f>T273*(1+D273)</f>
        <v>2334.1818549371787</v>
      </c>
      <c r="U274" s="1">
        <f>U273*(1+E273)</f>
        <v>2536.7703523055598</v>
      </c>
      <c r="V274" s="1">
        <f>V273*(1+F273)</f>
        <v>2282.4706219607679</v>
      </c>
      <c r="W274" s="1">
        <f>W273*(1+G273)</f>
        <v>2328.3542149894233</v>
      </c>
    </row>
    <row r="275" spans="1:23" x14ac:dyDescent="0.25">
      <c r="A275" s="3">
        <v>42643</v>
      </c>
      <c r="B275" s="2">
        <v>-9.5999999999999992E-3</v>
      </c>
      <c r="C275" s="2">
        <v>-6.1999999999999998E-3</v>
      </c>
      <c r="D275" s="2">
        <v>-4.0000000000000001E-3</v>
      </c>
      <c r="E275" s="2">
        <v>-4.1999999999999997E-3</v>
      </c>
      <c r="F275" s="2">
        <v>-8.0000000000000004E-4</v>
      </c>
      <c r="G275" s="2">
        <v>-5.0000000000000001E-4</v>
      </c>
      <c r="H275" s="2"/>
      <c r="I275" s="2"/>
      <c r="J275" s="2"/>
      <c r="K275" s="2"/>
      <c r="L275" s="2"/>
      <c r="M275" s="2"/>
      <c r="N275" s="2"/>
      <c r="O275" s="2"/>
      <c r="P275" s="2"/>
      <c r="Q275" s="3">
        <v>42613</v>
      </c>
      <c r="R275" s="1">
        <f>R274*(1+B274)</f>
        <v>2495.802750957258</v>
      </c>
      <c r="S275" s="1">
        <f>S274*(1+C274)</f>
        <v>2355.9373383922889</v>
      </c>
      <c r="T275" s="1">
        <f>T274*(1+D274)</f>
        <v>2310.1397818313258</v>
      </c>
      <c r="U275" s="1">
        <f>U274*(1+E274)</f>
        <v>2538.2924145169427</v>
      </c>
      <c r="V275" s="1">
        <f>V274*(1+F274)</f>
        <v>2249.374797942337</v>
      </c>
      <c r="W275" s="1">
        <f>W274*(1+G274)</f>
        <v>2300.1811289880511</v>
      </c>
    </row>
    <row r="276" spans="1:23" x14ac:dyDescent="0.25">
      <c r="A276" s="3">
        <v>42674</v>
      </c>
      <c r="B276" s="2">
        <v>-1.4200000000000001E-2</v>
      </c>
      <c r="C276" s="2">
        <v>-1.1000000000000001E-3</v>
      </c>
      <c r="D276" s="2">
        <v>3.7000000000000002E-3</v>
      </c>
      <c r="E276" s="2">
        <v>-1.1900000000000001E-2</v>
      </c>
      <c r="F276" s="2">
        <v>-1.9E-3</v>
      </c>
      <c r="G276" s="2">
        <v>3.3999999999999998E-3</v>
      </c>
      <c r="H276" s="2"/>
      <c r="I276" s="2"/>
      <c r="J276" s="2"/>
      <c r="K276" s="2"/>
      <c r="L276" s="2"/>
      <c r="M276" s="2"/>
      <c r="N276" s="2"/>
      <c r="O276" s="2"/>
      <c r="P276" s="2"/>
      <c r="Q276" s="3">
        <v>42643</v>
      </c>
      <c r="R276" s="1">
        <f>R275*(1+B275)</f>
        <v>2471.8430445480681</v>
      </c>
      <c r="S276" s="1">
        <f>S275*(1+C275)</f>
        <v>2341.3305268942568</v>
      </c>
      <c r="T276" s="1">
        <f>T275*(1+D275)</f>
        <v>2300.8992227040003</v>
      </c>
      <c r="U276" s="1">
        <f>U275*(1+E275)</f>
        <v>2527.6315863759714</v>
      </c>
      <c r="V276" s="1">
        <f>V275*(1+F275)</f>
        <v>2247.5752981039832</v>
      </c>
      <c r="W276" s="1">
        <f>W275*(1+G275)</f>
        <v>2299.0310384235572</v>
      </c>
    </row>
    <row r="277" spans="1:23" x14ac:dyDescent="0.25">
      <c r="A277" s="3">
        <v>42704</v>
      </c>
      <c r="B277" s="2">
        <v>6.8999999999999999E-3</v>
      </c>
      <c r="C277" s="2">
        <v>-8.3000000000000001E-3</v>
      </c>
      <c r="D277" s="2">
        <v>-3.7000000000000002E-3</v>
      </c>
      <c r="E277" s="2">
        <v>1.1000000000000001E-3</v>
      </c>
      <c r="F277" s="2">
        <v>-9.9000000000000008E-3</v>
      </c>
      <c r="G277" s="2">
        <v>-4.7999999999999996E-3</v>
      </c>
      <c r="H277" s="2"/>
      <c r="I277" s="2"/>
      <c r="J277" s="2"/>
      <c r="K277" s="2"/>
      <c r="L277" s="2"/>
      <c r="M277" s="2"/>
      <c r="N277" s="2"/>
      <c r="O277" s="2"/>
      <c r="P277" s="2"/>
      <c r="Q277" s="3">
        <v>42674</v>
      </c>
      <c r="R277" s="1">
        <f>R276*(1+B276)</f>
        <v>2436.7428733154857</v>
      </c>
      <c r="S277" s="1">
        <f>S276*(1+C276)</f>
        <v>2338.755063314673</v>
      </c>
      <c r="T277" s="1">
        <f>T276*(1+D276)</f>
        <v>2309.412549828005</v>
      </c>
      <c r="U277" s="1">
        <f>U276*(1+E276)</f>
        <v>2497.5527704980973</v>
      </c>
      <c r="V277" s="1">
        <f>V276*(1+F276)</f>
        <v>2243.3049050375857</v>
      </c>
      <c r="W277" s="1">
        <f>W276*(1+G276)</f>
        <v>2306.8477439541975</v>
      </c>
    </row>
    <row r="278" spans="1:23" x14ac:dyDescent="0.25">
      <c r="A278" s="3">
        <v>42735</v>
      </c>
      <c r="B278" s="2">
        <v>1.7299999999999999E-2</v>
      </c>
      <c r="C278" s="2">
        <v>8.3999999999999995E-3</v>
      </c>
      <c r="D278" s="2">
        <v>7.1000000000000004E-3</v>
      </c>
      <c r="E278" s="2">
        <v>1.9E-2</v>
      </c>
      <c r="F278" s="2">
        <v>8.6E-3</v>
      </c>
      <c r="G278" s="2">
        <v>7.4000000000000003E-3</v>
      </c>
      <c r="H278" s="2"/>
      <c r="I278" s="2"/>
      <c r="J278" s="2"/>
      <c r="K278" s="2"/>
      <c r="L278" s="2"/>
      <c r="M278" s="2"/>
      <c r="N278" s="2"/>
      <c r="O278" s="2"/>
      <c r="P278" s="2"/>
      <c r="Q278" s="3">
        <v>42704</v>
      </c>
      <c r="R278" s="1">
        <f>R277*(1+B277)</f>
        <v>2453.5563991413624</v>
      </c>
      <c r="S278" s="1">
        <f>S277*(1+C277)</f>
        <v>2319.3433962891613</v>
      </c>
      <c r="T278" s="1">
        <f>T277*(1+D277)</f>
        <v>2300.8677233936414</v>
      </c>
      <c r="U278" s="1">
        <f>U277*(1+E277)</f>
        <v>2500.3000785456456</v>
      </c>
      <c r="V278" s="1">
        <f>V277*(1+F277)</f>
        <v>2221.0961864777137</v>
      </c>
      <c r="W278" s="1">
        <f>W277*(1+G277)</f>
        <v>2295.7748747832175</v>
      </c>
    </row>
    <row r="279" spans="1:23" x14ac:dyDescent="0.25">
      <c r="Q279" s="3">
        <v>42735</v>
      </c>
      <c r="R279" s="1">
        <f>R278*(1+B278)</f>
        <v>2496.002924846508</v>
      </c>
      <c r="S279" s="1">
        <f>S278*(1+C278)</f>
        <v>2338.8258808179903</v>
      </c>
      <c r="T279" s="1">
        <f>T278*(1+D278)</f>
        <v>2317.2038842297366</v>
      </c>
      <c r="U279" s="1">
        <f>U278*(1+E278)</f>
        <v>2547.8057800380125</v>
      </c>
      <c r="V279" s="1">
        <f>V278*(1+F278)</f>
        <v>2240.1976136814219</v>
      </c>
      <c r="W279" s="1">
        <f>W278*(1+G278)</f>
        <v>2312.7636088566132</v>
      </c>
    </row>
  </sheetData>
  <conditionalFormatting sqref="L29:L51">
    <cfRule type="colorScale" priority="9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J29:J51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29:K51"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L2:L24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J2:J24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2:K24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2017-03-28T18:31:55Z</dcterms:created>
  <dcterms:modified xsi:type="dcterms:W3CDTF">2017-03-28T21:34:17Z</dcterms:modified>
</cp:coreProperties>
</file>