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revisions/revisionLog3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parts" sheetId="1" state="visible" r:id="rId2"/>
    <sheet name="_" sheetId="2" state="visible" r:id="rId3"/>
  </sheets>
  <definedNames>
    <definedName function="false" hidden="true" localSheetId="0" name="_xlnm._FilterDatabase" vbProcedure="false">all_parts!$A$1:$L$32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<sst xmlns="http://schemas.openxmlformats.org/spreadsheetml/2006/main" count="145" uniqueCount="94">
  <si>
    <t xml:space="preserve">ITEM NO.</t>
  </si>
  <si>
    <t xml:space="preserve">SW-File Name(File 
Name)</t>
  </si>
  <si>
    <t xml:space="preserve">DESCRIPTION</t>
  </si>
  <si>
    <t xml:space="preserve">PROCESS</t>
  </si>
  <si>
    <t xml:space="preserve">SUPPLIER</t>
  </si>
  <si>
    <t xml:space="preserve">MATERIAL</t>
  </si>
  <si>
    <t xml:space="preserve">PART NUMBER</t>
  </si>
  <si>
    <t xml:space="preserve">QTY.</t>
  </si>
  <si>
    <t xml:space="preserve">Package Qty</t>
  </si>
  <si>
    <t xml:space="preserve">Unit Price ($)</t>
  </si>
  <si>
    <t xml:space="preserve">Order Qty</t>
  </si>
  <si>
    <t xml:space="preserve">Extended Price ($)</t>
  </si>
  <si>
    <t xml:space="preserve">Microscope Stage_base</t>
  </si>
  <si>
    <t xml:space="preserve">AFM Stage Base</t>
  </si>
  <si>
    <t xml:space="preserve">INCLUDED</t>
  </si>
  <si>
    <t xml:space="preserve">Microscope Stage_X</t>
  </si>
  <si>
    <t xml:space="preserve">AFM Stage X Translation</t>
  </si>
  <si>
    <t xml:space="preserve">Microscope Stage_Y</t>
  </si>
  <si>
    <t xml:space="preserve">AFM Stage Y Transation</t>
  </si>
  <si>
    <t xml:space="preserve">Microscope 
Stage_X_knob</t>
  </si>
  <si>
    <t xml:space="preserve">AFM X Knob</t>
  </si>
  <si>
    <t xml:space="preserve">Microscope 
Stage_Y_knob</t>
  </si>
  <si>
    <t xml:space="preserve">AFM Y Knob</t>
  </si>
  <si>
    <t xml:space="preserve">clamp_screw_91290A19
0</t>
  </si>
  <si>
    <t xml:space="preserve">Screws frame_main into frame_clamp</t>
  </si>
  <si>
    <t xml:space="preserve">PURCHASED</t>
  </si>
  <si>
    <t xml:space="preserve">MCMASTER</t>
  </si>
  <si>
    <t xml:space="preserve">91290A190</t>
  </si>
  <si>
    <t xml:space="preserve">clamp_nut_90576A103</t>
  </si>
  <si>
    <t xml:space="preserve">90576A103</t>
  </si>
  <si>
    <t xml:space="preserve">clamp_washer_93475A2
30</t>
  </si>
  <si>
    <t xml:space="preserve">93475A230</t>
  </si>
  <si>
    <t xml:space="preserve">X_frame_main</t>
  </si>
  <si>
    <t xml:space="preserve">Stage Frame_x</t>
  </si>
  <si>
    <t xml:space="preserve">3D PRINTED</t>
  </si>
  <si>
    <t xml:space="preserve">NEMA 17</t>
  </si>
  <si>
    <t xml:space="preserve">Motor</t>
  </si>
  <si>
    <t xml:space="preserve">motor_faceplate</t>
  </si>
  <si>
    <t xml:space="preserve">Motor Bracket</t>
  </si>
  <si>
    <t xml:space="preserve">slider</t>
  </si>
  <si>
    <t xml:space="preserve">Motor Frame</t>
  </si>
  <si>
    <t xml:space="preserve">wedge_1</t>
  </si>
  <si>
    <t xml:space="preserve">Bracket Adjuster_front</t>
  </si>
  <si>
    <t xml:space="preserve">wedge_2</t>
  </si>
  <si>
    <t xml:space="preserve">Bracket Adjuster_back</t>
  </si>
  <si>
    <t xml:space="preserve">wedge_spring_5108N27
1</t>
  </si>
  <si>
    <t xml:space="preserve">Springs holding Motor Bracket with Motor Frame</t>
  </si>
  <si>
    <t xml:space="preserve">9044K113</t>
  </si>
  <si>
    <t xml:space="preserve">wedge_pin_m3x36_9159
5A140</t>
  </si>
  <si>
    <t xml:space="preserve">Tensioning Pin</t>
  </si>
  <si>
    <t xml:space="preserve">91595A140</t>
  </si>
  <si>
    <t xml:space="preserve">wedge_screw_92000A0
77</t>
  </si>
  <si>
    <t xml:space="preserve">Bracket Adjusting Screws</t>
  </si>
  <si>
    <t xml:space="preserve">92000A077</t>
  </si>
  <si>
    <t xml:space="preserve">wedge_nut_90591A250</t>
  </si>
  <si>
    <t xml:space="preserve">Used with Bracket Adjusting Screws</t>
  </si>
  <si>
    <t xml:space="preserve">90591A250</t>
  </si>
  <si>
    <t xml:space="preserve">wedge_washer_97310A
111_</t>
  </si>
  <si>
    <t xml:space="preserve">97310A111</t>
  </si>
  <si>
    <t xml:space="preserve">slider_pin_91585A389</t>
  </si>
  <si>
    <t xml:space="preserve">Alignment Rod</t>
  </si>
  <si>
    <t xml:space="preserve">91585A389</t>
  </si>
  <si>
    <t xml:space="preserve">motor_screw_91290A111</t>
  </si>
  <si>
    <t xml:space="preserve">Screws Motor into Motor Bracket</t>
  </si>
  <si>
    <t xml:space="preserve">91290A111</t>
  </si>
  <si>
    <t xml:space="preserve">X_frame_clamp</t>
  </si>
  <si>
    <t xml:space="preserve">Clamps Stage Frame_x onto AFM Stage</t>
  </si>
  <si>
    <t xml:space="preserve">knob_cap</t>
  </si>
  <si>
    <t xml:space="preserve">Knob Adapter</t>
  </si>
  <si>
    <t xml:space="preserve">knob_screw_90044A247</t>
  </si>
  <si>
    <t xml:space="preserve">Adapter Screw</t>
  </si>
  <si>
    <t xml:space="preserve">90044A247</t>
  </si>
  <si>
    <t xml:space="preserve">5mm_hub_9889T106</t>
  </si>
  <si>
    <t xml:space="preserve">Motor Coupling</t>
  </si>
  <si>
    <t xml:space="preserve">9889T106</t>
  </si>
  <si>
    <t xml:space="preserve">8mm_Hub_9889T109</t>
  </si>
  <si>
    <t xml:space="preserve">9889T109</t>
  </si>
  <si>
    <t xml:space="preserve">Acetal_disk_59985K620</t>
  </si>
  <si>
    <t xml:space="preserve">59985K62</t>
  </si>
  <si>
    <t xml:space="preserve">rubber pad_X</t>
  </si>
  <si>
    <t xml:space="preserve">Between X_frame_main and X_frame_clamp</t>
  </si>
  <si>
    <t xml:space="preserve">Yframe_main</t>
  </si>
  <si>
    <t xml:space="preserve">Stage Frame_y</t>
  </si>
  <si>
    <t xml:space="preserve">Yframe_clamp</t>
  </si>
  <si>
    <t xml:space="preserve">Clamps Stage Frame_y onto AFM Stage</t>
  </si>
  <si>
    <t xml:space="preserve">rubber pad_Y</t>
  </si>
  <si>
    <t xml:space="preserve">Between Y_frame_main and Y_frame_clamp</t>
  </si>
  <si>
    <t xml:space="preserve">rollers_1</t>
  </si>
  <si>
    <t xml:space="preserve">Screw into Y_frame_main from above</t>
  </si>
  <si>
    <t xml:space="preserve">3668K22</t>
  </si>
  <si>
    <t xml:space="preserve">rollers_2</t>
  </si>
  <si>
    <t xml:space="preserve">Screw into Y_frame_main from below</t>
  </si>
  <si>
    <t xml:space="preserve">3659K11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</si>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</sst>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2"/>
      <charset val="1"/>
    </font>
    <font>
      <sz val="12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FCCE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usernames" Target="revisions/userNames.xml"/><Relationship Id="rId6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<Relationship Id="rId39" Type="http://schemas.openxmlformats.org/officeDocument/2006/relationships/revisionLog" Target="revisionLog39.xml"/><Relationship Id="rId40" Type="http://schemas.openxmlformats.org/officeDocument/2006/relationships/revisionLog" Target="revisionLog40.xml"/>
</Relationships>
</file>

<file path=xl/revisions/revisionHeaders.xml><?xml version="1.0" encoding="utf-8"?>
<headers xmlns="http://schemas.openxmlformats.org/spreadsheetml/2006/main" xmlns:r="http://schemas.openxmlformats.org/officeDocument/2006/relationships" guid="{50E8DAB0-CB66-4575-B7B1-58C0DE2FA4A3}">
  <header guid="{8546F071-8C86-4A04-B899-99FB3F72C082}" dateTime="2020-12-22T12:04:00.000000000Z" userName="Neil" r:id="rId1" minRId="1" maxRId="24" maxSheetId="3">
    <sheetIdMap count="2">
      <sheetId val="1"/>
      <sheetId val="2"/>
    </sheetIdMap>
  </header>
  <header guid="{E13FAB14-AFC1-434D-9E99-E75B887AE618}" dateTime="2020-12-28T12:03:00.000000000Z" userName=" " r:id="rId2" minRId="25" maxRId="304" maxSheetId="3">
    <sheetIdMap count="2">
      <sheetId val="1"/>
      <sheetId val="2"/>
    </sheetIdMap>
  </header>
  <header guid="{47A336E2-D46E-4C78-920C-11A496EEE97B}" dateTime="2022-09-01T15:00:00.000000000Z" userName=" " r:id="rId3" minRId="305" maxRId="306" maxSheetId="3">
    <sheetIdMap count="2">
      <sheetId val="1"/>
      <sheetId val="2"/>
    </sheetIdMap>
  </header>
  <header guid="{B29B0408-8986-4303-B5EB-D0004C9CDA0D}" dateTime="2022-09-01T15:17:00.000000000Z" userName=" " r:id="rId4" minRId="307" maxRId="318" maxSheetId="3">
    <sheetIdMap count="2">
      <sheetId val="1"/>
      <sheetId val="2"/>
    </sheetIdMap>
  </header>
  <header guid="{3068F71C-C07D-4CA8-A226-E565480F9CF1}" dateTime="2022-09-01T15:01:00.000000000Z" userName=" " r:id="rId5" minRId="319" maxRId="340" maxSheetId="3">
    <sheetIdMap count="2">
      <sheetId val="1"/>
      <sheetId val="2"/>
    </sheetIdMap>
  </header>
  <header guid="{D3A716FA-47D9-4B25-9EB6-2AC39A40BBC4}" dateTime="2022-09-01T15:03:00.000000000Z" userName=" " r:id="rId6" minRId="341" maxRId="341" maxSheetId="3">
    <sheetIdMap count="2">
      <sheetId val="1"/>
      <sheetId val="2"/>
    </sheetIdMap>
  </header>
  <header guid="{BEACB9EC-63C4-42E8-BB48-8F815318C5EB}" dateTime="2022-09-01T15:05:00.000000000Z" userName=" " r:id="rId7" minRId="342" maxRId="366" maxSheetId="3">
    <sheetIdMap count="2">
      <sheetId val="1"/>
      <sheetId val="2"/>
    </sheetIdMap>
  </header>
  <header guid="{8407FF26-0D57-4281-BF8F-D8AA55592D18}" dateTime="2022-09-01T15:08:00.000000000Z" userName=" " r:id="rId8" minRId="367" maxRId="371" maxSheetId="3">
    <sheetIdMap count="2">
      <sheetId val="1"/>
      <sheetId val="2"/>
    </sheetIdMap>
  </header>
  <header guid="{625D4A34-56B6-4527-AC6F-203F282E972D}" dateTime="2022-09-01T16:08:00.000000000Z" userName=" " r:id="rId9" minRId="372" maxRId="381" maxSheetId="3">
    <sheetIdMap count="2">
      <sheetId val="1"/>
      <sheetId val="2"/>
    </sheetIdMap>
  </header>
  <header guid="{7620F22D-AAE4-4A98-AFBF-8768FC559C47}" dateTime="2022-09-01T16:09:00.000000000Z" userName=" " r:id="rId10" minRId="382" maxRId="405" maxSheetId="3">
    <sheetIdMap count="2">
      <sheetId val="1"/>
      <sheetId val="2"/>
    </sheetIdMap>
  </header>
  <header guid="{6DA5AFE7-812A-42E2-82C8-E0BC82B5E792}" dateTime="2022-09-01T15:09:00.000000000Z" userName=" " r:id="rId11" minRId="406" maxRId="406" maxSheetId="3">
    <sheetIdMap count="2">
      <sheetId val="1"/>
      <sheetId val="2"/>
    </sheetIdMap>
  </header>
  <header guid="{ACA0BF43-3434-40C8-AEC3-29AD45F6AD2A}" dateTime="2022-09-01T15:25:00.000000000Z" userName=" " r:id="rId12" minRId="407" maxRId="408" maxSheetId="3">
    <sheetIdMap count="2">
      <sheetId val="1"/>
      <sheetId val="2"/>
    </sheetIdMap>
  </header>
  <header guid="{E3025FCC-4E38-47D6-BE8F-5C936EA9CADB}" dateTime="2022-09-01T15:11:00.000000000Z" userName=" " r:id="rId13" minRId="409" maxRId="410" maxSheetId="3">
    <sheetIdMap count="2">
      <sheetId val="1"/>
      <sheetId val="2"/>
    </sheetIdMap>
  </header>
  <header guid="{AF3598FE-D23A-4301-BBD7-35418D150E73}" dateTime="2022-09-01T15:12:00.000000000Z" userName=" " r:id="rId14" minRId="411" maxRId="413" maxSheetId="3">
    <sheetIdMap count="2">
      <sheetId val="1"/>
      <sheetId val="2"/>
    </sheetIdMap>
  </header>
  <header guid="{429C3B40-131A-49B1-B46B-77AF77F7A4B9}" dateTime="2022-09-01T15:13:00.000000000Z" userName=" " r:id="rId15" minRId="414" maxRId="414" maxSheetId="3">
    <sheetIdMap count="2">
      <sheetId val="1"/>
      <sheetId val="2"/>
    </sheetIdMap>
  </header>
  <header guid="{BD3C6850-8165-4585-A646-DA9F62D83CB0}" dateTime="2022-09-01T15:18:00.000000000Z" userName=" " r:id="rId16" minRId="415" maxRId="416" maxSheetId="3">
    <sheetIdMap count="2">
      <sheetId val="1"/>
      <sheetId val="2"/>
    </sheetIdMap>
  </header>
  <header guid="{B74157FA-0472-4664-B910-19D8821FCACE}" dateTime="2022-09-01T15:14:00.000000000Z" userName=" " r:id="rId17" minRId="417" maxRId="417" maxSheetId="3">
    <sheetIdMap count="2">
      <sheetId val="1"/>
      <sheetId val="2"/>
    </sheetIdMap>
  </header>
  <header guid="{FDB3CA5C-2452-459B-A809-EF7E7D2D3DD7}" dateTime="2022-09-01T15:15:00.000000000Z" userName=" " r:id="rId18" minRId="418" maxRId="419" maxSheetId="3">
    <sheetIdMap count="2">
      <sheetId val="1"/>
      <sheetId val="2"/>
    </sheetIdMap>
  </header>
  <header guid="{A0D99148-D744-4BB0-B367-830011A1112F}" dateTime="2022-09-01T16:12:00.000000000Z" userName=" " r:id="rId19" minRId="420" maxRId="1026" maxSheetId="3">
    <sheetIdMap count="2">
      <sheetId val="1"/>
      <sheetId val="2"/>
    </sheetIdMap>
  </header>
  <header guid="{27651448-6164-4C51-85AF-39A056D760AE}" dateTime="2020-12-22T12:50:00.000000000Z" userName="Neil" r:id="rId20" minRId="1027" maxRId="1038" maxSheetId="3">
    <sheetIdMap count="2">
      <sheetId val="1"/>
      <sheetId val="2"/>
    </sheetIdMap>
  </header>
  <header guid="{74E61D71-A9DB-4864-B10E-0972F6E0D6A5}" dateTime="2022-09-01T15:19:00.000000000Z" userName=" " r:id="rId21" minRId="1039" maxRId="1041" maxSheetId="3">
    <sheetIdMap count="2">
      <sheetId val="1"/>
      <sheetId val="2"/>
    </sheetIdMap>
  </header>
  <header guid="{D5BBC98D-3D38-4FB6-AC00-AF9770569306}" dateTime="2022-09-01T15:21:00.000000000Z" userName=" " r:id="rId22" minRId="1042" maxRId="1046" maxSheetId="3">
    <sheetIdMap count="2">
      <sheetId val="1"/>
      <sheetId val="2"/>
    </sheetIdMap>
  </header>
  <header guid="{FDDECECC-08B5-40BC-9F58-C9B9F50AF4DD}" dateTime="2022-09-01T15:26:00.000000000Z" userName=" " r:id="rId23" minRId="1047" maxRId="1053" maxSheetId="3">
    <sheetIdMap count="2">
      <sheetId val="1"/>
      <sheetId val="2"/>
    </sheetIdMap>
  </header>
  <header guid="{3C8266BA-B97D-4683-BC49-6C91D4BBCD0F}" dateTime="2022-09-01T15:22:00.000000000Z" userName=" " r:id="rId24" minRId="1054" maxRId="1057" maxSheetId="3">
    <sheetIdMap count="2">
      <sheetId val="1"/>
      <sheetId val="2"/>
    </sheetIdMap>
  </header>
  <header guid="{2BA8F9D3-9730-400B-B06A-6B95178FFFFD}" dateTime="2022-09-01T15:23:00.000000000Z" userName=" " r:id="rId25" minRId="1058" maxRId="1058" maxSheetId="3">
    <sheetIdMap count="2">
      <sheetId val="1"/>
      <sheetId val="2"/>
    </sheetIdMap>
  </header>
  <header guid="{D736C803-9B8F-4D89-A315-EE7AD0C60960}" dateTime="2022-09-01T15:24:00.000000000Z" userName=" " r:id="rId26" minRId="1059" maxRId="1060" maxSheetId="3">
    <sheetIdMap count="2">
      <sheetId val="1"/>
      <sheetId val="2"/>
    </sheetIdMap>
  </header>
  <header guid="{7A675E9F-A8AD-4A6C-9FF6-36D5A0E7FBE0}" dateTime="2022-09-01T16:57:00.000000000Z" userName=" " r:id="rId27" minRId="1061" maxRId="1061" maxSheetId="3">
    <sheetIdMap count="2">
      <sheetId val="1"/>
      <sheetId val="2"/>
    </sheetIdMap>
  </header>
  <header guid="{AABC4203-C151-47D2-8CFB-9E972DEE4E4C}" dateTime="2022-09-01T16:58:00.000000000Z" userName=" " r:id="rId28" minRId="1062" maxRId="1062" maxSheetId="3">
    <sheetIdMap count="2">
      <sheetId val="1"/>
      <sheetId val="2"/>
    </sheetIdMap>
  </header>
  <header guid="{EA0BCFB2-7D99-4463-AAF6-3B5A7DD0BADA}" dateTime="2022-09-01T15:06:00.000000000Z" userName=" " r:id="rId29" minRId="1063" maxRId="1064" maxSheetId="3">
    <sheetIdMap count="2">
      <sheetId val="1"/>
      <sheetId val="2"/>
    </sheetIdMap>
  </header>
  <header guid="{24087852-9054-48F4-8F73-0B9D9444034C}" dateTime="2022-09-01T15:39:00.000000000Z" userName=" " r:id="rId30" minRId="1065" maxRId="1068" maxSheetId="3">
    <sheetIdMap count="2">
      <sheetId val="1"/>
      <sheetId val="2"/>
    </sheetIdMap>
  </header>
  <header guid="{DF354D69-1A2B-49C6-ADB1-10C467CC4A10}" dateTime="2022-09-01T15:40:00.000000000Z" userName=" " r:id="rId31" minRId="1069" maxRId="1069" maxSheetId="3">
    <sheetIdMap count="2">
      <sheetId val="1"/>
      <sheetId val="2"/>
    </sheetIdMap>
  </header>
  <header guid="{A38AF2B6-360A-4A47-A8C2-B1E32BE045F4}" dateTime="2022-09-01T15:41:00.000000000Z" userName=" " r:id="rId32" minRId="1070" maxRId="1078" maxSheetId="3">
    <sheetIdMap count="2">
      <sheetId val="1"/>
      <sheetId val="2"/>
    </sheetIdMap>
  </header>
  <header guid="{79AE84C4-4B0B-46FD-AFA0-B74C77CF5F2A}" dateTime="2020-12-22T12:51:00.000000000Z" userName="Neil" r:id="rId33" minRId="1079" maxRId="1090" maxSheetId="3">
    <sheetIdMap count="2">
      <sheetId val="1"/>
      <sheetId val="2"/>
    </sheetIdMap>
  </header>
  <header guid="{4C9FF97E-B5A8-4EC5-A6BA-BA9AC573509F}" dateTime="2020-12-22T13:22:00.000000000Z" userName="Neil" r:id="rId34" minRId="1091" maxRId="1179" maxSheetId="3">
    <sheetIdMap count="2">
      <sheetId val="1"/>
      <sheetId val="2"/>
    </sheetIdMap>
  </header>
  <header guid="{ECDDEC92-78B3-4EC5-B07E-F075B5849277}" dateTime="2022-09-08T01:07:00.000000000Z" userName=" " r:id="rId35" minRId="1180" maxRId="1182" maxSheetId="3">
    <sheetIdMap count="2">
      <sheetId val="1"/>
      <sheetId val="2"/>
    </sheetIdMap>
  </header>
  <header guid="{DD7A83F8-0E5C-4B0D-B531-74E5B15F9698}" dateTime="2022-09-08T01:08:00.000000000Z" userName=" " r:id="rId36" minRId="1183" maxRId="1193" maxSheetId="3">
    <sheetIdMap count="2">
      <sheetId val="1"/>
      <sheetId val="2"/>
    </sheetIdMap>
  </header>
  <header guid="{EF1AB2AD-B2AC-4F03-AE5A-3F8F22BBE074}" dateTime="2022-09-08T01:09:00.000000000Z" userName=" " r:id="rId37" minRId="1194" maxRId="1199" maxSheetId="3">
    <sheetIdMap count="2">
      <sheetId val="1"/>
      <sheetId val="2"/>
    </sheetIdMap>
  </header>
  <header guid="{3702AD60-C8C1-4FF3-8FF7-C8DDA9938C5B}" dateTime="2022-09-08T01:10:00.000000000Z" userName=" " r:id="rId38" minRId="1200" maxRId="1202" maxSheetId="3">
    <sheetIdMap count="2">
      <sheetId val="1"/>
      <sheetId val="2"/>
    </sheetIdMap>
  </header>
  <header guid="{318B97B7-D592-496F-8AB7-6277F17A02EE}" dateTime="2022-09-08T01:11:00.000000000Z" userName=" " r:id="rId39" minRId="1203" maxRId="1204" maxSheetId="3">
    <sheetIdMap count="2">
      <sheetId val="1"/>
      <sheetId val="2"/>
    </sheetIdMap>
  </header>
  <header guid="{50E8DAB0-CB66-4575-B7B1-58C0DE2FA4A3}" dateTime="2022-09-08T01:12:00.000000000Z" userName=" " r:id="rId40" minRId="1205" maxRId="1205" maxSheetId="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I1" t="inlineStr">
      <is>
        <r>
          <rPr>
            <sz val="11"/>
            <rFont val="Calibri"/>
            <family val="0"/>
            <charset val="1"/>
          </rPr>
          <t xml:space="preserve">Order Qty</t>
        </r>
      </is>
    </nc>
  </rcc>
  <rcc rId="2" ua="false" sId="1">
    <nc r="J1" t="inlineStr">
      <is>
        <r>
          <rPr>
            <sz val="11"/>
            <rFont val="Calibri"/>
            <family val="0"/>
            <charset val="1"/>
          </rPr>
          <t xml:space="preserve">Price</t>
        </r>
      </is>
    </nc>
  </rcc>
  <rcc rId="3" ua="false" sId="1">
    <nc r="I2" t="n">
      <v>0</v>
    </nc>
  </rcc>
  <rcc rId="4" ua="false" sId="1">
    <nc r="I3" t="n">
      <v>0</v>
    </nc>
  </rcc>
  <rcc rId="5" ua="false" sId="1">
    <nc r="I4" t="n">
      <v>0</v>
    </nc>
  </rcc>
  <rcc rId="6" ua="false" sId="1">
    <nc r="I5" t="n">
      <v>0</v>
    </nc>
  </rcc>
  <rcc rId="7" ua="false" sId="1">
    <nc r="I6" t="n">
      <v>0</v>
    </nc>
  </rcc>
  <rcc rId="8" ua="false" sId="1">
    <nc r="I1" t="inlineStr">
      <is>
        <r>
          <rPr>
            <sz val="11"/>
            <rFont val="Calibri"/>
            <family val="0"/>
            <charset val="1"/>
          </rPr>
          <t xml:space="preserve">Package Qty</t>
        </r>
      </is>
    </nc>
  </rcc>
  <rcc rId="9" ua="false" sId="1">
    <nc r="I2" t="n">
      <v>0</v>
    </nc>
  </rcc>
  <rcc rId="10" ua="false" sId="1">
    <nc r="I3" t="n">
      <v>0</v>
    </nc>
  </rcc>
  <rcc rId="11" ua="false" sId="1">
    <nc r="I4" t="n">
      <v>0</v>
    </nc>
  </rcc>
  <rcc rId="12" ua="false" sId="1">
    <nc r="I5" t="n">
      <v>0</v>
    </nc>
  </rcc>
  <rcc rId="13" ua="false" sId="1">
    <nc r="I6" t="n">
      <v>0</v>
    </nc>
  </rcc>
  <rcc rId="14" ua="false" sId="1">
    <nc r="I7" t="n">
      <v>10</v>
    </nc>
  </rcc>
  <rcc rId="15" ua="false" sId="1">
    <nc r="J7" t="n">
      <v>1</v>
    </nc>
  </rcc>
  <rcc rId="16" ua="false" sId="1">
    <nc r="K7" t="n">
      <v>7.11</v>
    </nc>
  </rcc>
  <rcc rId="17" ua="false" sId="1">
    <nc r="K2" t="n">
      <v>0</v>
    </nc>
  </rcc>
  <rcc rId="18" ua="false" sId="1">
    <nc r="K3" t="n">
      <v>0</v>
    </nc>
  </rcc>
  <rcc rId="19" ua="false" sId="1">
    <nc r="K4" t="n">
      <v>0</v>
    </nc>
  </rcc>
  <rcc rId="20" ua="false" sId="1">
    <nc r="K5" t="n">
      <v>0</v>
    </nc>
  </rcc>
  <rcc rId="21" ua="false" sId="1">
    <nc r="K6" t="n">
      <v>0</v>
    </nc>
  </rcc>
  <rcc rId="22" ua="false" sId="1">
    <nc r="I8" t="n">
      <v>100</v>
    </nc>
  </rcc>
  <rcc rId="23" ua="false" sId="1">
    <nc r="J8" t="n">
      <v>1</v>
    </nc>
  </rcc>
  <rcc rId="24" ua="false" sId="1">
    <nc r="K8" t="n">
      <v>4.27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382" ua="false" sId="1">
    <oc r="K10" t="n">
      <v>0</v>
    </oc>
    <nc r="K10"/>
  </rcc>
  <rcc rId="383" ua="false" sId="1">
    <oc r="K11" t="n">
      <v>0</v>
    </oc>
    <nc r="K11"/>
  </rcc>
  <rcc rId="384" ua="false" sId="1">
    <oc r="K12" t="n">
      <v>0</v>
    </oc>
    <nc r="K12"/>
  </rcc>
  <rcc rId="385" ua="false" sId="1">
    <oc r="K13" t="n">
      <v>0</v>
    </oc>
    <nc r="K13"/>
  </rcc>
  <rcc rId="386" ua="false" sId="1">
    <oc r="K14" t="n">
      <v>0</v>
    </oc>
    <nc r="K14"/>
  </rcc>
  <rcc rId="387" ua="false" sId="1">
    <oc r="K15" t="n">
      <v>0</v>
    </oc>
    <nc r="K15"/>
  </rcc>
  <rcc rId="388" ua="false" sId="1">
    <oc r="L10" t="n">
      <f>K10*J10</f>
    </oc>
    <nc r="L10"/>
  </rcc>
  <rcc rId="389" ua="false" sId="1">
    <oc r="L11" t="n">
      <f>K11*J11</f>
    </oc>
    <nc r="L11"/>
  </rcc>
  <rcc rId="390" ua="false" sId="1">
    <oc r="L12" t="n">
      <f>K12*J12</f>
    </oc>
    <nc r="L12"/>
  </rcc>
  <rcc rId="391" ua="false" sId="1">
    <oc r="L13" t="n">
      <f>K13*J13</f>
    </oc>
    <nc r="L13"/>
  </rcc>
  <rcc rId="392" ua="false" sId="1">
    <oc r="L14" t="n">
      <f>K14*J14</f>
    </oc>
    <nc r="L14"/>
  </rcc>
  <rcc rId="393" ua="false" sId="1">
    <oc r="L15" t="n">
      <f>K15*J15</f>
    </oc>
    <nc r="L15"/>
  </rcc>
  <rcc rId="394" ua="false" sId="1">
    <oc r="K23" t="n">
      <v>0</v>
    </oc>
    <nc r="K23"/>
  </rcc>
  <rcc rId="395" ua="false" sId="1">
    <oc r="K24" t="n">
      <v>0</v>
    </oc>
    <nc r="K24"/>
  </rcc>
  <rcc rId="396" ua="false" sId="1">
    <oc r="L23" t="n">
      <f>K23*J23</f>
    </oc>
    <nc r="L23"/>
  </rcc>
  <rcc rId="397" ua="false" sId="1">
    <oc r="L24" t="n">
      <f>K24*J24</f>
    </oc>
    <nc r="L24"/>
  </rcc>
  <rcc rId="398" ua="false" sId="1">
    <oc r="K29" t="n">
      <v>0</v>
    </oc>
    <nc r="K29"/>
  </rcc>
  <rcc rId="399" ua="false" sId="1">
    <oc r="K30" t="n">
      <v>0</v>
    </oc>
    <nc r="K30"/>
  </rcc>
  <rcc rId="400" ua="false" sId="1">
    <oc r="K31" t="n">
      <v>0</v>
    </oc>
    <nc r="K31"/>
  </rcc>
  <rcc rId="401" ua="false" sId="1">
    <oc r="K32" t="n">
      <v>0</v>
    </oc>
    <nc r="K32"/>
  </rcc>
  <rcc rId="402" ua="false" sId="1">
    <oc r="L29" t="n">
      <f>K29*J29</f>
    </oc>
    <nc r="L29"/>
  </rcc>
  <rcc rId="403" ua="false" sId="1">
    <oc r="L30" t="n">
      <f>K30*J30</f>
    </oc>
    <nc r="L30"/>
  </rcc>
  <rcc rId="404" ua="false" sId="1">
    <oc r="L31" t="n">
      <f>K31*J31</f>
    </oc>
    <nc r="L31"/>
  </rcc>
  <rcc rId="405" ua="false" sId="1">
    <oc r="L32" t="n">
      <f>K32*J32</f>
    </oc>
    <nc r="L32"/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406" ua="false" sId="1">
    <nc r="C24" t="inlineStr">
      <is>
        <r>
          <rPr>
            <sz val="11"/>
            <rFont val="Calibri"/>
            <family val="0"/>
            <charset val="1"/>
          </rPr>
          <t xml:space="preserve">Knob Adapter</t>
        </r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407" ua="false" sId="1">
    <nc r="C22" t="inlineStr">
      <is>
        <r>
          <rPr>
            <sz val="11"/>
            <rFont val="Calibri"/>
            <family val="0"/>
            <charset val="1"/>
          </rPr>
          <t xml:space="preserve">Screws Motor into Motor Bracket</t>
        </r>
      </is>
    </nc>
  </rcc>
  <rcc rId="408" ua="false" sId="1">
    <nc r="C28" t="inlineStr">
      <is>
        <r>
          <rPr>
            <sz val="11"/>
            <rFont val="Calibri"/>
            <family val="0"/>
            <charset val="1"/>
          </rPr>
          <t xml:space="preserve">Motor Coupling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409" ua="false" sId="1">
    <oc r="C12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12" t="inlineStr">
      <is>
        <r>
          <rPr>
            <sz val="11"/>
            <rFont val="Calibri"/>
            <family val="0"/>
            <charset val="1"/>
          </rPr>
          <t xml:space="preserve">Motor Bracket</t>
        </r>
      </is>
    </nc>
  </rcc>
  <rcc rId="410" ua="false" sId="1">
    <nc r="C11" t="inlineStr">
      <is>
        <r>
          <rPr>
            <sz val="11"/>
            <rFont val="Calibri"/>
            <family val="0"/>
            <charset val="1"/>
          </rPr>
          <t xml:space="preserve">Motor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411" ua="false" sId="1">
    <nc r="C25" t="inlineStr">
      <is>
        <r>
          <rPr>
            <sz val="11"/>
            <rFont val="Calibri"/>
            <family val="0"/>
            <charset val="1"/>
          </rPr>
          <t xml:space="preserve">Adapter Screw</t>
        </r>
      </is>
    </nc>
  </rcc>
  <rcc rId="412" ua="false" sId="1">
    <nc r="C27" t="inlineStr">
      <is>
        <r>
          <rPr>
            <sz val="11"/>
            <rFont val="Calibri"/>
            <family val="0"/>
            <charset val="1"/>
          </rPr>
          <t xml:space="preserve">Motor Coupling</t>
        </r>
      </is>
    </nc>
  </rcc>
  <rcc rId="413" ua="false" sId="1">
    <nc r="C26" t="inlineStr">
      <is>
        <r>
          <rPr>
            <sz val="11"/>
            <rFont val="Calibri"/>
            <family val="0"/>
            <charset val="1"/>
          </rPr>
          <t xml:space="preserve">Motor Coupling</t>
        </r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414" ua="false" sId="1">
    <nc r="C18" t="inlineStr">
      <is>
        <r>
          <rPr>
            <sz val="11"/>
            <rFont val="Calibri"/>
            <family val="0"/>
            <charset val="1"/>
          </rPr>
          <t xml:space="preserve">Bracket Adjusting Screws</t>
        </r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415" ua="false" sId="1">
    <oc r="C5" t="inlineStr">
      <is>
        <r>
          <rPr>
            <sz val="11"/>
            <rFont val="Calibri"/>
            <family val="0"/>
            <charset val="1"/>
          </rPr>
          <t xml:space="preserve">AFM x knob</t>
        </r>
      </is>
    </oc>
    <nc r="C5" t="inlineStr">
      <is>
        <r>
          <rPr>
            <sz val="11"/>
            <rFont val="Calibri"/>
            <family val="0"/>
            <charset val="1"/>
          </rPr>
          <t xml:space="preserve">AFM X Knob</t>
        </r>
      </is>
    </nc>
  </rcc>
  <rcc rId="416" ua="false" sId="1">
    <oc r="C6" t="inlineStr">
      <is>
        <r>
          <rPr>
            <sz val="11"/>
            <rFont val="Calibri"/>
            <family val="0"/>
            <charset val="1"/>
          </rPr>
          <t xml:space="preserve">AFM y knob</t>
        </r>
      </is>
    </oc>
    <nc r="C6" t="inlineStr">
      <is>
        <r>
          <rPr>
            <sz val="11"/>
            <rFont val="Calibri"/>
            <family val="0"/>
            <charset val="1"/>
          </rPr>
          <t xml:space="preserve">AFM Y Knob</t>
        </r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417" ua="false" sId="1">
    <nc r="C21" t="inlineStr">
      <is>
        <r>
          <rPr>
            <sz val="11"/>
            <rFont val="Calibri"/>
            <family val="0"/>
            <charset val="1"/>
          </rPr>
          <t xml:space="preserve">Alignment Rod</t>
        </r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418" ua="false" sId="1">
    <nc r="C17" t="inlineStr">
      <is>
        <r>
          <rPr>
            <sz val="11"/>
            <rFont val="Calibri"/>
            <family val="0"/>
            <charset val="1"/>
          </rPr>
          <t xml:space="preserve">Tensioning Pin (lower)</t>
        </r>
      </is>
    </nc>
  </rcc>
  <rcc rId="419" ua="false" sId="1">
    <oc r="C17" t="inlineStr">
      <is>
        <r>
          <rPr>
            <sz val="11"/>
            <rFont val="Calibri"/>
            <family val="0"/>
            <charset val="1"/>
          </rPr>
          <t xml:space="preserve">Tensioning Pin (lower)</t>
        </r>
      </is>
    </oc>
    <nc r="C17" t="inlineStr">
      <is>
        <r>
          <rPr>
            <sz val="11"/>
            <rFont val="Calibri"/>
            <family val="0"/>
            <charset val="1"/>
          </rPr>
          <t xml:space="preserve">Tensioning Pin</t>
        </r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420" ua="false" sId="2">
    <nc r="A1" t="inlineStr">
      <is>
        <r>
          <rPr>
            <sz val="11"/>
            <rFont val="Calibri"/>
            <family val="0"/>
            <charset val="1"/>
          </rPr>
          <t xml:space="preserve">ITEM NO.</t>
        </r>
      </is>
    </nc>
  </rcc>
  <rcc rId="421" ua="false" sId="2">
    <nc r="A1" t="inlineStr">
      <is>
        <r>
          <rPr>
            <sz val="11"/>
            <rFont val="Calibri"/>
            <family val="0"/>
            <charset val="1"/>
          </rPr>
          <t xml:space="preserve">SW-File Name(File 
Name)</t>
        </r>
      </is>
    </nc>
  </rcc>
  <rcc rId="422" ua="false" sId="2">
    <nc r="A1" t="inlineStr">
      <is>
        <r>
          <rPr>
            <sz val="11"/>
            <rFont val="Calibri"/>
            <family val="0"/>
            <charset val="1"/>
          </rPr>
          <t xml:space="preserve">DESCRIPTION</t>
        </r>
      </is>
    </nc>
  </rcc>
  <rcc rId="423" ua="false" sId="2">
    <nc r="A1" t="inlineStr">
      <is>
        <r>
          <rPr>
            <sz val="11"/>
            <rFont val="Calibri"/>
            <family val="0"/>
            <charset val="1"/>
          </rPr>
          <t xml:space="preserve">PROCESS</t>
        </r>
      </is>
    </nc>
  </rcc>
  <rcc rId="424" ua="false" sId="2">
    <nc r="A1" t="inlineStr">
      <is>
        <r>
          <rPr>
            <sz val="11"/>
            <rFont val="Calibri"/>
            <family val="0"/>
            <charset val="1"/>
          </rPr>
          <t xml:space="preserve">SUPPLIER</t>
        </r>
      </is>
    </nc>
  </rcc>
  <rcc rId="425" ua="false" sId="2">
    <nc r="A1" t="inlineStr">
      <is>
        <r>
          <rPr>
            <sz val="11"/>
            <rFont val="Calibri"/>
            <family val="0"/>
            <charset val="1"/>
          </rPr>
          <t xml:space="preserve">MATERIAL</t>
        </r>
      </is>
    </nc>
  </rcc>
  <rcc rId="426" ua="false" sId="2">
    <nc r="A1" t="inlineStr">
      <is>
        <r>
          <rPr>
            <sz val="11"/>
            <rFont val="Calibri"/>
            <family val="0"/>
            <charset val="1"/>
          </rPr>
          <t xml:space="preserve">PART NUMBER</t>
        </r>
      </is>
    </nc>
  </rcc>
  <rcc rId="427" ua="false" sId="2">
    <nc r="A1" t="inlineStr">
      <is>
        <r>
          <rPr>
            <sz val="11"/>
            <rFont val="Calibri"/>
            <family val="0"/>
            <charset val="1"/>
          </rPr>
          <t xml:space="preserve">QTY.</t>
        </r>
      </is>
    </nc>
  </rcc>
  <rcc rId="428" ua="false" sId="2">
    <nc r="A1" t="inlineStr">
      <is>
        <r>
          <rPr>
            <sz val="11"/>
            <rFont val="Calibri"/>
            <family val="0"/>
            <charset val="1"/>
          </rPr>
          <t xml:space="preserve">Package Qty</t>
        </r>
      </is>
    </nc>
  </rcc>
  <rcc rId="429" ua="false" sId="2">
    <nc r="A1" t="inlineStr">
      <is>
        <r>
          <rPr>
            <sz val="11"/>
            <rFont val="Calibri"/>
            <family val="0"/>
            <charset val="1"/>
          </rPr>
          <t xml:space="preserve">Unit Price</t>
        </r>
      </is>
    </nc>
  </rcc>
  <rcc rId="430" ua="false" sId="2">
    <nc r="A1" t="inlineStr">
      <is>
        <r>
          <rPr>
            <sz val="11"/>
            <rFont val="Calibri"/>
            <family val="0"/>
            <charset val="1"/>
          </rPr>
          <t xml:space="preserve">Order Qty</t>
        </r>
      </is>
    </nc>
  </rcc>
  <rcc rId="431" ua="false" sId="2">
    <nc r="A1" t="inlineStr">
      <is>
        <r>
          <rPr>
            <sz val="11"/>
            <rFont val="Calibri"/>
            <family val="0"/>
            <charset val="1"/>
          </rPr>
          <t xml:space="preserve">Extended Price</t>
        </r>
      </is>
    </nc>
  </rcc>
  <rcc rId="432" ua="false" sId="2">
    <nc r="A1" t="inlineStr">
      <is>
        <r>
          <rPr>
            <sz val="11"/>
            <rFont val="Calibri"/>
            <family val="0"/>
            <charset val="1"/>
          </rPr>
          <t xml:space="preserve">Extended Price</t>
        </r>
      </is>
    </nc>
  </rcc>
  <rcc rId="433" ua="false" sId="2">
    <nc r="A1" t="n">
      <v>1</v>
    </nc>
  </rcc>
  <rcc rId="434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nc>
  </rcc>
  <rcc rId="435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436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437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nc>
  </rcc>
  <rcc rId="438" ua="false" sId="2">
    <nc r="A1" t="n">
      <v>1</v>
    </nc>
  </rcc>
  <rcc rId="439" ua="false" sId="2">
    <nc r="A1" t="n">
      <v>0</v>
    </nc>
  </rcc>
  <rcc rId="440" ua="false" sId="2">
    <nc r="A1" t="n">
      <f>K2*J2</f>
    </nc>
  </rcc>
  <rcc rId="441" ua="false" sId="2">
    <nc r="A1" t="n">
      <f>K2*J2</f>
    </nc>
  </rcc>
  <rcc rId="442" ua="false" sId="2">
    <nc r="A1" t="n">
      <v>2</v>
    </nc>
  </rcc>
  <rcc rId="443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nc>
  </rcc>
  <rcc rId="444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445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nc>
  </rcc>
  <rcc rId="446" ua="false" sId="2">
    <nc r="A1" t="n">
      <v>1</v>
    </nc>
  </rcc>
  <rcc rId="447" ua="false" sId="2">
    <nc r="A1" t="n">
      <v>0</v>
    </nc>
  </rcc>
  <rcc rId="448" ua="false" sId="2">
    <nc r="A1" t="n">
      <f>K3*J3</f>
    </nc>
  </rcc>
  <rcc rId="449" ua="false" sId="2">
    <nc r="A1" t="n">
      <f>K3*J3</f>
    </nc>
  </rcc>
  <rcc rId="450" ua="false" sId="2">
    <nc r="A1" t="n">
      <v>3</v>
    </nc>
  </rcc>
  <rcc rId="451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nc>
  </rcc>
  <rcc rId="452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453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454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nc>
  </rcc>
  <rcc rId="455" ua="false" sId="2">
    <nc r="A1" t="n">
      <v>1</v>
    </nc>
  </rcc>
  <rcc rId="456" ua="false" sId="2">
    <nc r="A1" t="n">
      <v>0</v>
    </nc>
  </rcc>
  <rcc rId="457" ua="false" sId="2">
    <nc r="A1" t="n">
      <f>K4*J4</f>
    </nc>
  </rcc>
  <rcc rId="458" ua="false" sId="2">
    <nc r="A1" t="n">
      <f>K4*J4</f>
    </nc>
  </rcc>
  <rcc rId="459" ua="false" sId="2">
    <nc r="A1" t="n">
      <v>4</v>
    </nc>
  </rcc>
  <rcc rId="460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nc>
  </rcc>
  <rcc rId="461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462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nc>
  </rcc>
  <rcc rId="463" ua="false" sId="2">
    <nc r="A1" t="n">
      <v>1</v>
    </nc>
  </rcc>
  <rcc rId="464" ua="false" sId="2">
    <nc r="A1" t="n">
      <v>0</v>
    </nc>
  </rcc>
  <rcc rId="465" ua="false" sId="2">
    <nc r="A1" t="n">
      <f>K5*J5</f>
    </nc>
  </rcc>
  <rcc rId="466" ua="false" sId="2">
    <nc r="A1" t="n">
      <f>K5*J5</f>
    </nc>
  </rcc>
  <rcc rId="467" ua="false" sId="2">
    <nc r="A1" t="n">
      <v>5</v>
    </nc>
  </rcc>
  <rcc rId="468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nc>
  </rcc>
  <rcc rId="469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470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471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nc>
  </rcc>
  <rcc rId="472" ua="false" sId="2">
    <nc r="A1" t="n">
      <v>1</v>
    </nc>
  </rcc>
  <rcc rId="473" ua="false" sId="2">
    <nc r="A1" t="n">
      <v>0</v>
    </nc>
  </rcc>
  <rcc rId="474" ua="false" sId="2">
    <nc r="A1" t="n">
      <f>K6*J6</f>
    </nc>
  </rcc>
  <rcc rId="475" ua="false" sId="2">
    <nc r="A1" t="n">
      <f>K6*J6</f>
    </nc>
  </rcc>
  <rcc rId="476" ua="false" sId="2">
    <nc r="A1" t="n">
      <v>6</v>
    </nc>
  </rcc>
  <rcc rId="477" ua="false" sId="2">
    <nc r="A1" t="inlineStr">
      <is>
        <r>
          <rPr>
            <sz val="11"/>
            <rFont val="Calibri"/>
            <family val="0"/>
            <charset val="1"/>
          </rPr>
          <t xml:space="preserve">clamp_screw_91290A19
0</t>
        </r>
      </is>
    </nc>
  </rcc>
  <rcc rId="478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479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480" ua="false" sId="2">
    <nc r="A1" t="inlineStr">
      <is>
        <r>
          <rPr>
            <sz val="11"/>
            <rFont val="Calibri"/>
            <family val="0"/>
            <charset val="1"/>
          </rPr>
          <t xml:space="preserve">91290A190</t>
        </r>
      </is>
    </nc>
  </rcc>
  <rcc rId="481" ua="false" sId="2">
    <nc r="A1" t="n">
      <v>4</v>
    </nc>
  </rcc>
  <rcc rId="482" ua="false" sId="2">
    <nc r="A1" t="n">
      <v>10</v>
    </nc>
  </rcc>
  <rcc rId="483" ua="false" sId="2">
    <nc r="A1" t="n">
      <v>7.11</v>
    </nc>
  </rcc>
  <rcc rId="484" ua="false" sId="2">
    <nc r="A1" t="e">
      <f>ROUNDUP(H7/I7,0)</f>
    </nc>
  </rcc>
  <rcc rId="485" ua="false" sId="2">
    <nc r="A1" t="n">
      <f>K7*J7</f>
    </nc>
  </rcc>
  <rcc rId="486" ua="false" sId="2">
    <nc r="A1" t="n">
      <f>K7*J7</f>
    </nc>
  </rcc>
  <rcc rId="487" ua="false" sId="2">
    <nc r="A1" t="n">
      <v>7</v>
    </nc>
  </rcc>
  <rcc rId="488" ua="false" sId="2">
    <nc r="A1" t="inlineStr">
      <is>
        <r>
          <rPr>
            <sz val="11"/>
            <rFont val="Calibri"/>
            <family val="0"/>
            <charset val="1"/>
          </rPr>
          <t xml:space="preserve">clamp_nut_90576A103</t>
        </r>
      </is>
    </nc>
  </rcc>
  <rcc rId="489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490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491" ua="false" sId="2">
    <nc r="A1" t="inlineStr">
      <is>
        <r>
          <rPr>
            <sz val="11"/>
            <rFont val="Calibri"/>
            <family val="0"/>
            <charset val="1"/>
          </rPr>
          <t xml:space="preserve">90576A103</t>
        </r>
      </is>
    </nc>
  </rcc>
  <rcc rId="492" ua="false" sId="2">
    <nc r="A1" t="n">
      <v>4</v>
    </nc>
  </rcc>
  <rcc rId="493" ua="false" sId="2">
    <nc r="A1" t="n">
      <v>100</v>
    </nc>
  </rcc>
  <rcc rId="494" ua="false" sId="2">
    <nc r="A1" t="n">
      <v>4.27</v>
    </nc>
  </rcc>
  <rcc rId="495" ua="false" sId="2">
    <nc r="A1" t="e">
      <f>ROUNDUP(H8/I8,0)</f>
    </nc>
  </rcc>
  <rcc rId="496" ua="false" sId="2">
    <nc r="A1" t="n">
      <f>K8*J8</f>
    </nc>
  </rcc>
  <rcc rId="497" ua="false" sId="2">
    <nc r="A1" t="n">
      <f>K8*J8</f>
    </nc>
  </rcc>
  <rcc rId="498" ua="false" sId="2">
    <nc r="A1" t="n">
      <v>8</v>
    </nc>
  </rcc>
  <rcc rId="499" ua="false" sId="2">
    <nc r="A1" t="inlineStr">
      <is>
        <r>
          <rPr>
            <sz val="11"/>
            <rFont val="Calibri"/>
            <family val="0"/>
            <charset val="1"/>
          </rPr>
          <t xml:space="preserve">clamp_washer_93475A2
30</t>
        </r>
      </is>
    </nc>
  </rcc>
  <rcc rId="500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501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502" ua="false" sId="2">
    <nc r="A1" t="inlineStr">
      <is>
        <r>
          <rPr>
            <sz val="11"/>
            <rFont val="Calibri"/>
            <family val="0"/>
            <charset val="1"/>
          </rPr>
          <t xml:space="preserve">93475A230</t>
        </r>
      </is>
    </nc>
  </rcc>
  <rcc rId="503" ua="false" sId="2">
    <nc r="A1" t="n">
      <v>4</v>
    </nc>
  </rcc>
  <rcc rId="504" ua="false" sId="2">
    <nc r="A1" t="n">
      <v>100</v>
    </nc>
  </rcc>
  <rcc rId="505" ua="false" sId="2">
    <nc r="A1" t="n">
      <v>1.86</v>
    </nc>
  </rcc>
  <rcc rId="506" ua="false" sId="2">
    <nc r="A1" t="e">
      <f>ROUNDUP(H9/I9,0)</f>
    </nc>
  </rcc>
  <rcc rId="507" ua="false" sId="2">
    <nc r="A1" t="n">
      <f>K9*J9</f>
    </nc>
  </rcc>
  <rcc rId="508" ua="false" sId="2">
    <nc r="A1" t="n">
      <f>K9*J9</f>
    </nc>
  </rcc>
  <rcc rId="509" ua="false" sId="2">
    <nc r="A1" t="n">
      <v>9</v>
    </nc>
  </rcc>
  <rcc rId="510" ua="false" sId="2">
    <n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nc>
  </rcc>
  <rcc rId="511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512" ua="false" sId="2">
    <nc r="A1" t="n">
      <v>1</v>
    </nc>
  </rcc>
  <rcc rId="513" ua="false" sId="2">
    <nc r="A1" t="n">
      <v>0</v>
    </nc>
  </rcc>
  <rcc rId="514" ua="false" sId="2">
    <nc r="A1" t="n">
      <f>K10*J10</f>
    </nc>
  </rcc>
  <rcc rId="515" ua="false" sId="2">
    <oc r="A1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A1" t="inlineStr">
      <is>
        <r>
          <rPr>
            <sz val="11"/>
            <rFont val="Calibri"/>
            <family val="0"/>
            <charset val="1"/>
          </rPr>
          <t xml:space="preserve">Stage Frame X</t>
        </r>
      </is>
    </nc>
  </rcc>
  <rcc rId="516" ua="false" sId="2">
    <o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oc>
    <nc r="A1"/>
  </rcc>
  <rcc rId="517" ua="false" sId="2">
    <o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oc>
    <nc r="A1"/>
  </rcc>
  <rcc rId="518" ua="false" sId="2">
    <nc r="A1" t="n">
      <v>10</v>
    </nc>
  </rcc>
  <rcc rId="519" ua="false" sId="2">
    <n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nc>
  </rcc>
  <rcc rId="520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521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522" ua="false" sId="2">
    <nc r="A1" t="n">
      <v>2</v>
    </nc>
  </rcc>
  <rcc rId="523" ua="false" sId="2">
    <nc r="A1" t="n">
      <v>0</v>
    </nc>
  </rcc>
  <rcc rId="524" ua="false" sId="2">
    <nc r="A1" t="n">
      <f>K11*J11</f>
    </nc>
  </rcc>
  <rcc rId="525" ua="false" sId="2">
    <o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oc>
    <nc r="A1"/>
  </rcc>
  <rcc rId="526" ua="false" sId="2">
    <o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oc>
    <nc r="A1"/>
  </rcc>
  <rcc rId="527" ua="false" sId="2">
    <nc r="A1" t="n">
      <v>11</v>
    </nc>
  </rcc>
  <rcc rId="528" ua="false" sId="2">
    <n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nc>
  </rcc>
  <rcc rId="529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530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531" ua="false" sId="2">
    <nc r="A1" t="n">
      <v>2</v>
    </nc>
  </rcc>
  <rcc rId="532" ua="false" sId="2">
    <nc r="A1" t="n">
      <v>0</v>
    </nc>
  </rcc>
  <rcc rId="533" ua="false" sId="2">
    <nc r="A1" t="n">
      <f>K12*J12</f>
    </nc>
  </rcc>
  <rcc rId="534" ua="false" sId="2">
    <o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oc>
    <nc r="A1"/>
  </rcc>
  <rcc rId="535" ua="false" sId="2">
    <o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oc>
    <nc r="A1"/>
  </rcc>
  <rcc rId="536" ua="false" sId="2">
    <nc r="A1" t="n">
      <v>12</v>
    </nc>
  </rcc>
  <rcc rId="537" ua="false" sId="2">
    <nc r="A1" t="inlineStr">
      <is>
        <r>
          <rPr>
            <sz val="11"/>
            <rFont val="Calibri"/>
            <family val="0"/>
            <charset val="1"/>
          </rPr>
          <t xml:space="preserve">slider</t>
        </r>
      </is>
    </nc>
  </rcc>
  <rcc rId="538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539" ua="false" sId="2">
    <nc r="A1" t="n">
      <v>2</v>
    </nc>
  </rcc>
  <rcc rId="540" ua="false" sId="2">
    <nc r="A1" t="n">
      <v>0</v>
    </nc>
  </rcc>
  <rcc rId="541" ua="false" sId="2">
    <nc r="A1" t="n">
      <f>K13*J13</f>
    </nc>
  </rcc>
  <rcc rId="542" ua="false" sId="2">
    <oc r="A1" t="inlineStr">
      <is>
        <r>
          <rPr>
            <sz val="11"/>
            <rFont val="Calibri"/>
            <family val="0"/>
            <charset val="1"/>
          </rPr>
          <t xml:space="preserve">slider</t>
        </r>
      </is>
    </oc>
    <nc r="A1"/>
  </rcc>
  <rcc rId="543" ua="false" sId="2">
    <oc r="A1" t="inlineStr">
      <is>
        <r>
          <rPr>
            <sz val="11"/>
            <rFont val="Calibri"/>
            <family val="0"/>
            <charset val="1"/>
          </rPr>
          <t xml:space="preserve">slider</t>
        </r>
      </is>
    </oc>
    <nc r="A1"/>
  </rcc>
  <rcc rId="544" ua="false" sId="2">
    <nc r="A1" t="n">
      <v>13</v>
    </nc>
  </rcc>
  <rcc rId="545" ua="false" sId="2">
    <n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nc>
  </rcc>
  <rcc rId="546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547" ua="false" sId="2">
    <nc r="A1" t="n">
      <v>2</v>
    </nc>
  </rcc>
  <rcc rId="548" ua="false" sId="2">
    <nc r="A1" t="n">
      <v>0</v>
    </nc>
  </rcc>
  <rcc rId="549" ua="false" sId="2">
    <nc r="A1" t="n">
      <f>K14*J14</f>
    </nc>
  </rcc>
  <rcc rId="550" ua="false" sId="2">
    <nc r="A1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nc>
  </rcc>
  <rcc rId="551" ua="false" sId="2">
    <o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oc>
    <nc r="A1"/>
  </rcc>
  <rcc rId="552" ua="false" sId="2">
    <o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oc>
    <nc r="A1"/>
  </rcc>
  <rcc rId="553" ua="false" sId="2">
    <nc r="A1" t="n">
      <v>14</v>
    </nc>
  </rcc>
  <rcc rId="554" ua="false" sId="2">
    <n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nc>
  </rcc>
  <rcc rId="555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556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557" ua="false" sId="2">
    <nc r="A1" t="n">
      <v>2</v>
    </nc>
  </rcc>
  <rcc rId="558" ua="false" sId="2">
    <nc r="A1" t="n">
      <v>0</v>
    </nc>
  </rcc>
  <rcc rId="559" ua="false" sId="2">
    <nc r="A1" t="n">
      <f>K15*J15</f>
    </nc>
  </rcc>
  <rcc rId="560" ua="false" sId="2">
    <o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oc>
    <nc r="A1"/>
  </rcc>
  <rcc rId="561" ua="false" sId="2">
    <o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oc>
    <nc r="A1"/>
  </rcc>
  <rcc rId="562" ua="false" sId="2">
    <nc r="A1" t="n">
      <v>15</v>
    </nc>
  </rcc>
  <rcc rId="563" ua="false" sId="2">
    <nc r="A1" t="inlineStr">
      <is>
        <r>
          <rPr>
            <sz val="11"/>
            <rFont val="Calibri"/>
            <family val="0"/>
            <charset val="1"/>
          </rPr>
          <t xml:space="preserve">wedge_spring_5108N27
1</t>
        </r>
      </is>
    </nc>
  </rcc>
  <rcc rId="564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565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566" ua="false" sId="2">
    <nc r="A1" t="n">
      <v>4</v>
    </nc>
  </rcc>
  <rcc rId="567" ua="false" sId="2">
    <nc r="A1" t="n">
      <v>3</v>
    </nc>
  </rcc>
  <rcc rId="568" ua="false" sId="2">
    <nc r="A1" t="n">
      <v>5.26</v>
    </nc>
  </rcc>
  <rcc rId="569" ua="false" sId="2">
    <nc r="A1" t="e">
      <f>ROUNDUP(H16/I16,0)</f>
    </nc>
  </rcc>
  <rcc rId="570" ua="false" sId="2">
    <nc r="A1" t="n">
      <f>K16*J16</f>
    </nc>
  </rcc>
  <rcc rId="571" ua="false" sId="2">
    <oc r="A1" t="inlineStr">
      <is>
        <r>
          <rPr>
            <sz val="11"/>
            <rFont val="Calibri"/>
            <family val="0"/>
            <charset val="1"/>
          </rPr>
          <t xml:space="preserve">9044K113</t>
        </r>
      </is>
    </oc>
    <nc r="A1"/>
  </rcc>
  <rcc rId="572" ua="false" sId="2">
    <oc r="A1" t="inlineStr">
      <is>
        <r>
          <rPr>
            <sz val="11"/>
            <rFont val="Calibri"/>
            <family val="0"/>
            <charset val="1"/>
          </rPr>
          <t xml:space="preserve">9044K113</t>
        </r>
      </is>
    </oc>
    <nc r="A1"/>
  </rcc>
  <rcc rId="573" ua="false" sId="2">
    <nc r="A1" t="n">
      <v>16</v>
    </nc>
  </rcc>
  <rcc rId="574" ua="false" sId="2">
    <nc r="A1" t="inlineStr">
      <is>
        <r>
          <rPr>
            <sz val="11"/>
            <rFont val="Calibri"/>
            <family val="0"/>
            <charset val="1"/>
          </rPr>
          <t xml:space="preserve">wedge_pin_m3x36_9159
5A140</t>
        </r>
      </is>
    </nc>
  </rcc>
  <rcc rId="575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576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577" ua="false" sId="2">
    <nc r="A1" t="n">
      <v>4</v>
    </nc>
  </rcc>
  <rcc rId="578" ua="false" sId="2">
    <nc r="A1" t="n">
      <v>25</v>
    </nc>
  </rcc>
  <rcc rId="579" ua="false" sId="2">
    <nc r="A1" t="n">
      <v>9.91</v>
    </nc>
  </rcc>
  <rcc rId="580" ua="false" sId="2">
    <nc r="A1" t="e">
      <f>ROUNDUP(H17/I17,0)</f>
    </nc>
  </rcc>
  <rcc rId="581" ua="false" sId="2">
    <nc r="A1" t="n">
      <f>K17*J17</f>
    </nc>
  </rcc>
  <rcc rId="582" ua="false" sId="2">
    <oc r="A1" t="inlineStr">
      <is>
        <r>
          <rPr>
            <sz val="11"/>
            <rFont val="Calibri"/>
            <family val="0"/>
            <charset val="1"/>
          </rPr>
          <t xml:space="preserve">91595A140</t>
        </r>
      </is>
    </oc>
    <nc r="A1"/>
  </rcc>
  <rcc rId="583" ua="false" sId="2">
    <oc r="A1" t="inlineStr">
      <is>
        <r>
          <rPr>
            <sz val="11"/>
            <rFont val="Calibri"/>
            <family val="0"/>
            <charset val="1"/>
          </rPr>
          <t xml:space="preserve">91595A140</t>
        </r>
      </is>
    </oc>
    <nc r="A1"/>
  </rcc>
  <rcc rId="584" ua="false" sId="2">
    <nc r="A1" t="n">
      <v>17</v>
    </nc>
  </rcc>
  <rcc rId="585" ua="false" sId="2">
    <nc r="A1" t="inlineStr">
      <is>
        <r>
          <rPr>
            <sz val="11"/>
            <rFont val="Calibri"/>
            <family val="0"/>
            <charset val="1"/>
          </rPr>
          <t xml:space="preserve">wedge_screw_92000A0
77</t>
        </r>
      </is>
    </nc>
  </rcc>
  <rcc rId="586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587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588" ua="false" sId="2">
    <nc r="A1" t="n">
      <v>4</v>
    </nc>
  </rcc>
  <rcc rId="589" ua="false" sId="2">
    <nc r="A1" t="n">
      <v>50</v>
    </nc>
  </rcc>
  <rcc rId="590" ua="false" sId="2">
    <nc r="A1" t="n">
      <v>9.94</v>
    </nc>
  </rcc>
  <rcc rId="591" ua="false" sId="2">
    <nc r="A1" t="e">
      <f>ROUNDUP(H18/I18,0)</f>
    </nc>
  </rcc>
  <rcc rId="592" ua="false" sId="2">
    <nc r="A1" t="n">
      <f>K18*J18</f>
    </nc>
  </rcc>
  <rcc rId="593" ua="false" sId="2">
    <oc r="A1" t="inlineStr">
      <is>
        <r>
          <rPr>
            <sz val="11"/>
            <rFont val="Calibri"/>
            <family val="0"/>
            <charset val="1"/>
          </rPr>
          <t xml:space="preserve">92000A077</t>
        </r>
      </is>
    </oc>
    <nc r="A1"/>
  </rcc>
  <rcc rId="594" ua="false" sId="2">
    <oc r="A1" t="inlineStr">
      <is>
        <r>
          <rPr>
            <sz val="11"/>
            <rFont val="Calibri"/>
            <family val="0"/>
            <charset val="1"/>
          </rPr>
          <t xml:space="preserve">92000A077</t>
        </r>
      </is>
    </oc>
    <nc r="A1"/>
  </rcc>
  <rcc rId="595" ua="false" sId="2">
    <nc r="A1" t="n">
      <v>18</v>
    </nc>
  </rcc>
  <rcc rId="596" ua="false" sId="2">
    <nc r="A1" t="inlineStr">
      <is>
        <r>
          <rPr>
            <sz val="11"/>
            <rFont val="Calibri"/>
            <family val="0"/>
            <charset val="1"/>
          </rPr>
          <t xml:space="preserve">wedge_nut_90591A250</t>
        </r>
      </is>
    </nc>
  </rcc>
  <rcc rId="597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598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599" ua="false" sId="2">
    <nc r="A1" t="n">
      <v>4</v>
    </nc>
  </rcc>
  <rcc rId="600" ua="false" sId="2">
    <nc r="A1" t="n">
      <v>100</v>
    </nc>
  </rcc>
  <rcc rId="601" ua="false" sId="2">
    <nc r="A1" t="n">
      <v>2.33</v>
    </nc>
  </rcc>
  <rcc rId="602" ua="false" sId="2">
    <nc r="A1" t="e">
      <f>ROUNDUP(H19/I19,0)</f>
    </nc>
  </rcc>
  <rcc rId="603" ua="false" sId="2">
    <nc r="A1" t="n">
      <f>K19*J19</f>
    </nc>
  </rcc>
  <rcc rId="604" ua="false" sId="2">
    <oc r="A1" t="inlineStr">
      <is>
        <r>
          <rPr>
            <sz val="11"/>
            <rFont val="Calibri"/>
            <family val="0"/>
            <charset val="1"/>
          </rPr>
          <t xml:space="preserve">90591A250</t>
        </r>
      </is>
    </oc>
    <nc r="A1"/>
  </rcc>
  <rcc rId="605" ua="false" sId="2">
    <oc r="A1" t="inlineStr">
      <is>
        <r>
          <rPr>
            <sz val="11"/>
            <rFont val="Calibri"/>
            <family val="0"/>
            <charset val="1"/>
          </rPr>
          <t xml:space="preserve">90591A250</t>
        </r>
      </is>
    </oc>
    <nc r="A1"/>
  </rcc>
  <rcc rId="606" ua="false" sId="2">
    <nc r="A1" t="n">
      <v>19</v>
    </nc>
  </rcc>
  <rcc rId="607" ua="false" sId="2">
    <nc r="A1" t="inlineStr">
      <is>
        <r>
          <rPr>
            <sz val="11"/>
            <rFont val="Calibri"/>
            <family val="0"/>
            <charset val="1"/>
          </rPr>
          <t xml:space="preserve">wedge_washer_97310A
111_</t>
        </r>
      </is>
    </nc>
  </rcc>
  <rcc rId="608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09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10" ua="false" sId="2">
    <nc r="A1" t="n">
      <v>4</v>
    </nc>
  </rcc>
  <rcc rId="611" ua="false" sId="2">
    <nc r="A1" t="n">
      <v>100</v>
    </nc>
  </rcc>
  <rcc rId="612" ua="false" sId="2">
    <nc r="A1" t="n">
      <v>2.86</v>
    </nc>
  </rcc>
  <rcc rId="613" ua="false" sId="2">
    <nc r="A1" t="e">
      <f>ROUNDUP(H20/I20,0)</f>
    </nc>
  </rcc>
  <rcc rId="614" ua="false" sId="2">
    <nc r="A1" t="n">
      <f>K20*J20</f>
    </nc>
  </rcc>
  <rcc rId="615" ua="false" sId="2">
    <oc r="A1" t="inlineStr">
      <is>
        <r>
          <rPr>
            <sz val="11"/>
            <rFont val="Calibri"/>
            <family val="0"/>
            <charset val="1"/>
          </rPr>
          <t xml:space="preserve">97310A111</t>
        </r>
      </is>
    </oc>
    <nc r="A1"/>
  </rcc>
  <rcc rId="616" ua="false" sId="2">
    <oc r="A1" t="inlineStr">
      <is>
        <r>
          <rPr>
            <sz val="11"/>
            <rFont val="Calibri"/>
            <family val="0"/>
            <charset val="1"/>
          </rPr>
          <t xml:space="preserve">97310A111</t>
        </r>
      </is>
    </oc>
    <nc r="A1"/>
  </rcc>
  <rcc rId="617" ua="false" sId="2">
    <nc r="A1" t="n">
      <v>20</v>
    </nc>
  </rcc>
  <rcc rId="618" ua="false" sId="2">
    <nc r="A1" t="inlineStr">
      <is>
        <r>
          <rPr>
            <sz val="11"/>
            <rFont val="Calibri"/>
            <family val="0"/>
            <charset val="1"/>
          </rPr>
          <t xml:space="preserve">slider_pin_91585A389</t>
        </r>
      </is>
    </nc>
  </rcc>
  <rcc rId="619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20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21" ua="false" sId="2">
    <nc r="A1" t="n">
      <v>4</v>
    </nc>
  </rcc>
  <rcc rId="622" ua="false" sId="2">
    <nc r="A1" t="n">
      <v>1</v>
    </nc>
  </rcc>
  <rcc rId="623" ua="false" sId="2">
    <nc r="A1" t="n">
      <v>4.14</v>
    </nc>
  </rcc>
  <rcc rId="624" ua="false" sId="2">
    <nc r="A1" t="e">
      <f>ROUNDUP(H21/I21,0)</f>
    </nc>
  </rcc>
  <rcc rId="625" ua="false" sId="2">
    <nc r="A1" t="n">
      <f>K21*J21</f>
    </nc>
  </rcc>
  <rcc rId="626" ua="false" sId="2">
    <oc r="A1" t="inlineStr">
      <is>
        <r>
          <rPr>
            <sz val="11"/>
            <rFont val="Calibri"/>
            <family val="0"/>
            <charset val="1"/>
          </rPr>
          <t xml:space="preserve">91585A389</t>
        </r>
      </is>
    </oc>
    <nc r="A1"/>
  </rcc>
  <rcc rId="627" ua="false" sId="2">
    <oc r="A1" t="inlineStr">
      <is>
        <r>
          <rPr>
            <sz val="11"/>
            <rFont val="Calibri"/>
            <family val="0"/>
            <charset val="1"/>
          </rPr>
          <t xml:space="preserve">91585A389</t>
        </r>
      </is>
    </oc>
    <nc r="A1"/>
  </rcc>
  <rcc rId="628" ua="false" sId="2">
    <nc r="A1" t="n">
      <v>21</v>
    </nc>
  </rcc>
  <rcc rId="629" ua="false" sId="2">
    <nc r="A1" t="inlineStr">
      <is>
        <r>
          <rPr>
            <sz val="11"/>
            <rFont val="Calibri"/>
            <family val="0"/>
            <charset val="1"/>
          </rPr>
          <t xml:space="preserve">motor_screw_91290A111</t>
        </r>
      </is>
    </nc>
  </rcc>
  <rcc rId="630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31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32" ua="false" sId="2">
    <nc r="A1" t="n">
      <v>4</v>
    </nc>
  </rcc>
  <rcc rId="633" ua="false" sId="2">
    <nc r="A1" t="n">
      <v>100</v>
    </nc>
  </rcc>
  <rcc rId="634" ua="false" sId="2">
    <nc r="A1" t="n">
      <v>8.71</v>
    </nc>
  </rcc>
  <rcc rId="635" ua="false" sId="2">
    <nc r="A1" t="e">
      <f>ROUNDUP(H22/I22,0)</f>
    </nc>
  </rcc>
  <rcc rId="636" ua="false" sId="2">
    <nc r="A1" t="n">
      <f>K22*J22</f>
    </nc>
  </rcc>
  <rcc rId="637" ua="false" sId="2">
    <oc r="A1" t="inlineStr">
      <is>
        <r>
          <rPr>
            <sz val="11"/>
            <rFont val="Calibri"/>
            <family val="0"/>
            <charset val="1"/>
          </rPr>
          <t xml:space="preserve">91290A111</t>
        </r>
      </is>
    </oc>
    <nc r="A1"/>
  </rcc>
  <rcc rId="638" ua="false" sId="2">
    <oc r="A1" t="inlineStr">
      <is>
        <r>
          <rPr>
            <sz val="11"/>
            <rFont val="Calibri"/>
            <family val="0"/>
            <charset val="1"/>
          </rPr>
          <t xml:space="preserve">91290A111</t>
        </r>
      </is>
    </oc>
    <nc r="A1"/>
  </rcc>
  <rcc rId="639" ua="false" sId="2">
    <nc r="A1" t="n">
      <v>22</v>
    </nc>
  </rcc>
  <rcc rId="640" ua="false" sId="2">
    <n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nc>
  </rcc>
  <rcc rId="641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642" ua="false" sId="2">
    <nc r="A1" t="n">
      <v>1</v>
    </nc>
  </rcc>
  <rcc rId="643" ua="false" sId="2">
    <nc r="A1" t="n">
      <v>0</v>
    </nc>
  </rcc>
  <rcc rId="644" ua="false" sId="2">
    <nc r="A1" t="n">
      <f>K23*J23</f>
    </nc>
  </rcc>
  <rcc rId="645" ua="false" sId="2">
    <o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oc>
    <nc r="A1"/>
  </rcc>
  <rcc rId="646" ua="false" sId="2">
    <o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oc>
    <nc r="A1"/>
  </rcc>
  <rcc rId="647" ua="false" sId="2">
    <nc r="A1" t="n">
      <v>23</v>
    </nc>
  </rcc>
  <rcc rId="648" ua="false" sId="2">
    <n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nc>
  </rcc>
  <rcc rId="649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650" ua="false" sId="2">
    <nc r="A1" t="n">
      <v>2</v>
    </nc>
  </rcc>
  <rcc rId="651" ua="false" sId="2">
    <nc r="A1" t="n">
      <v>0</v>
    </nc>
  </rcc>
  <rcc rId="652" ua="false" sId="2">
    <nc r="A1" t="n">
      <f>K24*J24</f>
    </nc>
  </rcc>
  <rcc rId="653" ua="false" sId="2">
    <o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oc>
    <nc r="A1"/>
  </rcc>
  <rcc rId="654" ua="false" sId="2">
    <o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oc>
    <nc r="A1"/>
  </rcc>
  <rcc rId="655" ua="false" sId="2">
    <nc r="A1" t="n">
      <v>24</v>
    </nc>
  </rcc>
  <rcc rId="656" ua="false" sId="2">
    <nc r="A1" t="inlineStr">
      <is>
        <r>
          <rPr>
            <sz val="11"/>
            <rFont val="Calibri"/>
            <family val="0"/>
            <charset val="1"/>
          </rPr>
          <t xml:space="preserve">knob_screw_90044A247</t>
        </r>
      </is>
    </nc>
  </rcc>
  <rcc rId="657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58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59" ua="false" sId="2">
    <nc r="A1" t="n">
      <v>2</v>
    </nc>
  </rcc>
  <rcc rId="660" ua="false" sId="2">
    <nc r="A1" t="n">
      <v>5</v>
    </nc>
  </rcc>
  <rcc rId="661" ua="false" sId="2">
    <nc r="A1" t="n">
      <v>7.44</v>
    </nc>
  </rcc>
  <rcc rId="662" ua="false" sId="2">
    <nc r="A1" t="e">
      <f>ROUNDUP(H25/I25,0)</f>
    </nc>
  </rcc>
  <rcc rId="663" ua="false" sId="2">
    <nc r="A1" t="n">
      <f>K25*J25</f>
    </nc>
  </rcc>
  <rcc rId="664" ua="false" sId="2">
    <oc r="A1" t="inlineStr">
      <is>
        <r>
          <rPr>
            <sz val="11"/>
            <rFont val="Calibri"/>
            <family val="0"/>
            <charset val="1"/>
          </rPr>
          <t xml:space="preserve">90044A247</t>
        </r>
      </is>
    </oc>
    <nc r="A1"/>
  </rcc>
  <rcc rId="665" ua="false" sId="2">
    <oc r="A1" t="inlineStr">
      <is>
        <r>
          <rPr>
            <sz val="11"/>
            <rFont val="Calibri"/>
            <family val="0"/>
            <charset val="1"/>
          </rPr>
          <t xml:space="preserve">90044A247</t>
        </r>
      </is>
    </oc>
    <nc r="A1"/>
  </rcc>
  <rcc rId="666" ua="false" sId="2">
    <nc r="A1" t="n">
      <v>25</v>
    </nc>
  </rcc>
  <rcc rId="667" ua="false" sId="2">
    <nc r="A1" t="inlineStr">
      <is>
        <r>
          <rPr>
            <sz val="11"/>
            <rFont val="Calibri"/>
            <family val="0"/>
            <charset val="1"/>
          </rPr>
          <t xml:space="preserve">5mm_hub_9889T106</t>
        </r>
      </is>
    </nc>
  </rcc>
  <rcc rId="668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69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70" ua="false" sId="2">
    <nc r="A1" t="n">
      <v>2</v>
    </nc>
  </rcc>
  <rcc rId="671" ua="false" sId="2">
    <nc r="A1" t="n">
      <v>1</v>
    </nc>
  </rcc>
  <rcc rId="672" ua="false" sId="2">
    <nc r="A1" t="n">
      <v>16.08</v>
    </nc>
  </rcc>
  <rcc rId="673" ua="false" sId="2">
    <nc r="A1" t="e">
      <f>ROUNDUP(H26/I26,0)</f>
    </nc>
  </rcc>
  <rcc rId="674" ua="false" sId="2">
    <nc r="A1" t="n">
      <f>K26*J26</f>
    </nc>
  </rcc>
  <rcc rId="675" ua="false" sId="2">
    <oc r="A1" t="inlineStr">
      <is>
        <r>
          <rPr>
            <sz val="11"/>
            <rFont val="Calibri"/>
            <family val="0"/>
            <charset val="1"/>
          </rPr>
          <t xml:space="preserve">9889T106</t>
        </r>
      </is>
    </oc>
    <nc r="A1"/>
  </rcc>
  <rcc rId="676" ua="false" sId="2">
    <oc r="A1" t="inlineStr">
      <is>
        <r>
          <rPr>
            <sz val="11"/>
            <rFont val="Calibri"/>
            <family val="0"/>
            <charset val="1"/>
          </rPr>
          <t xml:space="preserve">9889T106</t>
        </r>
      </is>
    </oc>
    <nc r="A1"/>
  </rcc>
  <rcc rId="677" ua="false" sId="2">
    <nc r="A1" t="n">
      <v>26</v>
    </nc>
  </rcc>
  <rcc rId="678" ua="false" sId="2">
    <nc r="A1" t="inlineStr">
      <is>
        <r>
          <rPr>
            <sz val="11"/>
            <rFont val="Calibri"/>
            <family val="0"/>
            <charset val="1"/>
          </rPr>
          <t xml:space="preserve">8mm_Hub_9889T109</t>
        </r>
      </is>
    </nc>
  </rcc>
  <rcc rId="679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80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81" ua="false" sId="2">
    <nc r="A1" t="n">
      <v>2</v>
    </nc>
  </rcc>
  <rcc rId="682" ua="false" sId="2">
    <nc r="A1" t="n">
      <v>1</v>
    </nc>
  </rcc>
  <rcc rId="683" ua="false" sId="2">
    <nc r="A1" t="n">
      <v>16.08</v>
    </nc>
  </rcc>
  <rcc rId="684" ua="false" sId="2">
    <nc r="A1" t="e">
      <f>ROUNDUP(H27/I27,0)</f>
    </nc>
  </rcc>
  <rcc rId="685" ua="false" sId="2">
    <nc r="A1" t="n">
      <f>K27*J27</f>
    </nc>
  </rcc>
  <rcc rId="686" ua="false" sId="2">
    <oc r="A1" t="inlineStr">
      <is>
        <r>
          <rPr>
            <sz val="11"/>
            <rFont val="Calibri"/>
            <family val="0"/>
            <charset val="1"/>
          </rPr>
          <t xml:space="preserve">9889T109</t>
        </r>
      </is>
    </oc>
    <nc r="A1"/>
  </rcc>
  <rcc rId="687" ua="false" sId="2">
    <oc r="A1" t="inlineStr">
      <is>
        <r>
          <rPr>
            <sz val="11"/>
            <rFont val="Calibri"/>
            <family val="0"/>
            <charset val="1"/>
          </rPr>
          <t xml:space="preserve">9889T109</t>
        </r>
      </is>
    </oc>
    <nc r="A1"/>
  </rcc>
  <rcc rId="688" ua="false" sId="2">
    <nc r="A1" t="n">
      <v>27</v>
    </nc>
  </rcc>
  <rcc rId="689" ua="false" sId="2">
    <nc r="A1" t="inlineStr">
      <is>
        <r>
          <rPr>
            <sz val="11"/>
            <rFont val="Calibri"/>
            <family val="0"/>
            <charset val="1"/>
          </rPr>
          <t xml:space="preserve">Acetal_disk_59985K620</t>
        </r>
      </is>
    </nc>
  </rcc>
  <rcc rId="690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691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692" ua="false" sId="2">
    <nc r="A1" t="n">
      <v>2</v>
    </nc>
  </rcc>
  <rcc rId="693" ua="false" sId="2">
    <nc r="A1" t="n">
      <v>1</v>
    </nc>
  </rcc>
  <rcc rId="694" ua="false" sId="2">
    <nc r="A1" t="n">
      <v>3.22</v>
    </nc>
  </rcc>
  <rcc rId="695" ua="false" sId="2">
    <nc r="A1" t="e">
      <f>ROUNDUP(H28/I28,0)</f>
    </nc>
  </rcc>
  <rcc rId="696" ua="false" sId="2">
    <nc r="A1" t="n">
      <f>K28*J28</f>
    </nc>
  </rcc>
  <rcc rId="697" ua="false" sId="2">
    <oc r="A1" t="inlineStr">
      <is>
        <r>
          <rPr>
            <sz val="11"/>
            <rFont val="Calibri"/>
            <family val="0"/>
            <charset val="1"/>
          </rPr>
          <t xml:space="preserve">59985K62</t>
        </r>
      </is>
    </oc>
    <nc r="A1"/>
  </rcc>
  <rcc rId="698" ua="false" sId="2">
    <oc r="A1" t="inlineStr">
      <is>
        <r>
          <rPr>
            <sz val="11"/>
            <rFont val="Calibri"/>
            <family val="0"/>
            <charset val="1"/>
          </rPr>
          <t xml:space="preserve">59985K62</t>
        </r>
      </is>
    </oc>
    <nc r="A1"/>
  </rcc>
  <rcc rId="699" ua="false" sId="2">
    <nc r="A1" t="n">
      <v>28</v>
    </nc>
  </rcc>
  <rcc rId="700" ua="false" sId="2">
    <n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nc>
  </rcc>
  <rcc rId="701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702" ua="false" sId="2">
    <nc r="A1" t="n">
      <v>1</v>
    </nc>
  </rcc>
  <rcc rId="703" ua="false" sId="2">
    <nc r="A1" t="n">
      <v>0</v>
    </nc>
  </rcc>
  <rcc rId="704" ua="false" sId="2">
    <nc r="A1" t="n">
      <f>K29*J29</f>
    </nc>
  </rcc>
  <rcc rId="705" ua="false" sId="2">
    <o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oc>
    <nc r="A1"/>
  </rcc>
  <rcc rId="706" ua="false" sId="2">
    <o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oc>
    <nc r="A1"/>
  </rcc>
  <rcc rId="707" ua="false" sId="2">
    <nc r="A1" t="n">
      <v>29</v>
    </nc>
  </rcc>
  <rcc rId="708" ua="false" sId="2">
    <n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nc>
  </rcc>
  <rcc rId="709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710" ua="false" sId="2">
    <nc r="A1" t="n">
      <v>1</v>
    </nc>
  </rcc>
  <rcc rId="711" ua="false" sId="2">
    <nc r="A1" t="n">
      <v>0</v>
    </nc>
  </rcc>
  <rcc rId="712" ua="false" sId="2">
    <nc r="A1" t="n">
      <f>K30*J30</f>
    </nc>
  </rcc>
  <rcc rId="713" ua="false" sId="2">
    <o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oc>
    <nc r="A1"/>
  </rcc>
  <rcc rId="714" ua="false" sId="2">
    <o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oc>
    <nc r="A1"/>
  </rcc>
  <rcc rId="715" ua="false" sId="2">
    <nc r="A1" t="n">
      <v>30</v>
    </nc>
  </rcc>
  <rcc rId="716" ua="false" sId="2">
    <n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nc>
  </rcc>
  <rcc rId="717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718" ua="false" sId="2">
    <nc r="A1" t="n">
      <v>1</v>
    </nc>
  </rcc>
  <rcc rId="719" ua="false" sId="2">
    <nc r="A1" t="n">
      <v>0</v>
    </nc>
  </rcc>
  <rcc rId="720" ua="false" sId="2">
    <nc r="A1" t="n">
      <f>K31*J31</f>
    </nc>
  </rcc>
  <rcc rId="721" ua="false" sId="2">
    <o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oc>
    <nc r="A1"/>
  </rcc>
  <rcc rId="722" ua="false" sId="2">
    <o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oc>
    <nc r="A1"/>
  </rcc>
  <rcc rId="723" ua="false" sId="2">
    <nc r="A1" t="n">
      <v>31</v>
    </nc>
  </rcc>
  <rcc rId="724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725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726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727" ua="false" sId="2">
    <nc r="A1" t="n">
      <v>1</v>
    </nc>
  </rcc>
  <rcc rId="728" ua="false" sId="2">
    <nc r="A1" t="n">
      <v>0</v>
    </nc>
  </rcc>
  <rcc rId="729" ua="false" sId="2">
    <nc r="A1" t="n">
      <f>K32*J32</f>
    </nc>
  </rcc>
  <rcc rId="730" ua="false" sId="2">
    <nc r="A1" t="n">
      <f>K32*J32</f>
    </nc>
  </rcc>
  <rcc rId="731" ua="false" sId="2">
    <nc r="A1" t="inlineStr">
      <is>
        <r>
          <rPr>
            <sz val="11"/>
            <rFont val="Calibri"/>
            <family val="0"/>
            <charset val="1"/>
          </rPr>
          <t xml:space="preserve">TOTAL</t>
        </r>
      </is>
    </nc>
  </rcc>
  <rcc rId="732" ua="false" sId="2">
    <nc r="A1" t="n">
      <f>SUM(L2:L32)</f>
    </nc>
  </rcc>
  <rcc rId="733" ua="false" sId="2">
    <nc r="A1" t="n">
      <f>SUM(L2:L32)</f>
    </nc>
  </rcc>
  <rcc rId="734" ua="false" sId="2">
    <nc r="A1" t="inlineStr">
      <is>
        <r>
          <rPr>
            <sz val="11"/>
            <rFont val="Calibri"/>
            <family val="0"/>
            <charset val="1"/>
          </rPr>
          <t xml:space="preserve">ITEM NO.</t>
        </r>
      </is>
    </nc>
  </rcc>
  <rcc rId="735" ua="false" sId="2">
    <nc r="A1" t="n">
      <v>1</v>
    </nc>
  </rcc>
  <rcc rId="736" ua="false" sId="2">
    <nc r="A1" t="n">
      <v>2</v>
    </nc>
  </rcc>
  <rcc rId="737" ua="false" sId="2">
    <nc r="A1" t="n">
      <v>3</v>
    </nc>
  </rcc>
  <rcc rId="738" ua="false" sId="2">
    <nc r="A1" t="n">
      <v>4</v>
    </nc>
  </rcc>
  <rcc rId="739" ua="false" sId="2">
    <nc r="A1" t="n">
      <v>5</v>
    </nc>
  </rcc>
  <rcc rId="740" ua="false" sId="2">
    <nc r="A1" t="n">
      <v>6</v>
    </nc>
  </rcc>
  <rcc rId="741" ua="false" sId="2">
    <nc r="A1" t="n">
      <v>7</v>
    </nc>
  </rcc>
  <rcc rId="742" ua="false" sId="2">
    <nc r="A1" t="n">
      <v>8</v>
    </nc>
  </rcc>
  <rcc rId="743" ua="false" sId="2">
    <nc r="A1" t="n">
      <v>9</v>
    </nc>
  </rcc>
  <rcc rId="744" ua="false" sId="2">
    <nc r="A1" t="n">
      <v>10</v>
    </nc>
  </rcc>
  <rcc rId="745" ua="false" sId="2">
    <nc r="A1" t="n">
      <v>11</v>
    </nc>
  </rcc>
  <rcc rId="746" ua="false" sId="2">
    <nc r="A1" t="n">
      <v>12</v>
    </nc>
  </rcc>
  <rcc rId="747" ua="false" sId="2">
    <nc r="A1" t="n">
      <v>13</v>
    </nc>
  </rcc>
  <rcc rId="748" ua="false" sId="2">
    <nc r="A1" t="n">
      <v>14</v>
    </nc>
  </rcc>
  <rcc rId="749" ua="false" sId="2">
    <nc r="A1" t="n">
      <v>15</v>
    </nc>
  </rcc>
  <rcc rId="750" ua="false" sId="2">
    <nc r="A1" t="n">
      <v>16</v>
    </nc>
  </rcc>
  <rcc rId="751" ua="false" sId="2">
    <nc r="A1" t="n">
      <v>17</v>
    </nc>
  </rcc>
  <rcc rId="752" ua="false" sId="2">
    <nc r="A1" t="n">
      <v>18</v>
    </nc>
  </rcc>
  <rcc rId="753" ua="false" sId="2">
    <nc r="A1" t="n">
      <v>19</v>
    </nc>
  </rcc>
  <rcc rId="754" ua="false" sId="2">
    <nc r="A1" t="n">
      <v>20</v>
    </nc>
  </rcc>
  <rcc rId="755" ua="false" sId="2">
    <nc r="A1" t="n">
      <v>21</v>
    </nc>
  </rcc>
  <rcc rId="756" ua="false" sId="2">
    <nc r="A1" t="n">
      <v>22</v>
    </nc>
  </rcc>
  <rcc rId="757" ua="false" sId="2">
    <nc r="A1" t="n">
      <v>23</v>
    </nc>
  </rcc>
  <rcc rId="758" ua="false" sId="2">
    <nc r="A1" t="n">
      <v>24</v>
    </nc>
  </rcc>
  <rcc rId="759" ua="false" sId="2">
    <nc r="A1" t="n">
      <v>25</v>
    </nc>
  </rcc>
  <rcc rId="760" ua="false" sId="2">
    <nc r="A1" t="n">
      <v>26</v>
    </nc>
  </rcc>
  <rcc rId="761" ua="false" sId="2">
    <nc r="A1" t="n">
      <v>27</v>
    </nc>
  </rcc>
  <rcc rId="762" ua="false" sId="2">
    <nc r="A1" t="n">
      <v>28</v>
    </nc>
  </rcc>
  <rcc rId="763" ua="false" sId="2">
    <nc r="A1" t="n">
      <v>29</v>
    </nc>
  </rcc>
  <rcc rId="764" ua="false" sId="2">
    <nc r="A1" t="n">
      <v>30</v>
    </nc>
  </rcc>
  <rcc rId="765" ua="false" sId="2">
    <nc r="A1" t="n">
      <v>31</v>
    </nc>
  </rcc>
  <rcc rId="766" ua="false" sId="2">
    <nc r="A1" t="n">
      <v>31</v>
    </nc>
  </rcc>
  <rcc rId="767" ua="false" sId="2">
    <nc r="A1" t="inlineStr">
      <is>
        <r>
          <rPr>
            <sz val="11"/>
            <rFont val="Calibri"/>
            <family val="0"/>
            <charset val="1"/>
          </rPr>
          <t xml:space="preserve">SW-File Name(File 
Name)</t>
        </r>
      </is>
    </nc>
  </rcc>
  <rcc rId="768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nc>
  </rcc>
  <rcc rId="769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nc>
  </rcc>
  <rcc rId="770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nc>
  </rcc>
  <rcc rId="771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nc>
  </rcc>
  <rcc rId="772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nc>
  </rcc>
  <rcc rId="773" ua="false" sId="2">
    <nc r="A1" t="inlineStr">
      <is>
        <r>
          <rPr>
            <sz val="11"/>
            <rFont val="Calibri"/>
            <family val="0"/>
            <charset val="1"/>
          </rPr>
          <t xml:space="preserve">clamp_screw_91290A19
0</t>
        </r>
      </is>
    </nc>
  </rcc>
  <rcc rId="774" ua="false" sId="2">
    <nc r="A1" t="inlineStr">
      <is>
        <r>
          <rPr>
            <sz val="11"/>
            <rFont val="Calibri"/>
            <family val="0"/>
            <charset val="1"/>
          </rPr>
          <t xml:space="preserve">clamp_nut_90576A103</t>
        </r>
      </is>
    </nc>
  </rcc>
  <rcc rId="775" ua="false" sId="2">
    <nc r="A1" t="inlineStr">
      <is>
        <r>
          <rPr>
            <sz val="11"/>
            <rFont val="Calibri"/>
            <family val="0"/>
            <charset val="1"/>
          </rPr>
          <t xml:space="preserve">clamp_washer_93475A2
30</t>
        </r>
      </is>
    </nc>
  </rcc>
  <rcc rId="776" ua="false" sId="2">
    <n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nc>
  </rcc>
  <rcc rId="777" ua="false" sId="2">
    <n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nc>
  </rcc>
  <rcc rId="778" ua="false" sId="2">
    <n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nc>
  </rcc>
  <rcc rId="779" ua="false" sId="2">
    <nc r="A1" t="inlineStr">
      <is>
        <r>
          <rPr>
            <sz val="11"/>
            <rFont val="Calibri"/>
            <family val="0"/>
            <charset val="1"/>
          </rPr>
          <t xml:space="preserve">slider</t>
        </r>
      </is>
    </nc>
  </rcc>
  <rcc rId="780" ua="false" sId="2">
    <n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nc>
  </rcc>
  <rcc rId="781" ua="false" sId="2">
    <n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nc>
  </rcc>
  <rcc rId="782" ua="false" sId="2">
    <nc r="A1" t="inlineStr">
      <is>
        <r>
          <rPr>
            <sz val="11"/>
            <rFont val="Calibri"/>
            <family val="0"/>
            <charset val="1"/>
          </rPr>
          <t xml:space="preserve">wedge_spring_5108N27
1</t>
        </r>
      </is>
    </nc>
  </rcc>
  <rcc rId="783" ua="false" sId="2">
    <nc r="A1" t="inlineStr">
      <is>
        <r>
          <rPr>
            <sz val="11"/>
            <rFont val="Calibri"/>
            <family val="0"/>
            <charset val="1"/>
          </rPr>
          <t xml:space="preserve">wedge_pin_m3x36_9159
5A140</t>
        </r>
      </is>
    </nc>
  </rcc>
  <rcc rId="784" ua="false" sId="2">
    <nc r="A1" t="inlineStr">
      <is>
        <r>
          <rPr>
            <sz val="11"/>
            <rFont val="Calibri"/>
            <family val="0"/>
            <charset val="1"/>
          </rPr>
          <t xml:space="preserve">wedge_screw_92000A0
77</t>
        </r>
      </is>
    </nc>
  </rcc>
  <rcc rId="785" ua="false" sId="2">
    <nc r="A1" t="inlineStr">
      <is>
        <r>
          <rPr>
            <sz val="11"/>
            <rFont val="Calibri"/>
            <family val="0"/>
            <charset val="1"/>
          </rPr>
          <t xml:space="preserve">wedge_nut_90591A250</t>
        </r>
      </is>
    </nc>
  </rcc>
  <rcc rId="786" ua="false" sId="2">
    <nc r="A1" t="inlineStr">
      <is>
        <r>
          <rPr>
            <sz val="11"/>
            <rFont val="Calibri"/>
            <family val="0"/>
            <charset val="1"/>
          </rPr>
          <t xml:space="preserve">wedge_washer_97310A
111_</t>
        </r>
      </is>
    </nc>
  </rcc>
  <rcc rId="787" ua="false" sId="2">
    <nc r="A1" t="inlineStr">
      <is>
        <r>
          <rPr>
            <sz val="11"/>
            <rFont val="Calibri"/>
            <family val="0"/>
            <charset val="1"/>
          </rPr>
          <t xml:space="preserve">slider_pin_91585A389</t>
        </r>
      </is>
    </nc>
  </rcc>
  <rcc rId="788" ua="false" sId="2">
    <nc r="A1" t="inlineStr">
      <is>
        <r>
          <rPr>
            <sz val="11"/>
            <rFont val="Calibri"/>
            <family val="0"/>
            <charset val="1"/>
          </rPr>
          <t xml:space="preserve">motor_screw_91290A111</t>
        </r>
      </is>
    </nc>
  </rcc>
  <rcc rId="789" ua="false" sId="2">
    <n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nc>
  </rcc>
  <rcc rId="790" ua="false" sId="2">
    <n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nc>
  </rcc>
  <rcc rId="791" ua="false" sId="2">
    <nc r="A1" t="inlineStr">
      <is>
        <r>
          <rPr>
            <sz val="11"/>
            <rFont val="Calibri"/>
            <family val="0"/>
            <charset val="1"/>
          </rPr>
          <t xml:space="preserve">knob_screw_90044A247</t>
        </r>
      </is>
    </nc>
  </rcc>
  <rcc rId="792" ua="false" sId="2">
    <nc r="A1" t="inlineStr">
      <is>
        <r>
          <rPr>
            <sz val="11"/>
            <rFont val="Calibri"/>
            <family val="0"/>
            <charset val="1"/>
          </rPr>
          <t xml:space="preserve">5mm_hub_9889T106</t>
        </r>
      </is>
    </nc>
  </rcc>
  <rcc rId="793" ua="false" sId="2">
    <nc r="A1" t="inlineStr">
      <is>
        <r>
          <rPr>
            <sz val="11"/>
            <rFont val="Calibri"/>
            <family val="0"/>
            <charset val="1"/>
          </rPr>
          <t xml:space="preserve">8mm_Hub_9889T109</t>
        </r>
      </is>
    </nc>
  </rcc>
  <rcc rId="794" ua="false" sId="2">
    <nc r="A1" t="inlineStr">
      <is>
        <r>
          <rPr>
            <sz val="11"/>
            <rFont val="Calibri"/>
            <family val="0"/>
            <charset val="1"/>
          </rPr>
          <t xml:space="preserve">Acetal_disk_59985K620</t>
        </r>
      </is>
    </nc>
  </rcc>
  <rcc rId="795" ua="false" sId="2">
    <n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nc>
  </rcc>
  <rcc rId="796" ua="false" sId="2">
    <n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nc>
  </rcc>
  <rcc rId="797" ua="false" sId="2">
    <n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nc>
  </rcc>
  <rcc rId="798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799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800" ua="false" sId="2">
    <nc r="A1" t="inlineStr">
      <is>
        <r>
          <rPr>
            <sz val="11"/>
            <rFont val="Calibri"/>
            <family val="0"/>
            <charset val="1"/>
          </rPr>
          <t xml:space="preserve">DESCRIPTION</t>
        </r>
      </is>
    </nc>
  </rcc>
  <rcc rId="801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2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3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4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5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6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7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8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809" ua="false" sId="2">
    <oc r="A1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A1" t="inlineStr">
      <is>
        <r>
          <rPr>
            <sz val="11"/>
            <rFont val="Calibri"/>
            <family val="0"/>
            <charset val="1"/>
          </rPr>
          <t xml:space="preserve">Stage Frame X</t>
        </r>
      </is>
    </nc>
  </rcc>
  <rcc rId="810" ua="false" sId="2">
    <nc r="A1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nc>
  </rcc>
  <rcc rId="811" ua="false" sId="2">
    <nc r="A1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nc>
  </rcc>
  <rcc rId="812" ua="false" sId="2">
    <nc r="A1" t="inlineStr">
      <is>
        <r>
          <rPr>
            <sz val="11"/>
            <rFont val="Calibri"/>
            <family val="0"/>
            <charset val="1"/>
          </rPr>
          <t xml:space="preserve">PROCESS</t>
        </r>
      </is>
    </nc>
  </rcc>
  <rcc rId="813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14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15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16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17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18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19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20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21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22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23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24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25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26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27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28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29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0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1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2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33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34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5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6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7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838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39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40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841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42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843" ua="false" sId="2">
    <nc r="A1" t="inlineStr">
      <is>
        <r>
          <rPr>
            <sz val="11"/>
            <rFont val="Calibri"/>
            <family val="0"/>
            <charset val="1"/>
          </rPr>
          <t xml:space="preserve">SUPPLIER</t>
        </r>
      </is>
    </nc>
  </rcc>
  <rcc rId="844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45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46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47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48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49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0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1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2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3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4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5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6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7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8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859" ua="false" sId="2">
    <nc r="A1" t="inlineStr">
      <is>
        <r>
          <rPr>
            <sz val="11"/>
            <rFont val="Calibri"/>
            <family val="0"/>
            <charset val="1"/>
          </rPr>
          <t xml:space="preserve">MATERIAL</t>
        </r>
      </is>
    </nc>
  </rcc>
  <rcc rId="860" ua="false" sId="2">
    <nc r="A1" t="inlineStr">
      <is>
        <r>
          <rPr>
            <sz val="11"/>
            <rFont val="Calibri"/>
            <family val="0"/>
            <charset val="1"/>
          </rPr>
          <t xml:space="preserve">MATERIAL</t>
        </r>
      </is>
    </nc>
  </rcc>
  <rcc rId="861" ua="false" sId="2">
    <nc r="A1" t="inlineStr">
      <is>
        <r>
          <rPr>
            <sz val="11"/>
            <rFont val="Calibri"/>
            <family val="0"/>
            <charset val="1"/>
          </rPr>
          <t xml:space="preserve">PART NUMBER</t>
        </r>
      </is>
    </nc>
  </rcc>
  <rcc rId="862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nc>
  </rcc>
  <rcc rId="863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nc>
  </rcc>
  <rcc rId="864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nc>
  </rcc>
  <rcc rId="865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nc>
  </rcc>
  <rcc rId="866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nc>
  </rcc>
  <rcc rId="867" ua="false" sId="2">
    <nc r="A1" t="inlineStr">
      <is>
        <r>
          <rPr>
            <sz val="11"/>
            <rFont val="Calibri"/>
            <family val="0"/>
            <charset val="1"/>
          </rPr>
          <t xml:space="preserve">91290A190</t>
        </r>
      </is>
    </nc>
  </rcc>
  <rcc rId="868" ua="false" sId="2">
    <nc r="A1" t="inlineStr">
      <is>
        <r>
          <rPr>
            <sz val="11"/>
            <rFont val="Calibri"/>
            <family val="0"/>
            <charset val="1"/>
          </rPr>
          <t xml:space="preserve">90576A103</t>
        </r>
      </is>
    </nc>
  </rcc>
  <rcc rId="869" ua="false" sId="2">
    <nc r="A1" t="inlineStr">
      <is>
        <r>
          <rPr>
            <sz val="11"/>
            <rFont val="Calibri"/>
            <family val="0"/>
            <charset val="1"/>
          </rPr>
          <t xml:space="preserve">93475A230</t>
        </r>
      </is>
    </nc>
  </rcc>
  <rcc rId="870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871" ua="false" sId="2">
    <o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oc>
    <nc r="A1"/>
  </rcc>
  <rcc rId="872" ua="false" sId="2">
    <o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oc>
    <nc r="A1"/>
  </rcc>
  <rcc rId="873" ua="false" sId="2">
    <o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oc>
    <nc r="A1"/>
  </rcc>
  <rcc rId="874" ua="false" sId="2">
    <oc r="A1" t="inlineStr">
      <is>
        <r>
          <rPr>
            <sz val="11"/>
            <rFont val="Calibri"/>
            <family val="0"/>
            <charset val="1"/>
          </rPr>
          <t xml:space="preserve">slider</t>
        </r>
      </is>
    </oc>
    <nc r="A1"/>
  </rcc>
  <rcc rId="875" ua="false" sId="2">
    <o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oc>
    <nc r="A1"/>
  </rcc>
  <rcc rId="876" ua="false" sId="2">
    <o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oc>
    <nc r="A1"/>
  </rcc>
  <rcc rId="877" ua="false" sId="2">
    <oc r="A1" t="inlineStr">
      <is>
        <r>
          <rPr>
            <sz val="11"/>
            <rFont val="Calibri"/>
            <family val="0"/>
            <charset val="1"/>
          </rPr>
          <t xml:space="preserve">9044K113</t>
        </r>
      </is>
    </oc>
    <nc r="A1"/>
  </rcc>
  <rcc rId="878" ua="false" sId="2">
    <oc r="A1" t="inlineStr">
      <is>
        <r>
          <rPr>
            <sz val="11"/>
            <rFont val="Calibri"/>
            <family val="0"/>
            <charset val="1"/>
          </rPr>
          <t xml:space="preserve">91595A140</t>
        </r>
      </is>
    </oc>
    <nc r="A1"/>
  </rcc>
  <rcc rId="879" ua="false" sId="2">
    <oc r="A1" t="inlineStr">
      <is>
        <r>
          <rPr>
            <sz val="11"/>
            <rFont val="Calibri"/>
            <family val="0"/>
            <charset val="1"/>
          </rPr>
          <t xml:space="preserve">92000A077</t>
        </r>
      </is>
    </oc>
    <nc r="A1"/>
  </rcc>
  <rcc rId="880" ua="false" sId="2">
    <oc r="A1" t="inlineStr">
      <is>
        <r>
          <rPr>
            <sz val="11"/>
            <rFont val="Calibri"/>
            <family val="0"/>
            <charset val="1"/>
          </rPr>
          <t xml:space="preserve">90591A250</t>
        </r>
      </is>
    </oc>
    <nc r="A1"/>
  </rcc>
  <rcc rId="881" ua="false" sId="2">
    <oc r="A1" t="inlineStr">
      <is>
        <r>
          <rPr>
            <sz val="11"/>
            <rFont val="Calibri"/>
            <family val="0"/>
            <charset val="1"/>
          </rPr>
          <t xml:space="preserve">97310A111</t>
        </r>
      </is>
    </oc>
    <nc r="A1"/>
  </rcc>
  <rcc rId="882" ua="false" sId="2">
    <oc r="A1" t="inlineStr">
      <is>
        <r>
          <rPr>
            <sz val="11"/>
            <rFont val="Calibri"/>
            <family val="0"/>
            <charset val="1"/>
          </rPr>
          <t xml:space="preserve">91585A389</t>
        </r>
      </is>
    </oc>
    <nc r="A1"/>
  </rcc>
  <rcc rId="883" ua="false" sId="2">
    <oc r="A1" t="inlineStr">
      <is>
        <r>
          <rPr>
            <sz val="11"/>
            <rFont val="Calibri"/>
            <family val="0"/>
            <charset val="1"/>
          </rPr>
          <t xml:space="preserve">91290A111</t>
        </r>
      </is>
    </oc>
    <nc r="A1"/>
  </rcc>
  <rcc rId="884" ua="false" sId="2">
    <o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oc>
    <nc r="A1"/>
  </rcc>
  <rcc rId="885" ua="false" sId="2">
    <o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oc>
    <nc r="A1"/>
  </rcc>
  <rcc rId="886" ua="false" sId="2">
    <oc r="A1" t="inlineStr">
      <is>
        <r>
          <rPr>
            <sz val="11"/>
            <rFont val="Calibri"/>
            <family val="0"/>
            <charset val="1"/>
          </rPr>
          <t xml:space="preserve">90044A247</t>
        </r>
      </is>
    </oc>
    <nc r="A1"/>
  </rcc>
  <rcc rId="887" ua="false" sId="2">
    <oc r="A1" t="inlineStr">
      <is>
        <r>
          <rPr>
            <sz val="11"/>
            <rFont val="Calibri"/>
            <family val="0"/>
            <charset val="1"/>
          </rPr>
          <t xml:space="preserve">9889T106</t>
        </r>
      </is>
    </oc>
    <nc r="A1"/>
  </rcc>
  <rcc rId="888" ua="false" sId="2">
    <oc r="A1" t="inlineStr">
      <is>
        <r>
          <rPr>
            <sz val="11"/>
            <rFont val="Calibri"/>
            <family val="0"/>
            <charset val="1"/>
          </rPr>
          <t xml:space="preserve">9889T109</t>
        </r>
      </is>
    </oc>
    <nc r="A1"/>
  </rcc>
  <rcc rId="889" ua="false" sId="2">
    <oc r="A1" t="inlineStr">
      <is>
        <r>
          <rPr>
            <sz val="11"/>
            <rFont val="Calibri"/>
            <family val="0"/>
            <charset val="1"/>
          </rPr>
          <t xml:space="preserve">59985K62</t>
        </r>
      </is>
    </oc>
    <nc r="A1"/>
  </rcc>
  <rcc rId="890" ua="false" sId="2">
    <o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oc>
    <nc r="A1"/>
  </rcc>
  <rcc rId="891" ua="false" sId="2">
    <o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oc>
    <nc r="A1"/>
  </rcc>
  <rcc rId="892" ua="false" sId="2">
    <o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oc>
    <nc r="A1"/>
  </rcc>
  <rcc rId="893" ua="false" sId="2">
    <o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oc>
    <nc r="A1"/>
  </rcc>
  <rcc rId="894" ua="false" sId="2">
    <nc r="A1" t="inlineStr">
      <is>
        <r>
          <rPr>
            <sz val="11"/>
            <rFont val="Calibri"/>
            <family val="0"/>
            <charset val="1"/>
          </rPr>
          <t xml:space="preserve">QTY.</t>
        </r>
      </is>
    </nc>
  </rcc>
  <rcc rId="895" ua="false" sId="2">
    <nc r="A1" t="n">
      <v>1</v>
    </nc>
  </rcc>
  <rcc rId="896" ua="false" sId="2">
    <nc r="A1" t="n">
      <v>1</v>
    </nc>
  </rcc>
  <rcc rId="897" ua="false" sId="2">
    <nc r="A1" t="n">
      <v>1</v>
    </nc>
  </rcc>
  <rcc rId="898" ua="false" sId="2">
    <nc r="A1" t="n">
      <v>1</v>
    </nc>
  </rcc>
  <rcc rId="899" ua="false" sId="2">
    <nc r="A1" t="n">
      <v>1</v>
    </nc>
  </rcc>
  <rcc rId="900" ua="false" sId="2">
    <nc r="A1" t="n">
      <v>4</v>
    </nc>
  </rcc>
  <rcc rId="901" ua="false" sId="2">
    <nc r="A1" t="n">
      <v>4</v>
    </nc>
  </rcc>
  <rcc rId="902" ua="false" sId="2">
    <nc r="A1" t="n">
      <v>4</v>
    </nc>
  </rcc>
  <rcc rId="903" ua="false" sId="2">
    <nc r="A1" t="n">
      <v>1</v>
    </nc>
  </rcc>
  <rcc rId="904" ua="false" sId="2">
    <nc r="A1" t="n">
      <v>2</v>
    </nc>
  </rcc>
  <rcc rId="905" ua="false" sId="2">
    <nc r="A1" t="n">
      <v>2</v>
    </nc>
  </rcc>
  <rcc rId="906" ua="false" sId="2">
    <nc r="A1" t="n">
      <v>2</v>
    </nc>
  </rcc>
  <rcc rId="907" ua="false" sId="2">
    <nc r="A1" t="n">
      <v>2</v>
    </nc>
  </rcc>
  <rcc rId="908" ua="false" sId="2">
    <nc r="A1" t="n">
      <v>2</v>
    </nc>
  </rcc>
  <rcc rId="909" ua="false" sId="2">
    <nc r="A1" t="n">
      <v>4</v>
    </nc>
  </rcc>
  <rcc rId="910" ua="false" sId="2">
    <nc r="A1" t="n">
      <v>4</v>
    </nc>
  </rcc>
  <rcc rId="911" ua="false" sId="2">
    <nc r="A1" t="n">
      <v>4</v>
    </nc>
  </rcc>
  <rcc rId="912" ua="false" sId="2">
    <nc r="A1" t="n">
      <v>4</v>
    </nc>
  </rcc>
  <rcc rId="913" ua="false" sId="2">
    <nc r="A1" t="n">
      <v>4</v>
    </nc>
  </rcc>
  <rcc rId="914" ua="false" sId="2">
    <nc r="A1" t="n">
      <v>4</v>
    </nc>
  </rcc>
  <rcc rId="915" ua="false" sId="2">
    <nc r="A1" t="n">
      <v>4</v>
    </nc>
  </rcc>
  <rcc rId="916" ua="false" sId="2">
    <nc r="A1" t="n">
      <v>1</v>
    </nc>
  </rcc>
  <rcc rId="917" ua="false" sId="2">
    <nc r="A1" t="n">
      <v>2</v>
    </nc>
  </rcc>
  <rcc rId="918" ua="false" sId="2">
    <nc r="A1" t="n">
      <v>2</v>
    </nc>
  </rcc>
  <rcc rId="919" ua="false" sId="2">
    <nc r="A1" t="n">
      <v>2</v>
    </nc>
  </rcc>
  <rcc rId="920" ua="false" sId="2">
    <nc r="A1" t="n">
      <v>2</v>
    </nc>
  </rcc>
  <rcc rId="921" ua="false" sId="2">
    <nc r="A1" t="n">
      <v>2</v>
    </nc>
  </rcc>
  <rcc rId="922" ua="false" sId="2">
    <nc r="A1" t="n">
      <v>1</v>
    </nc>
  </rcc>
  <rcc rId="923" ua="false" sId="2">
    <nc r="A1" t="n">
      <v>1</v>
    </nc>
  </rcc>
  <rcc rId="924" ua="false" sId="2">
    <nc r="A1" t="n">
      <v>1</v>
    </nc>
  </rcc>
  <rcc rId="925" ua="false" sId="2">
    <nc r="A1" t="n">
      <v>1</v>
    </nc>
  </rcc>
  <rcc rId="926" ua="false" sId="2">
    <nc r="A1" t="n">
      <v>1</v>
    </nc>
  </rcc>
  <rcc rId="927" ua="false" sId="2">
    <nc r="A1" t="inlineStr">
      <is>
        <r>
          <rPr>
            <sz val="11"/>
            <rFont val="Calibri"/>
            <family val="0"/>
            <charset val="1"/>
          </rPr>
          <t xml:space="preserve">Package Qty</t>
        </r>
      </is>
    </nc>
  </rcc>
  <rcc rId="928" ua="false" sId="2">
    <nc r="A1" t="n">
      <v>10</v>
    </nc>
  </rcc>
  <rcc rId="929" ua="false" sId="2">
    <nc r="A1" t="n">
      <v>100</v>
    </nc>
  </rcc>
  <rcc rId="930" ua="false" sId="2">
    <nc r="A1" t="n">
      <v>100</v>
    </nc>
  </rcc>
  <rcc rId="931" ua="false" sId="2">
    <nc r="A1" t="n">
      <v>3</v>
    </nc>
  </rcc>
  <rcc rId="932" ua="false" sId="2">
    <nc r="A1" t="n">
      <v>25</v>
    </nc>
  </rcc>
  <rcc rId="933" ua="false" sId="2">
    <nc r="A1" t="n">
      <v>50</v>
    </nc>
  </rcc>
  <rcc rId="934" ua="false" sId="2">
    <nc r="A1" t="n">
      <v>100</v>
    </nc>
  </rcc>
  <rcc rId="935" ua="false" sId="2">
    <nc r="A1" t="n">
      <v>100</v>
    </nc>
  </rcc>
  <rcc rId="936" ua="false" sId="2">
    <nc r="A1" t="n">
      <v>1</v>
    </nc>
  </rcc>
  <rcc rId="937" ua="false" sId="2">
    <nc r="A1" t="n">
      <v>100</v>
    </nc>
  </rcc>
  <rcc rId="938" ua="false" sId="2">
    <nc r="A1" t="n">
      <v>5</v>
    </nc>
  </rcc>
  <rcc rId="939" ua="false" sId="2">
    <nc r="A1" t="n">
      <v>1</v>
    </nc>
  </rcc>
  <rcc rId="940" ua="false" sId="2">
    <nc r="A1" t="n">
      <v>1</v>
    </nc>
  </rcc>
  <rcc rId="941" ua="false" sId="2">
    <nc r="A1" t="n">
      <v>1</v>
    </nc>
  </rcc>
  <rcc rId="942" ua="false" sId="2">
    <nc r="A1" t="n">
      <v>1</v>
    </nc>
  </rcc>
  <rcc rId="943" ua="false" sId="2">
    <nc r="A1" t="inlineStr">
      <is>
        <r>
          <rPr>
            <sz val="11"/>
            <rFont val="Calibri"/>
            <family val="0"/>
            <charset val="1"/>
          </rPr>
          <t xml:space="preserve">Unit Price</t>
        </r>
      </is>
    </nc>
  </rcc>
  <rcc rId="944" ua="false" sId="2">
    <nc r="A1" t="n">
      <v>7.11</v>
    </nc>
  </rcc>
  <rcc rId="945" ua="false" sId="2">
    <nc r="A1" t="n">
      <v>4.27</v>
    </nc>
  </rcc>
  <rcc rId="946" ua="false" sId="2">
    <nc r="A1" t="n">
      <v>1.86</v>
    </nc>
  </rcc>
  <rcc rId="947" ua="false" sId="2">
    <nc r="A1" t="n">
      <v>5.26</v>
    </nc>
  </rcc>
  <rcc rId="948" ua="false" sId="2">
    <nc r="A1" t="n">
      <v>9.91</v>
    </nc>
  </rcc>
  <rcc rId="949" ua="false" sId="2">
    <nc r="A1" t="n">
      <v>9.94</v>
    </nc>
  </rcc>
  <rcc rId="950" ua="false" sId="2">
    <nc r="A1" t="n">
      <v>2.33</v>
    </nc>
  </rcc>
  <rcc rId="951" ua="false" sId="2">
    <nc r="A1" t="n">
      <v>2.86</v>
    </nc>
  </rcc>
  <rcc rId="952" ua="false" sId="2">
    <nc r="A1" t="n">
      <v>4.14</v>
    </nc>
  </rcc>
  <rcc rId="953" ua="false" sId="2">
    <nc r="A1" t="n">
      <v>8.71</v>
    </nc>
  </rcc>
  <rcc rId="954" ua="false" sId="2">
    <nc r="A1" t="n">
      <v>7.44</v>
    </nc>
  </rcc>
  <rcc rId="955" ua="false" sId="2">
    <nc r="A1" t="n">
      <v>16.08</v>
    </nc>
  </rcc>
  <rcc rId="956" ua="false" sId="2">
    <nc r="A1" t="n">
      <v>16.08</v>
    </nc>
  </rcc>
  <rcc rId="957" ua="false" sId="2">
    <nc r="A1" t="n">
      <v>3.22</v>
    </nc>
  </rcc>
  <rcc rId="958" ua="false" sId="2">
    <nc r="A1" t="n">
      <v>3.22</v>
    </nc>
  </rcc>
  <rcc rId="959" ua="false" sId="2">
    <nc r="A1" t="inlineStr">
      <is>
        <r>
          <rPr>
            <sz val="11"/>
            <rFont val="Calibri"/>
            <family val="0"/>
            <charset val="1"/>
          </rPr>
          <t xml:space="preserve">Order Qty</t>
        </r>
      </is>
    </nc>
  </rcc>
  <rcc rId="960" ua="false" sId="2">
    <nc r="A1" t="n">
      <v>0</v>
    </nc>
  </rcc>
  <rcc rId="961" ua="false" sId="2">
    <nc r="A1" t="n">
      <v>0</v>
    </nc>
  </rcc>
  <rcc rId="962" ua="false" sId="2">
    <nc r="A1" t="n">
      <v>0</v>
    </nc>
  </rcc>
  <rcc rId="963" ua="false" sId="2">
    <nc r="A1" t="n">
      <v>0</v>
    </nc>
  </rcc>
  <rcc rId="964" ua="false" sId="2">
    <nc r="A1" t="n">
      <v>0</v>
    </nc>
  </rcc>
  <rcc rId="965" ua="false" sId="2">
    <nc r="A1" t="e">
      <f>ROUNDUP(H7/I7,0)</f>
    </nc>
  </rcc>
  <rcc rId="966" ua="false" sId="2">
    <nc r="A1" t="e">
      <f>ROUNDUP(H8/I8,0)</f>
    </nc>
  </rcc>
  <rcc rId="967" ua="false" sId="2">
    <nc r="A1" t="e">
      <f>ROUNDUP(H9/I9,0)</f>
    </nc>
  </rcc>
  <rcc rId="968" ua="false" sId="2">
    <nc r="A1" t="n">
      <v>0</v>
    </nc>
  </rcc>
  <rcc rId="969" ua="false" sId="2">
    <nc r="A1" t="n">
      <v>0</v>
    </nc>
  </rcc>
  <rcc rId="970" ua="false" sId="2">
    <nc r="A1" t="n">
      <v>0</v>
    </nc>
  </rcc>
  <rcc rId="971" ua="false" sId="2">
    <nc r="A1" t="n">
      <v>0</v>
    </nc>
  </rcc>
  <rcc rId="972" ua="false" sId="2">
    <nc r="A1" t="n">
      <v>0</v>
    </nc>
  </rcc>
  <rcc rId="973" ua="false" sId="2">
    <nc r="A1" t="n">
      <v>0</v>
    </nc>
  </rcc>
  <rcc rId="974" ua="false" sId="2">
    <nc r="A1" t="e">
      <f>ROUNDUP(H16/I16,0)</f>
    </nc>
  </rcc>
  <rcc rId="975" ua="false" sId="2">
    <nc r="A1" t="e">
      <f>ROUNDUP(H17/I17,0)</f>
    </nc>
  </rcc>
  <rcc rId="976" ua="false" sId="2">
    <nc r="A1" t="e">
      <f>ROUNDUP(H18/I18,0)</f>
    </nc>
  </rcc>
  <rcc rId="977" ua="false" sId="2">
    <nc r="A1" t="e">
      <f>ROUNDUP(H19/I19,0)</f>
    </nc>
  </rcc>
  <rcc rId="978" ua="false" sId="2">
    <nc r="A1" t="e">
      <f>ROUNDUP(H20/I20,0)</f>
    </nc>
  </rcc>
  <rcc rId="979" ua="false" sId="2">
    <nc r="A1" t="e">
      <f>ROUNDUP(H21/I21,0)</f>
    </nc>
  </rcc>
  <rcc rId="980" ua="false" sId="2">
    <nc r="A1" t="e">
      <f>ROUNDUP(H22/I22,0)</f>
    </nc>
  </rcc>
  <rcc rId="981" ua="false" sId="2">
    <nc r="A1" t="n">
      <v>0</v>
    </nc>
  </rcc>
  <rcc rId="982" ua="false" sId="2">
    <nc r="A1" t="n">
      <v>0</v>
    </nc>
  </rcc>
  <rcc rId="983" ua="false" sId="2">
    <nc r="A1" t="e">
      <f>ROUNDUP(H25/I25,0)</f>
    </nc>
  </rcc>
  <rcc rId="984" ua="false" sId="2">
    <nc r="A1" t="e">
      <f>ROUNDUP(H26/I26,0)</f>
    </nc>
  </rcc>
  <rcc rId="985" ua="false" sId="2">
    <nc r="A1" t="e">
      <f>ROUNDUP(H27/I27,0)</f>
    </nc>
  </rcc>
  <rcc rId="986" ua="false" sId="2">
    <nc r="A1" t="e">
      <f>ROUNDUP(H28/I28,0)</f>
    </nc>
  </rcc>
  <rcc rId="987" ua="false" sId="2">
    <nc r="A1" t="n">
      <v>0</v>
    </nc>
  </rcc>
  <rcc rId="988" ua="false" sId="2">
    <nc r="A1" t="n">
      <v>0</v>
    </nc>
  </rcc>
  <rcc rId="989" ua="false" sId="2">
    <nc r="A1" t="n">
      <v>0</v>
    </nc>
  </rcc>
  <rcc rId="990" ua="false" sId="2">
    <nc r="A1" t="n">
      <v>0</v>
    </nc>
  </rcc>
  <rcc rId="991" ua="false" sId="2">
    <nc r="A1" t="inlineStr">
      <is>
        <r>
          <rPr>
            <sz val="11"/>
            <rFont val="Calibri"/>
            <family val="0"/>
            <charset val="1"/>
          </rPr>
          <t xml:space="preserve">TOTAL</t>
        </r>
      </is>
    </nc>
  </rcc>
  <rcc rId="992" ua="false" sId="2">
    <nc r="A1" t="inlineStr">
      <is>
        <r>
          <rPr>
            <sz val="11"/>
            <rFont val="Calibri"/>
            <family val="0"/>
            <charset val="1"/>
          </rPr>
          <t xml:space="preserve">TOTAL</t>
        </r>
      </is>
    </nc>
  </rcc>
  <rcc rId="993" ua="false" sId="2">
    <nc r="A1" t="inlineStr">
      <is>
        <r>
          <rPr>
            <sz val="11"/>
            <rFont val="Calibri"/>
            <family val="0"/>
            <charset val="1"/>
          </rPr>
          <t xml:space="preserve">Extended Price</t>
        </r>
      </is>
    </nc>
  </rcc>
  <rcc rId="994" ua="false" sId="2">
    <nc r="A1" t="n">
      <f>K2*J2</f>
    </nc>
  </rcc>
  <rcc rId="995" ua="false" sId="2">
    <nc r="A1" t="n">
      <f>K3*J3</f>
    </nc>
  </rcc>
  <rcc rId="996" ua="false" sId="2">
    <nc r="A1" t="n">
      <f>K4*J4</f>
    </nc>
  </rcc>
  <rcc rId="997" ua="false" sId="2">
    <nc r="A1" t="n">
      <f>K5*J5</f>
    </nc>
  </rcc>
  <rcc rId="998" ua="false" sId="2">
    <nc r="A1" t="n">
      <f>K6*J6</f>
    </nc>
  </rcc>
  <rcc rId="999" ua="false" sId="2">
    <nc r="A1" t="n">
      <f>K7*J7</f>
    </nc>
  </rcc>
  <rcc rId="1000" ua="false" sId="2">
    <nc r="A1" t="n">
      <f>K8*J8</f>
    </nc>
  </rcc>
  <rcc rId="1001" ua="false" sId="2">
    <nc r="A1" t="n">
      <f>K9*J9</f>
    </nc>
  </rcc>
  <rcc rId="1002" ua="false" sId="2">
    <nc r="A1" t="n">
      <f>K10*J10</f>
    </nc>
  </rcc>
  <rcc rId="1003" ua="false" sId="2">
    <nc r="A1" t="n">
      <f>K11*J11</f>
    </nc>
  </rcc>
  <rcc rId="1004" ua="false" sId="2">
    <nc r="A1" t="n">
      <f>K12*J12</f>
    </nc>
  </rcc>
  <rcc rId="1005" ua="false" sId="2">
    <nc r="A1" t="n">
      <f>K13*J13</f>
    </nc>
  </rcc>
  <rcc rId="1006" ua="false" sId="2">
    <nc r="A1" t="n">
      <f>K14*J14</f>
    </nc>
  </rcc>
  <rcc rId="1007" ua="false" sId="2">
    <nc r="A1" t="n">
      <f>K15*J15</f>
    </nc>
  </rcc>
  <rcc rId="1008" ua="false" sId="2">
    <nc r="A1" t="n">
      <f>K16*J16</f>
    </nc>
  </rcc>
  <rcc rId="1009" ua="false" sId="2">
    <nc r="A1" t="n">
      <f>K17*J17</f>
    </nc>
  </rcc>
  <rcc rId="1010" ua="false" sId="2">
    <nc r="A1" t="n">
      <f>K18*J18</f>
    </nc>
  </rcc>
  <rcc rId="1011" ua="false" sId="2">
    <nc r="A1" t="n">
      <f>K19*J19</f>
    </nc>
  </rcc>
  <rcc rId="1012" ua="false" sId="2">
    <nc r="A1" t="n">
      <f>K20*J20</f>
    </nc>
  </rcc>
  <rcc rId="1013" ua="false" sId="2">
    <nc r="A1" t="n">
      <f>K21*J21</f>
    </nc>
  </rcc>
  <rcc rId="1014" ua="false" sId="2">
    <nc r="A1" t="n">
      <f>K22*J22</f>
    </nc>
  </rcc>
  <rcc rId="1015" ua="false" sId="2">
    <nc r="A1" t="n">
      <f>K23*J23</f>
    </nc>
  </rcc>
  <rcc rId="1016" ua="false" sId="2">
    <nc r="A1" t="n">
      <f>K24*J24</f>
    </nc>
  </rcc>
  <rcc rId="1017" ua="false" sId="2">
    <nc r="A1" t="n">
      <f>K25*J25</f>
    </nc>
  </rcc>
  <rcc rId="1018" ua="false" sId="2">
    <nc r="A1" t="n">
      <f>K26*J26</f>
    </nc>
  </rcc>
  <rcc rId="1019" ua="false" sId="2">
    <nc r="A1" t="n">
      <f>K27*J27</f>
    </nc>
  </rcc>
  <rcc rId="1020" ua="false" sId="2">
    <nc r="A1" t="n">
      <f>K28*J28</f>
    </nc>
  </rcc>
  <rcc rId="1021" ua="false" sId="2">
    <nc r="A1" t="n">
      <f>K29*J29</f>
    </nc>
  </rcc>
  <rcc rId="1022" ua="false" sId="2">
    <nc r="A1" t="n">
      <f>K30*J30</f>
    </nc>
  </rcc>
  <rcc rId="1023" ua="false" sId="2">
    <nc r="A1" t="n">
      <f>K31*J31</f>
    </nc>
  </rcc>
  <rcc rId="1024" ua="false" sId="2">
    <nc r="A1" t="n">
      <f>K32*J32</f>
    </nc>
  </rcc>
  <rcc rId="1025" ua="false" sId="2">
    <nc r="A1" t="n">
      <f>SUM(L2:L32)</f>
    </nc>
  </rcc>
  <rcc rId="1026" ua="false" sId="2">
    <nc r="A1" t="n">
      <f>SUM(L2:L32)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5" ua="false" sId="2">
    <nc r="A1" t="inlineStr">
      <is>
        <r>
          <rPr>
            <sz val="11"/>
            <rFont val="Calibri"/>
            <family val="0"/>
            <charset val="1"/>
          </rPr>
          <t xml:space="preserve">ITEM NO.</t>
        </r>
      </is>
    </nc>
  </rcc>
  <rcc rId="26" ua="false" sId="2">
    <nc r="A1" t="n">
      <v>1</v>
    </nc>
  </rcc>
  <rcc rId="27" ua="false" sId="2">
    <nc r="A1" t="n">
      <v>2</v>
    </nc>
  </rcc>
  <rcc rId="28" ua="false" sId="2">
    <nc r="A1" t="n">
      <v>3</v>
    </nc>
  </rcc>
  <rcc rId="29" ua="false" sId="2">
    <nc r="A1" t="n">
      <v>4</v>
    </nc>
  </rcc>
  <rcc rId="30" ua="false" sId="2">
    <nc r="A1" t="n">
      <v>5</v>
    </nc>
  </rcc>
  <rcc rId="31" ua="false" sId="2">
    <nc r="A1" t="n">
      <v>6</v>
    </nc>
  </rcc>
  <rcc rId="32" ua="false" sId="2">
    <nc r="A1" t="n">
      <v>7</v>
    </nc>
  </rcc>
  <rcc rId="33" ua="false" sId="2">
    <nc r="A1" t="n">
      <v>8</v>
    </nc>
  </rcc>
  <rcc rId="34" ua="false" sId="2">
    <nc r="A1" t="n">
      <v>9</v>
    </nc>
  </rcc>
  <rcc rId="35" ua="false" sId="2">
    <nc r="A1" t="n">
      <v>10</v>
    </nc>
  </rcc>
  <rcc rId="36" ua="false" sId="2">
    <nc r="A1" t="n">
      <v>11</v>
    </nc>
  </rcc>
  <rcc rId="37" ua="false" sId="2">
    <nc r="A1" t="n">
      <v>12</v>
    </nc>
  </rcc>
  <rcc rId="38" ua="false" sId="2">
    <nc r="A1" t="n">
      <v>13</v>
    </nc>
  </rcc>
  <rcc rId="39" ua="false" sId="2">
    <nc r="A1" t="n">
      <v>14</v>
    </nc>
  </rcc>
  <rcc rId="40" ua="false" sId="2">
    <nc r="A1" t="n">
      <v>15</v>
    </nc>
  </rcc>
  <rcc rId="41" ua="false" sId="2">
    <nc r="A1" t="n">
      <v>16</v>
    </nc>
  </rcc>
  <rcc rId="42" ua="false" sId="2">
    <nc r="A1" t="n">
      <v>17</v>
    </nc>
  </rcc>
  <rcc rId="43" ua="false" sId="2">
    <nc r="A1" t="n">
      <v>18</v>
    </nc>
  </rcc>
  <rcc rId="44" ua="false" sId="2">
    <nc r="A1" t="n">
      <v>19</v>
    </nc>
  </rcc>
  <rcc rId="45" ua="false" sId="2">
    <nc r="A1" t="n">
      <v>20</v>
    </nc>
  </rcc>
  <rcc rId="46" ua="false" sId="2">
    <nc r="A1" t="n">
      <v>21</v>
    </nc>
  </rcc>
  <rcc rId="47" ua="false" sId="2">
    <nc r="A1" t="n">
      <v>22</v>
    </nc>
  </rcc>
  <rcc rId="48" ua="false" sId="2">
    <nc r="A1" t="n">
      <v>23</v>
    </nc>
  </rcc>
  <rcc rId="49" ua="false" sId="2">
    <nc r="A1" t="n">
      <v>24</v>
    </nc>
  </rcc>
  <rcc rId="50" ua="false" sId="2">
    <nc r="A1" t="n">
      <v>25</v>
    </nc>
  </rcc>
  <rcc rId="51" ua="false" sId="2">
    <nc r="A1" t="n">
      <v>26</v>
    </nc>
  </rcc>
  <rcc rId="52" ua="false" sId="2">
    <nc r="A1" t="n">
      <v>27</v>
    </nc>
  </rcc>
  <rcc rId="53" ua="false" sId="2">
    <nc r="A1" t="n">
      <v>28</v>
    </nc>
  </rcc>
  <rcc rId="54" ua="false" sId="2">
    <nc r="A1" t="n">
      <v>29</v>
    </nc>
  </rcc>
  <rcc rId="55" ua="false" sId="2">
    <nc r="A1" t="n">
      <v>30</v>
    </nc>
  </rcc>
  <rcc rId="56" ua="false" sId="2">
    <nc r="A1" t="n">
      <v>31</v>
    </nc>
  </rcc>
  <rcc rId="57" ua="false" sId="2">
    <nc r="A1" t="inlineStr">
      <is>
        <r>
          <rPr>
            <sz val="11"/>
            <rFont val="Calibri"/>
            <family val="0"/>
            <charset val="1"/>
          </rPr>
          <t xml:space="preserve">SW-File Name(File 
Name)</t>
        </r>
      </is>
    </nc>
  </rcc>
  <rcc rId="58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nc>
  </rcc>
  <rcc rId="59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nc>
  </rcc>
  <rcc rId="60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nc>
  </rcc>
  <rcc rId="61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nc>
  </rcc>
  <rcc rId="62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nc>
  </rcc>
  <rcc rId="63" ua="false" sId="2">
    <nc r="A1" t="inlineStr">
      <is>
        <r>
          <rPr>
            <sz val="11"/>
            <rFont val="Calibri"/>
            <family val="0"/>
            <charset val="1"/>
          </rPr>
          <t xml:space="preserve">clamp_screw_91290A19
0</t>
        </r>
      </is>
    </nc>
  </rcc>
  <rcc rId="64" ua="false" sId="2">
    <nc r="A1" t="inlineStr">
      <is>
        <r>
          <rPr>
            <sz val="11"/>
            <rFont val="Calibri"/>
            <family val="0"/>
            <charset val="1"/>
          </rPr>
          <t xml:space="preserve">clamp_nut_90576A103</t>
        </r>
      </is>
    </nc>
  </rcc>
  <rcc rId="65" ua="false" sId="2">
    <nc r="A1" t="inlineStr">
      <is>
        <r>
          <rPr>
            <sz val="11"/>
            <rFont val="Calibri"/>
            <family val="0"/>
            <charset val="1"/>
          </rPr>
          <t xml:space="preserve">clamp_washer_93475A2
30</t>
        </r>
      </is>
    </nc>
  </rcc>
  <rcc rId="66" ua="false" sId="2">
    <n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nc>
  </rcc>
  <rcc rId="67" ua="false" sId="2">
    <n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nc>
  </rcc>
  <rcc rId="68" ua="false" sId="2">
    <n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nc>
  </rcc>
  <rcc rId="69" ua="false" sId="2">
    <nc r="A1" t="inlineStr">
      <is>
        <r>
          <rPr>
            <sz val="11"/>
            <rFont val="Calibri"/>
            <family val="0"/>
            <charset val="1"/>
          </rPr>
          <t xml:space="preserve">slider</t>
        </r>
      </is>
    </nc>
  </rcc>
  <rcc rId="70" ua="false" sId="2">
    <n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nc>
  </rcc>
  <rcc rId="71" ua="false" sId="2">
    <n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nc>
  </rcc>
  <rcc rId="72" ua="false" sId="2">
    <nc r="A1" t="inlineStr">
      <is>
        <r>
          <rPr>
            <sz val="11"/>
            <rFont val="Calibri"/>
            <family val="0"/>
            <charset val="1"/>
          </rPr>
          <t xml:space="preserve">wedge_spring_5108N27
1</t>
        </r>
      </is>
    </nc>
  </rcc>
  <rcc rId="73" ua="false" sId="2">
    <nc r="A1" t="inlineStr">
      <is>
        <r>
          <rPr>
            <sz val="11"/>
            <rFont val="Calibri"/>
            <family val="0"/>
            <charset val="1"/>
          </rPr>
          <t xml:space="preserve">wedge_pin_m3x36_9159
5A140</t>
        </r>
      </is>
    </nc>
  </rcc>
  <rcc rId="74" ua="false" sId="2">
    <nc r="A1" t="inlineStr">
      <is>
        <r>
          <rPr>
            <sz val="11"/>
            <rFont val="Calibri"/>
            <family val="0"/>
            <charset val="1"/>
          </rPr>
          <t xml:space="preserve">wedge_screw_92000A0
77</t>
        </r>
      </is>
    </nc>
  </rcc>
  <rcc rId="75" ua="false" sId="2">
    <nc r="A1" t="inlineStr">
      <is>
        <r>
          <rPr>
            <sz val="11"/>
            <rFont val="Calibri"/>
            <family val="0"/>
            <charset val="1"/>
          </rPr>
          <t xml:space="preserve">wedge_nut_90591A250</t>
        </r>
      </is>
    </nc>
  </rcc>
  <rcc rId="76" ua="false" sId="2">
    <nc r="A1" t="inlineStr">
      <is>
        <r>
          <rPr>
            <sz val="11"/>
            <rFont val="Calibri"/>
            <family val="0"/>
            <charset val="1"/>
          </rPr>
          <t xml:space="preserve">wedge_washer_97310A
111_</t>
        </r>
      </is>
    </nc>
  </rcc>
  <rcc rId="77" ua="false" sId="2">
    <nc r="A1" t="inlineStr">
      <is>
        <r>
          <rPr>
            <sz val="11"/>
            <rFont val="Calibri"/>
            <family val="0"/>
            <charset val="1"/>
          </rPr>
          <t xml:space="preserve">slider_pin_91585A389</t>
        </r>
      </is>
    </nc>
  </rcc>
  <rcc rId="78" ua="false" sId="2">
    <nc r="A1" t="inlineStr">
      <is>
        <r>
          <rPr>
            <sz val="11"/>
            <rFont val="Calibri"/>
            <family val="0"/>
            <charset val="1"/>
          </rPr>
          <t xml:space="preserve">motor_screw_91290A111</t>
        </r>
      </is>
    </nc>
  </rcc>
  <rcc rId="79" ua="false" sId="2">
    <n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nc>
  </rcc>
  <rcc rId="80" ua="false" sId="2">
    <n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nc>
  </rcc>
  <rcc rId="81" ua="false" sId="2">
    <nc r="A1" t="inlineStr">
      <is>
        <r>
          <rPr>
            <sz val="11"/>
            <rFont val="Calibri"/>
            <family val="0"/>
            <charset val="1"/>
          </rPr>
          <t xml:space="preserve">knob_screw_90044A247</t>
        </r>
      </is>
    </nc>
  </rcc>
  <rcc rId="82" ua="false" sId="2">
    <nc r="A1" t="inlineStr">
      <is>
        <r>
          <rPr>
            <sz val="11"/>
            <rFont val="Calibri"/>
            <family val="0"/>
            <charset val="1"/>
          </rPr>
          <t xml:space="preserve">5mm_hub_9889T106</t>
        </r>
      </is>
    </nc>
  </rcc>
  <rcc rId="83" ua="false" sId="2">
    <nc r="A1" t="inlineStr">
      <is>
        <r>
          <rPr>
            <sz val="11"/>
            <rFont val="Calibri"/>
            <family val="0"/>
            <charset val="1"/>
          </rPr>
          <t xml:space="preserve">8mm_Hub_9889T109</t>
        </r>
      </is>
    </nc>
  </rcc>
  <rcc rId="84" ua="false" sId="2">
    <nc r="A1" t="inlineStr">
      <is>
        <r>
          <rPr>
            <sz val="11"/>
            <rFont val="Calibri"/>
            <family val="0"/>
            <charset val="1"/>
          </rPr>
          <t xml:space="preserve">Acetal_disk_59985K620</t>
        </r>
      </is>
    </nc>
  </rcc>
  <rcc rId="85" ua="false" sId="2">
    <n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nc>
  </rcc>
  <rcc rId="86" ua="false" sId="2">
    <n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nc>
  </rcc>
  <rcc rId="87" ua="false" sId="2">
    <n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nc>
  </rcc>
  <rcc rId="88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89" ua="false" sId="2">
    <nc r="A1" t="inlineStr">
      <is>
        <r>
          <rPr>
            <sz val="11"/>
            <rFont val="Calibri"/>
            <family val="0"/>
            <charset val="1"/>
          </rPr>
          <t xml:space="preserve">DESCRIPTION</t>
        </r>
      </is>
    </nc>
  </rcc>
  <rcc rId="90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1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2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3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4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5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6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7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8" ua="false" sId="2">
    <nc r="A1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99" ua="false" sId="2">
    <nc r="A1" t="inlineStr">
      <is>
        <r>
          <rPr>
            <sz val="11"/>
            <rFont val="Calibri"/>
            <family val="0"/>
            <charset val="1"/>
          </rPr>
          <t xml:space="preserve">PROCESS</t>
        </r>
      </is>
    </nc>
  </rcc>
  <rcc rId="100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01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02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03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04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05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06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07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08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09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10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11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12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3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4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5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6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7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8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19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20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21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22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23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24" ua="false" sId="2">
    <nc r="A1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  <rcc rId="125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26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27" ua="false" sId="2">
    <nc r="A1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28" ua="false" sId="2">
    <nc r="A1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29" ua="false" sId="2">
    <nc r="A1" t="inlineStr">
      <is>
        <r>
          <rPr>
            <sz val="11"/>
            <rFont val="Calibri"/>
            <family val="0"/>
            <charset val="1"/>
          </rPr>
          <t xml:space="preserve">SUPPLIER</t>
        </r>
      </is>
    </nc>
  </rcc>
  <rcc rId="130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1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2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3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4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5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6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7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8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39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40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41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42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43" ua="false" sId="2">
    <nc r="A1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44" ua="false" sId="2">
    <nc r="A1" t="inlineStr">
      <is>
        <r>
          <rPr>
            <sz val="11"/>
            <rFont val="Calibri"/>
            <family val="0"/>
            <charset val="1"/>
          </rPr>
          <t xml:space="preserve">MATERIAL</t>
        </r>
      </is>
    </nc>
  </rcc>
  <rcc rId="145" ua="false" sId="2">
    <nc r="A1" t="inlineStr">
      <is>
        <r>
          <rPr>
            <sz val="11"/>
            <rFont val="Calibri"/>
            <family val="0"/>
            <charset val="1"/>
          </rPr>
          <t xml:space="preserve">PART NUMBER</t>
        </r>
      </is>
    </nc>
  </rcc>
  <rcc rId="146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nc>
  </rcc>
  <rcc rId="147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nc>
  </rcc>
  <rcc rId="148" ua="false" sId="2">
    <nc r="A1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nc>
  </rcc>
  <rcc rId="149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nc>
  </rcc>
  <rcc rId="150" ua="false" sId="2">
    <nc r="A1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nc>
  </rcc>
  <rcc rId="151" ua="false" sId="2">
    <nc r="A1" t="inlineStr">
      <is>
        <r>
          <rPr>
            <sz val="11"/>
            <rFont val="Calibri"/>
            <family val="0"/>
            <charset val="1"/>
          </rPr>
          <t xml:space="preserve">91290A190</t>
        </r>
      </is>
    </nc>
  </rcc>
  <rcc rId="152" ua="false" sId="2">
    <nc r="A1" t="inlineStr">
      <is>
        <r>
          <rPr>
            <sz val="11"/>
            <rFont val="Calibri"/>
            <family val="0"/>
            <charset val="1"/>
          </rPr>
          <t xml:space="preserve">90576A103</t>
        </r>
      </is>
    </nc>
  </rcc>
  <rcc rId="153" ua="false" sId="2">
    <nc r="A1" t="inlineStr">
      <is>
        <r>
          <rPr>
            <sz val="11"/>
            <rFont val="Calibri"/>
            <family val="0"/>
            <charset val="1"/>
          </rPr>
          <t xml:space="preserve">93475A230</t>
        </r>
      </is>
    </nc>
  </rcc>
  <rcc rId="154" ua="false" sId="2">
    <n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nc>
  </rcc>
  <rcc rId="155" ua="false" sId="2">
    <n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nc>
  </rcc>
  <rcc rId="156" ua="false" sId="2">
    <n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nc>
  </rcc>
  <rcc rId="157" ua="false" sId="2">
    <nc r="A1" t="inlineStr">
      <is>
        <r>
          <rPr>
            <sz val="11"/>
            <rFont val="Calibri"/>
            <family val="0"/>
            <charset val="1"/>
          </rPr>
          <t xml:space="preserve">slider</t>
        </r>
      </is>
    </nc>
  </rcc>
  <rcc rId="158" ua="false" sId="2">
    <n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nc>
  </rcc>
  <rcc rId="159" ua="false" sId="2">
    <n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nc>
  </rcc>
  <rcc rId="160" ua="false" sId="2">
    <nc r="A1" t="inlineStr">
      <is>
        <r>
          <rPr>
            <sz val="11"/>
            <rFont val="Calibri"/>
            <family val="0"/>
            <charset val="1"/>
          </rPr>
          <t xml:space="preserve">9044K113</t>
        </r>
      </is>
    </nc>
  </rcc>
  <rcc rId="161" ua="false" sId="2">
    <nc r="A1" t="inlineStr">
      <is>
        <r>
          <rPr>
            <sz val="11"/>
            <rFont val="Calibri"/>
            <family val="0"/>
            <charset val="1"/>
          </rPr>
          <t xml:space="preserve">91595A140</t>
        </r>
      </is>
    </nc>
  </rcc>
  <rcc rId="162" ua="false" sId="2">
    <nc r="A1" t="inlineStr">
      <is>
        <r>
          <rPr>
            <sz val="11"/>
            <rFont val="Calibri"/>
            <family val="0"/>
            <charset val="1"/>
          </rPr>
          <t xml:space="preserve">92000A077</t>
        </r>
      </is>
    </nc>
  </rcc>
  <rcc rId="163" ua="false" sId="2">
    <nc r="A1" t="inlineStr">
      <is>
        <r>
          <rPr>
            <sz val="11"/>
            <rFont val="Calibri"/>
            <family val="0"/>
            <charset val="1"/>
          </rPr>
          <t xml:space="preserve">90591A250</t>
        </r>
      </is>
    </nc>
  </rcc>
  <rcc rId="164" ua="false" sId="2">
    <nc r="A1" t="inlineStr">
      <is>
        <r>
          <rPr>
            <sz val="11"/>
            <rFont val="Calibri"/>
            <family val="0"/>
            <charset val="1"/>
          </rPr>
          <t xml:space="preserve">97310A111</t>
        </r>
      </is>
    </nc>
  </rcc>
  <rcc rId="165" ua="false" sId="2">
    <nc r="A1" t="inlineStr">
      <is>
        <r>
          <rPr>
            <sz val="11"/>
            <rFont val="Calibri"/>
            <family val="0"/>
            <charset val="1"/>
          </rPr>
          <t xml:space="preserve">91585A389</t>
        </r>
      </is>
    </nc>
  </rcc>
  <rcc rId="166" ua="false" sId="2">
    <nc r="A1" t="inlineStr">
      <is>
        <r>
          <rPr>
            <sz val="11"/>
            <rFont val="Calibri"/>
            <family val="0"/>
            <charset val="1"/>
          </rPr>
          <t xml:space="preserve">91290A111</t>
        </r>
      </is>
    </nc>
  </rcc>
  <rcc rId="167" ua="false" sId="2">
    <n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nc>
  </rcc>
  <rcc rId="168" ua="false" sId="2">
    <n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nc>
  </rcc>
  <rcc rId="169" ua="false" sId="2">
    <nc r="A1" t="inlineStr">
      <is>
        <r>
          <rPr>
            <sz val="11"/>
            <rFont val="Calibri"/>
            <family val="0"/>
            <charset val="1"/>
          </rPr>
          <t xml:space="preserve">90044A247</t>
        </r>
      </is>
    </nc>
  </rcc>
  <rcc rId="170" ua="false" sId="2">
    <nc r="A1" t="inlineStr">
      <is>
        <r>
          <rPr>
            <sz val="11"/>
            <rFont val="Calibri"/>
            <family val="0"/>
            <charset val="1"/>
          </rPr>
          <t xml:space="preserve">9889T106</t>
        </r>
      </is>
    </nc>
  </rcc>
  <rcc rId="171" ua="false" sId="2">
    <nc r="A1" t="inlineStr">
      <is>
        <r>
          <rPr>
            <sz val="11"/>
            <rFont val="Calibri"/>
            <family val="0"/>
            <charset val="1"/>
          </rPr>
          <t xml:space="preserve">9889T109</t>
        </r>
      </is>
    </nc>
  </rcc>
  <rcc rId="172" ua="false" sId="2">
    <nc r="A1" t="inlineStr">
      <is>
        <r>
          <rPr>
            <sz val="11"/>
            <rFont val="Calibri"/>
            <family val="0"/>
            <charset val="1"/>
          </rPr>
          <t xml:space="preserve">59985K62</t>
        </r>
      </is>
    </nc>
  </rcc>
  <rcc rId="173" ua="false" sId="2">
    <n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nc>
  </rcc>
  <rcc rId="174" ua="false" sId="2">
    <n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nc>
  </rcc>
  <rcc rId="175" ua="false" sId="2">
    <n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nc>
  </rcc>
  <rcc rId="176" ua="false" sId="2">
    <nc r="A1" t="inlineStr">
      <is>
        <r>
          <rPr>
            <sz val="11"/>
            <rFont val="Calibri"/>
            <family val="0"/>
            <charset val="1"/>
          </rPr>
          <t xml:space="preserve">rubber pad_Y</t>
        </r>
      </is>
    </nc>
  </rcc>
  <rcc rId="177" ua="false" sId="2">
    <nc r="A1" t="inlineStr">
      <is>
        <r>
          <rPr>
            <sz val="11"/>
            <rFont val="Calibri"/>
            <family val="0"/>
            <charset val="1"/>
          </rPr>
          <t xml:space="preserve">QTY.</t>
        </r>
      </is>
    </nc>
  </rcc>
  <rcc rId="178" ua="false" sId="2">
    <nc r="A1" t="n">
      <v>1</v>
    </nc>
  </rcc>
  <rcc rId="179" ua="false" sId="2">
    <nc r="A1" t="n">
      <v>1</v>
    </nc>
  </rcc>
  <rcc rId="180" ua="false" sId="2">
    <nc r="A1" t="n">
      <v>1</v>
    </nc>
  </rcc>
  <rcc rId="181" ua="false" sId="2">
    <nc r="A1" t="n">
      <v>1</v>
    </nc>
  </rcc>
  <rcc rId="182" ua="false" sId="2">
    <nc r="A1" t="n">
      <v>1</v>
    </nc>
  </rcc>
  <rcc rId="183" ua="false" sId="2">
    <nc r="A1" t="n">
      <v>4</v>
    </nc>
  </rcc>
  <rcc rId="184" ua="false" sId="2">
    <nc r="A1" t="n">
      <v>4</v>
    </nc>
  </rcc>
  <rcc rId="185" ua="false" sId="2">
    <nc r="A1" t="n">
      <v>4</v>
    </nc>
  </rcc>
  <rcc rId="186" ua="false" sId="2">
    <nc r="A1" t="n">
      <v>1</v>
    </nc>
  </rcc>
  <rcc rId="187" ua="false" sId="2">
    <nc r="A1" t="n">
      <v>2</v>
    </nc>
  </rcc>
  <rcc rId="188" ua="false" sId="2">
    <nc r="A1" t="n">
      <v>2</v>
    </nc>
  </rcc>
  <rcc rId="189" ua="false" sId="2">
    <nc r="A1" t="n">
      <v>2</v>
    </nc>
  </rcc>
  <rcc rId="190" ua="false" sId="2">
    <nc r="A1" t="n">
      <v>2</v>
    </nc>
  </rcc>
  <rcc rId="191" ua="false" sId="2">
    <nc r="A1" t="n">
      <v>2</v>
    </nc>
  </rcc>
  <rcc rId="192" ua="false" sId="2">
    <nc r="A1" t="n">
      <v>4</v>
    </nc>
  </rcc>
  <rcc rId="193" ua="false" sId="2">
    <nc r="A1" t="n">
      <v>4</v>
    </nc>
  </rcc>
  <rcc rId="194" ua="false" sId="2">
    <nc r="A1" t="n">
      <v>4</v>
    </nc>
  </rcc>
  <rcc rId="195" ua="false" sId="2">
    <nc r="A1" t="n">
      <v>4</v>
    </nc>
  </rcc>
  <rcc rId="196" ua="false" sId="2">
    <nc r="A1" t="n">
      <v>4</v>
    </nc>
  </rcc>
  <rcc rId="197" ua="false" sId="2">
    <nc r="A1" t="n">
      <v>4</v>
    </nc>
  </rcc>
  <rcc rId="198" ua="false" sId="2">
    <nc r="A1" t="n">
      <v>4</v>
    </nc>
  </rcc>
  <rcc rId="199" ua="false" sId="2">
    <nc r="A1" t="n">
      <v>1</v>
    </nc>
  </rcc>
  <rcc rId="200" ua="false" sId="2">
    <nc r="A1" t="n">
      <v>2</v>
    </nc>
  </rcc>
  <rcc rId="201" ua="false" sId="2">
    <nc r="A1" t="n">
      <v>2</v>
    </nc>
  </rcc>
  <rcc rId="202" ua="false" sId="2">
    <nc r="A1" t="n">
      <v>2</v>
    </nc>
  </rcc>
  <rcc rId="203" ua="false" sId="2">
    <nc r="A1" t="n">
      <v>2</v>
    </nc>
  </rcc>
  <rcc rId="204" ua="false" sId="2">
    <nc r="A1" t="n">
      <v>2</v>
    </nc>
  </rcc>
  <rcc rId="205" ua="false" sId="2">
    <nc r="A1" t="n">
      <v>1</v>
    </nc>
  </rcc>
  <rcc rId="206" ua="false" sId="2">
    <nc r="A1" t="n">
      <v>1</v>
    </nc>
  </rcc>
  <rcc rId="207" ua="false" sId="2">
    <nc r="A1" t="n">
      <v>1</v>
    </nc>
  </rcc>
  <rcc rId="208" ua="false" sId="2">
    <nc r="A1" t="n">
      <v>1</v>
    </nc>
  </rcc>
  <rcc rId="209" ua="false" sId="2">
    <nc r="A1" t="inlineStr">
      <is>
        <r>
          <rPr>
            <sz val="11"/>
            <rFont val="Calibri"/>
            <family val="0"/>
            <charset val="1"/>
          </rPr>
          <t xml:space="preserve">Package Qty</t>
        </r>
      </is>
    </nc>
  </rcc>
  <rcc rId="210" ua="false" sId="2">
    <nc r="A1" t="n">
      <v>10</v>
    </nc>
  </rcc>
  <rcc rId="211" ua="false" sId="2">
    <nc r="A1" t="n">
      <v>100</v>
    </nc>
  </rcc>
  <rcc rId="212" ua="false" sId="2">
    <nc r="A1" t="n">
      <v>100</v>
    </nc>
  </rcc>
  <rcc rId="213" ua="false" sId="2">
    <nc r="A1" t="n">
      <v>3</v>
    </nc>
  </rcc>
  <rcc rId="214" ua="false" sId="2">
    <nc r="A1" t="n">
      <v>25</v>
    </nc>
  </rcc>
  <rcc rId="215" ua="false" sId="2">
    <nc r="A1" t="n">
      <v>50</v>
    </nc>
  </rcc>
  <rcc rId="216" ua="false" sId="2">
    <nc r="A1" t="n">
      <v>100</v>
    </nc>
  </rcc>
  <rcc rId="217" ua="false" sId="2">
    <nc r="A1" t="n">
      <v>100</v>
    </nc>
  </rcc>
  <rcc rId="218" ua="false" sId="2">
    <nc r="A1" t="n">
      <v>1</v>
    </nc>
  </rcc>
  <rcc rId="219" ua="false" sId="2">
    <nc r="A1" t="n">
      <v>100</v>
    </nc>
  </rcc>
  <rcc rId="220" ua="false" sId="2">
    <nc r="A1" t="n">
      <v>5</v>
    </nc>
  </rcc>
  <rcc rId="221" ua="false" sId="2">
    <nc r="A1" t="n">
      <v>1</v>
    </nc>
  </rcc>
  <rcc rId="222" ua="false" sId="2">
    <nc r="A1" t="n">
      <v>1</v>
    </nc>
  </rcc>
  <rcc rId="223" ua="false" sId="2">
    <nc r="A1" t="n">
      <v>1</v>
    </nc>
  </rcc>
  <rcc rId="224" ua="false" sId="2">
    <nc r="A1" t="inlineStr">
      <is>
        <r>
          <rPr>
            <sz val="11"/>
            <rFont val="Calibri"/>
            <family val="0"/>
            <charset val="1"/>
          </rPr>
          <t xml:space="preserve">Unit Price</t>
        </r>
      </is>
    </nc>
  </rcc>
  <rcc rId="225" ua="false" sId="2">
    <nc r="A1" t="n">
      <v>7.11</v>
    </nc>
  </rcc>
  <rcc rId="226" ua="false" sId="2">
    <nc r="A1" t="n">
      <v>4.27</v>
    </nc>
  </rcc>
  <rcc rId="227" ua="false" sId="2">
    <nc r="A1" t="n">
      <v>1.86</v>
    </nc>
  </rcc>
  <rcc rId="228" ua="false" sId="2">
    <nc r="A1" t="n">
      <v>5.26</v>
    </nc>
  </rcc>
  <rcc rId="229" ua="false" sId="2">
    <nc r="A1" t="n">
      <v>9.91</v>
    </nc>
  </rcc>
  <rcc rId="230" ua="false" sId="2">
    <nc r="A1" t="n">
      <v>9.94</v>
    </nc>
  </rcc>
  <rcc rId="231" ua="false" sId="2">
    <nc r="A1" t="n">
      <v>2.33</v>
    </nc>
  </rcc>
  <rcc rId="232" ua="false" sId="2">
    <nc r="A1" t="n">
      <v>2.86</v>
    </nc>
  </rcc>
  <rcc rId="233" ua="false" sId="2">
    <nc r="A1" t="n">
      <v>4.14</v>
    </nc>
  </rcc>
  <rcc rId="234" ua="false" sId="2">
    <nc r="A1" t="n">
      <v>8.71</v>
    </nc>
  </rcc>
  <rcc rId="235" ua="false" sId="2">
    <nc r="A1" t="n">
      <v>7.44</v>
    </nc>
  </rcc>
  <rcc rId="236" ua="false" sId="2">
    <nc r="A1" t="n">
      <v>16.08</v>
    </nc>
  </rcc>
  <rcc rId="237" ua="false" sId="2">
    <nc r="A1" t="n">
      <v>16.08</v>
    </nc>
  </rcc>
  <rcc rId="238" ua="false" sId="2">
    <nc r="A1" t="n">
      <v>3.22</v>
    </nc>
  </rcc>
  <rcc rId="239" ua="false" sId="2">
    <nc r="A1" t="inlineStr">
      <is>
        <r>
          <rPr>
            <sz val="11"/>
            <rFont val="Calibri"/>
            <family val="0"/>
            <charset val="1"/>
          </rPr>
          <t xml:space="preserve">Order Qty</t>
        </r>
      </is>
    </nc>
  </rcc>
  <rcc rId="240" ua="false" sId="2">
    <nc r="A1" t="n">
      <v>0</v>
    </nc>
  </rcc>
  <rcc rId="241" ua="false" sId="2">
    <nc r="A1" t="n">
      <v>0</v>
    </nc>
  </rcc>
  <rcc rId="242" ua="false" sId="2">
    <nc r="A1" t="n">
      <v>0</v>
    </nc>
  </rcc>
  <rcc rId="243" ua="false" sId="2">
    <nc r="A1" t="n">
      <v>0</v>
    </nc>
  </rcc>
  <rcc rId="244" ua="false" sId="2">
    <nc r="A1" t="n">
      <v>0</v>
    </nc>
  </rcc>
  <rcc rId="245" ua="false" sId="2">
    <nc r="A1" t="e">
      <f>ROUNDUP(H7/I7,0)</f>
    </nc>
  </rcc>
  <rcc rId="246" ua="false" sId="2">
    <nc r="A1" t="e">
      <f>ROUNDUP(H8/I8,0)</f>
    </nc>
  </rcc>
  <rcc rId="247" ua="false" sId="2">
    <nc r="A1" t="e">
      <f>ROUNDUP(H9/I9,0)</f>
    </nc>
  </rcc>
  <rcc rId="248" ua="false" sId="2">
    <nc r="A1" t="n">
      <v>0</v>
    </nc>
  </rcc>
  <rcc rId="249" ua="false" sId="2">
    <nc r="A1" t="n">
      <v>0</v>
    </nc>
  </rcc>
  <rcc rId="250" ua="false" sId="2">
    <nc r="A1" t="n">
      <v>0</v>
    </nc>
  </rcc>
  <rcc rId="251" ua="false" sId="2">
    <nc r="A1" t="n">
      <v>0</v>
    </nc>
  </rcc>
  <rcc rId="252" ua="false" sId="2">
    <nc r="A1" t="n">
      <v>0</v>
    </nc>
  </rcc>
  <rcc rId="253" ua="false" sId="2">
    <nc r="A1" t="n">
      <v>0</v>
    </nc>
  </rcc>
  <rcc rId="254" ua="false" sId="2">
    <nc r="A1" t="e">
      <f>ROUNDUP(H16/I16,0)</f>
    </nc>
  </rcc>
  <rcc rId="255" ua="false" sId="2">
    <nc r="A1" t="e">
      <f>ROUNDUP(H17/I17,0)</f>
    </nc>
  </rcc>
  <rcc rId="256" ua="false" sId="2">
    <nc r="A1" t="e">
      <f>ROUNDUP(H18/I18,0)</f>
    </nc>
  </rcc>
  <rcc rId="257" ua="false" sId="2">
    <nc r="A1" t="e">
      <f>ROUNDUP(H19/I19,0)</f>
    </nc>
  </rcc>
  <rcc rId="258" ua="false" sId="2">
    <nc r="A1" t="e">
      <f>ROUNDUP(H20/I20,0)</f>
    </nc>
  </rcc>
  <rcc rId="259" ua="false" sId="2">
    <nc r="A1" t="e">
      <f>ROUNDUP(H21/I21,0)</f>
    </nc>
  </rcc>
  <rcc rId="260" ua="false" sId="2">
    <nc r="A1" t="e">
      <f>ROUNDUP(H22/I22,0)</f>
    </nc>
  </rcc>
  <rcc rId="261" ua="false" sId="2">
    <nc r="A1" t="n">
      <v>0</v>
    </nc>
  </rcc>
  <rcc rId="262" ua="false" sId="2">
    <nc r="A1" t="n">
      <v>0</v>
    </nc>
  </rcc>
  <rcc rId="263" ua="false" sId="2">
    <nc r="A1" t="e">
      <f>ROUNDUP(H25/I25,0)</f>
    </nc>
  </rcc>
  <rcc rId="264" ua="false" sId="2">
    <nc r="A1" t="e">
      <f>ROUNDUP(H26/I26,0)</f>
    </nc>
  </rcc>
  <rcc rId="265" ua="false" sId="2">
    <nc r="A1" t="e">
      <f>ROUNDUP(H27/I27,0)</f>
    </nc>
  </rcc>
  <rcc rId="266" ua="false" sId="2">
    <nc r="A1" t="e">
      <f>ROUNDUP(H28/I28,0)</f>
    </nc>
  </rcc>
  <rcc rId="267" ua="false" sId="2">
    <nc r="A1" t="n">
      <v>0</v>
    </nc>
  </rcc>
  <rcc rId="268" ua="false" sId="2">
    <nc r="A1" t="n">
      <v>0</v>
    </nc>
  </rcc>
  <rcc rId="269" ua="false" sId="2">
    <nc r="A1" t="n">
      <v>0</v>
    </nc>
  </rcc>
  <rcc rId="270" ua="false" sId="2">
    <nc r="A1" t="n">
      <v>0</v>
    </nc>
  </rcc>
  <rcc rId="271" ua="false" sId="2">
    <nc r="A1" t="inlineStr">
      <is>
        <r>
          <rPr>
            <sz val="11"/>
            <rFont val="Calibri"/>
            <family val="0"/>
            <charset val="1"/>
          </rPr>
          <t xml:space="preserve">TOTAL</t>
        </r>
      </is>
    </nc>
  </rcc>
  <rcc rId="272" ua="false" sId="2">
    <nc r="A1" t="inlineStr">
      <is>
        <r>
          <rPr>
            <sz val="11"/>
            <rFont val="Calibri"/>
            <family val="0"/>
            <charset val="1"/>
          </rPr>
          <t xml:space="preserve">Extended Price</t>
        </r>
      </is>
    </nc>
  </rcc>
  <rcc rId="273" ua="false" sId="2">
    <nc r="A1" t="n">
      <f>K2*J2</f>
    </nc>
  </rcc>
  <rcc rId="274" ua="false" sId="2">
    <nc r="A1" t="n">
      <f>K3*J3</f>
    </nc>
  </rcc>
  <rcc rId="275" ua="false" sId="2">
    <nc r="A1" t="n">
      <f>K4*J4</f>
    </nc>
  </rcc>
  <rcc rId="276" ua="false" sId="2">
    <nc r="A1" t="n">
      <f>K5*J5</f>
    </nc>
  </rcc>
  <rcc rId="277" ua="false" sId="2">
    <nc r="A1" t="n">
      <f>K6*J6</f>
    </nc>
  </rcc>
  <rcc rId="278" ua="false" sId="2">
    <nc r="A1" t="n">
      <f>K7*J7</f>
    </nc>
  </rcc>
  <rcc rId="279" ua="false" sId="2">
    <nc r="A1" t="n">
      <f>K8*J8</f>
    </nc>
  </rcc>
  <rcc rId="280" ua="false" sId="2">
    <nc r="A1" t="n">
      <f>K9*J9</f>
    </nc>
  </rcc>
  <rcc rId="281" ua="false" sId="2">
    <nc r="A1" t="n">
      <f>K10*J10</f>
    </nc>
  </rcc>
  <rcc rId="282" ua="false" sId="2">
    <nc r="A1" t="n">
      <f>K11*J11</f>
    </nc>
  </rcc>
  <rcc rId="283" ua="false" sId="2">
    <nc r="A1" t="n">
      <f>K12*J12</f>
    </nc>
  </rcc>
  <rcc rId="284" ua="false" sId="2">
    <nc r="A1" t="n">
      <f>K13*J13</f>
    </nc>
  </rcc>
  <rcc rId="285" ua="false" sId="2">
    <nc r="A1" t="n">
      <f>K14*J14</f>
    </nc>
  </rcc>
  <rcc rId="286" ua="false" sId="2">
    <nc r="A1" t="n">
      <f>K15*J15</f>
    </nc>
  </rcc>
  <rcc rId="287" ua="false" sId="2">
    <nc r="A1" t="n">
      <f>K16*J16</f>
    </nc>
  </rcc>
  <rcc rId="288" ua="false" sId="2">
    <nc r="A1" t="n">
      <f>K17*J17</f>
    </nc>
  </rcc>
  <rcc rId="289" ua="false" sId="2">
    <nc r="A1" t="n">
      <f>K18*J18</f>
    </nc>
  </rcc>
  <rcc rId="290" ua="false" sId="2">
    <nc r="A1" t="n">
      <f>K19*J19</f>
    </nc>
  </rcc>
  <rcc rId="291" ua="false" sId="2">
    <nc r="A1" t="n">
      <f>K20*J20</f>
    </nc>
  </rcc>
  <rcc rId="292" ua="false" sId="2">
    <nc r="A1" t="n">
      <f>K21*J21</f>
    </nc>
  </rcc>
  <rcc rId="293" ua="false" sId="2">
    <nc r="A1" t="n">
      <f>K22*J22</f>
    </nc>
  </rcc>
  <rcc rId="294" ua="false" sId="2">
    <nc r="A1" t="n">
      <f>K23*J23</f>
    </nc>
  </rcc>
  <rcc rId="295" ua="false" sId="2">
    <nc r="A1" t="n">
      <f>K24*J24</f>
    </nc>
  </rcc>
  <rcc rId="296" ua="false" sId="2">
    <nc r="A1" t="n">
      <f>K25*J25</f>
    </nc>
  </rcc>
  <rcc rId="297" ua="false" sId="2">
    <nc r="A1" t="n">
      <f>K26*J26</f>
    </nc>
  </rcc>
  <rcc rId="298" ua="false" sId="2">
    <nc r="A1" t="n">
      <f>K27*J27</f>
    </nc>
  </rcc>
  <rcc rId="299" ua="false" sId="2">
    <nc r="A1" t="n">
      <f>K28*J28</f>
    </nc>
  </rcc>
  <rcc rId="300" ua="false" sId="2">
    <nc r="A1" t="n">
      <f>K29*J29</f>
    </nc>
  </rcc>
  <rcc rId="301" ua="false" sId="2">
    <nc r="A1" t="n">
      <f>K30*J30</f>
    </nc>
  </rcc>
  <rcc rId="302" ua="false" sId="2">
    <nc r="A1" t="n">
      <f>K31*J31</f>
    </nc>
  </rcc>
  <rcc rId="303" ua="false" sId="2">
    <nc r="A1" t="n">
      <f>K32*J32</f>
    </nc>
  </rcc>
  <rcc rId="304" ua="false" sId="2">
    <nc r="A1" t="n">
      <f>SUM(L2:L32)</f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1027" ua="false" sId="1">
    <nc r="I9" t="n">
      <v>100</v>
    </nc>
  </rcc>
  <rcc rId="1028" ua="false" sId="1">
    <nc r="J9" t="n">
      <v>1</v>
    </nc>
  </rcc>
  <rcc rId="1029" ua="false" sId="1">
    <nc r="K9" t="n">
      <v>1.86</v>
    </nc>
  </rcc>
  <rcc rId="1030" ua="false" sId="1">
    <nc r="I10" t="n">
      <v>0</v>
    </nc>
  </rcc>
  <rcc rId="1031" ua="false" sId="1">
    <nc r="I11" t="n">
      <v>0</v>
    </nc>
  </rcc>
  <rcc rId="1032" ua="false" sId="1">
    <nc r="I12" t="n">
      <v>0</v>
    </nc>
  </rcc>
  <rcc rId="1033" ua="false" sId="1">
    <nc r="I13" t="n">
      <v>0</v>
    </nc>
  </rcc>
  <rcc rId="1034" ua="false" sId="1">
    <nc r="I14" t="n">
      <v>0</v>
    </nc>
  </rcc>
  <rcc rId="1035" ua="false" sId="1">
    <nc r="I15" t="n">
      <v>0</v>
    </nc>
  </rcc>
  <rcc rId="1036" ua="false" sId="1">
    <nc r="I16" t="n">
      <v>3</v>
    </nc>
  </rcc>
  <rcc rId="1037" ua="false" sId="1">
    <nc r="J16" t="n">
      <v>2</v>
    </nc>
  </rcc>
  <rcc rId="1038" ua="false" sId="1">
    <nc r="K16" t="n">
      <f>5.26*J16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1039" ua="false" sId="1">
    <nc r="C31" t="inlineStr">
      <is>
        <r>
          <rPr>
            <sz val="11"/>
            <rFont val="Calibri"/>
            <family val="0"/>
            <charset val="1"/>
          </rPr>
          <t xml:space="preserve">Clamps Stage Frame_y onto AFM Stage</t>
        </r>
      </is>
    </nc>
  </rcc>
  <rcc rId="1040" ua="false" sId="1">
    <nc r="C23" t="inlineStr">
      <is>
        <r>
          <rPr>
            <sz val="11"/>
            <rFont val="Calibri"/>
            <family val="0"/>
            <charset val="1"/>
          </rPr>
          <t xml:space="preserve">Clamps Stage Frame_y onto AFM Stage</t>
        </r>
      </is>
    </nc>
  </rcc>
  <rcc rId="1041" ua="false" sId="1">
    <oc r="C23" t="inlineStr">
      <is>
        <r>
          <rPr>
            <sz val="11"/>
            <rFont val="Calibri"/>
            <family val="0"/>
            <charset val="1"/>
          </rPr>
          <t xml:space="preserve">Clamps Stage Frame_y onto AFM Stage</t>
        </r>
      </is>
    </oc>
    <nc r="C23" t="inlineStr">
      <is>
        <r>
          <rPr>
            <sz val="11"/>
            <rFont val="Calibri"/>
            <family val="0"/>
            <charset val="1"/>
          </rPr>
          <t xml:space="preserve">Clamps Stage Frame_x onto AFM Stage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1042" ua="false" sId="1">
    <nc r="C29" t="inlineStr">
      <is>
        <r>
          <rPr>
            <sz val="11"/>
            <rFont val="Calibri"/>
            <family val="0"/>
            <charset val="1"/>
          </rPr>
          <t xml:space="preserve">Between X_frame_main and X_frame_clamp</t>
        </r>
      </is>
    </nc>
  </rcc>
  <rcc rId="1043" ua="false" sId="1">
    <nc r="C32" t="inlineStr">
      <is>
        <r>
          <rPr>
            <sz val="11"/>
            <rFont val="Calibri"/>
            <family val="0"/>
            <charset val="1"/>
          </rPr>
          <t xml:space="preserve">Between X_frame_main and X_frame_clamp</t>
        </r>
      </is>
    </nc>
  </rcc>
  <rcc rId="1044" ua="false" sId="1">
    <oc r="C32" t="inlineStr">
      <is>
        <r>
          <rPr>
            <sz val="11"/>
            <rFont val="Calibri"/>
            <family val="0"/>
            <charset val="1"/>
          </rPr>
          <t xml:space="preserve">Between X_frame_main and X_frame_clamp</t>
        </r>
      </is>
    </oc>
    <nc r="C32" t="inlineStr">
      <is>
        <r>
          <rPr>
            <sz val="11"/>
            <rFont val="Calibri"/>
            <family val="0"/>
            <charset val="1"/>
          </rPr>
          <t xml:space="preserve">Between Y_frame_main and Y_frame_clamp</t>
        </r>
      </is>
    </nc>
  </rcc>
  <rcc rId="1045" ua="false" sId="1">
    <nc r="D3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  <rcc rId="1046" ua="false" sId="1">
    <nc r="D5" t="inlineStr">
      <is>
        <r>
          <rPr>
            <sz val="11"/>
            <rFont val="Calibri"/>
            <family val="0"/>
            <charset val="1"/>
          </rPr>
          <t xml:space="preserve">INCLUDED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1047" ua="false" sId="1">
    <oc r="G2" t="inlineStr">
      <is>
        <r>
          <rPr>
            <sz val="11"/>
            <rFont val="Calibri"/>
            <family val="0"/>
            <charset val="1"/>
          </rPr>
          <t xml:space="preserve">Microscope Stage_base</t>
        </r>
      </is>
    </oc>
    <nc r="G2"/>
  </rcc>
  <rcc rId="1048" ua="false" sId="1">
    <oc r="G3" t="inlineStr">
      <is>
        <r>
          <rPr>
            <sz val="11"/>
            <rFont val="Calibri"/>
            <family val="0"/>
            <charset val="1"/>
          </rPr>
          <t xml:space="preserve">Microscope Stage_X</t>
        </r>
      </is>
    </oc>
    <nc r="G3"/>
  </rcc>
  <rcc rId="1049" ua="false" sId="1">
    <oc r="G4" t="inlineStr">
      <is>
        <r>
          <rPr>
            <sz val="11"/>
            <rFont val="Calibri"/>
            <family val="0"/>
            <charset val="1"/>
          </rPr>
          <t xml:space="preserve">Microscope Stage_Y</t>
        </r>
      </is>
    </oc>
    <nc r="G4"/>
  </rcc>
  <rcc rId="1050" ua="false" sId="1">
    <oc r="G5" t="inlineStr">
      <is>
        <r>
          <rPr>
            <sz val="11"/>
            <rFont val="Calibri"/>
            <family val="0"/>
            <charset val="1"/>
          </rPr>
          <t xml:space="preserve">Microscope 
Stage_X_knob</t>
        </r>
      </is>
    </oc>
    <nc r="G5"/>
  </rcc>
  <rcc rId="1051" ua="false" sId="1">
    <oc r="G6" t="inlineStr">
      <is>
        <r>
          <rPr>
            <sz val="11"/>
            <rFont val="Calibri"/>
            <family val="0"/>
            <charset val="1"/>
          </rPr>
          <t xml:space="preserve">Microscope 
Stage_Y_knob</t>
        </r>
      </is>
    </oc>
    <nc r="G6"/>
  </rcc>
  <rcc rId="1052" ua="false" sId="1">
    <oc r="G29" t="inlineStr">
      <is>
        <r>
          <rPr>
            <sz val="11"/>
            <rFont val="Calibri"/>
            <family val="0"/>
            <charset val="1"/>
          </rPr>
          <t xml:space="preserve">rubber pad_X</t>
        </r>
      </is>
    </oc>
    <nc r="G29"/>
  </rcc>
  <rcc rId="1053" ua="false" sId="1">
    <oc r="G32" t="inlineStr">
      <is>
        <r>
          <rPr>
            <sz val="11"/>
            <rFont val="Calibri"/>
            <family val="0"/>
            <charset val="1"/>
          </rPr>
          <t xml:space="preserve">rubber pad_Y</t>
        </r>
      </is>
    </oc>
    <nc r="G32"/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1054" ua="false" sId="1">
    <nc r="C7" t="inlineStr">
      <is>
        <r>
          <rPr>
            <sz val="11"/>
            <rFont val="Calibri"/>
            <family val="0"/>
            <charset val="1"/>
          </rPr>
          <t xml:space="preserve">Between X_frame_main and X_frame_clamp</t>
        </r>
      </is>
    </nc>
  </rcc>
  <rcc rId="1055" ua="false" sId="1">
    <oc r="C7" t="inlineStr">
      <is>
        <r>
          <rPr>
            <sz val="11"/>
            <rFont val="Calibri"/>
            <family val="0"/>
            <charset val="1"/>
          </rPr>
          <t xml:space="preserve">Between X_frame_main and X_frame_clamp</t>
        </r>
      </is>
    </oc>
    <nc r="C7" t="inlineStr">
      <is>
        <r>
          <rPr>
            <sz val="11"/>
            <rFont val="Calibri"/>
            <family val="0"/>
            <charset val="1"/>
          </rPr>
          <t xml:space="preserve">Screws frame_main into frame_clamp</t>
        </r>
      </is>
    </nc>
  </rcc>
  <rcc rId="1056" ua="false" sId="1">
    <nc r="C8" t="inlineStr">
      <is>
        <r>
          <rPr>
            <sz val="11"/>
            <rFont val="Calibri"/>
            <family val="0"/>
            <charset val="1"/>
          </rPr>
          <t xml:space="preserve">Screws frame_main into frame_clamp</t>
        </r>
      </is>
    </nc>
  </rcc>
  <rcc rId="1057" ua="false" sId="1">
    <nc r="C9" t="inlineStr">
      <is>
        <r>
          <rPr>
            <sz val="11"/>
            <rFont val="Calibri"/>
            <family val="0"/>
            <charset val="1"/>
          </rPr>
          <t xml:space="preserve">Screws frame_main into frame_clamp</t>
        </r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1058" ua="false" sId="1">
    <nc r="C16" t="inlineStr">
      <is>
        <r>
          <rPr>
            <sz val="11"/>
            <rFont val="Calibri"/>
            <family val="0"/>
            <charset val="1"/>
          </rPr>
          <t xml:space="preserve">Springs holding Motor Bracket with Motor Frame</t>
        </r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1059" ua="false" sId="1">
    <nc r="C19" t="inlineStr">
      <is>
        <r>
          <rPr>
            <sz val="11"/>
            <rFont val="Calibri"/>
            <family val="0"/>
            <charset val="1"/>
          </rPr>
          <t xml:space="preserve">Used with Bracket Adjusting Screws</t>
        </r>
      </is>
    </nc>
  </rcc>
  <rcc rId="1060" ua="false" sId="1">
    <nc r="C20" t="inlineStr">
      <is>
        <r>
          <rPr>
            <sz val="11"/>
            <rFont val="Calibri"/>
            <family val="0"/>
            <charset val="1"/>
          </rPr>
          <t xml:space="preserve">Used with Bracket Adjusting Screws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1061" ua="false" sId="1">
    <oc r="L1" t="inlineStr">
      <is>
        <r>
          <rPr>
            <sz val="11"/>
            <rFont val="Calibri"/>
            <family val="0"/>
            <charset val="1"/>
          </rPr>
          <t xml:space="preserve">Extended Price</t>
        </r>
      </is>
    </oc>
    <nc r="L1" t="inlineStr">
      <is>
        <r>
          <rPr>
            <sz val="11"/>
            <rFont val="Calibri"/>
            <family val="0"/>
            <charset val="1"/>
          </rPr>
          <t xml:space="preserve">Extended Price ($)</t>
        </r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1062" ua="false" sId="1">
    <oc r="J1" t="inlineStr">
      <is>
        <r>
          <rPr>
            <sz val="11"/>
            <rFont val="Calibri"/>
            <family val="0"/>
            <charset val="1"/>
          </rPr>
          <t xml:space="preserve">Unit Price</t>
        </r>
      </is>
    </oc>
    <nc r="J1" t="inlineStr">
      <is>
        <r>
          <rPr>
            <sz val="11"/>
            <rFont val="Calibri"/>
            <family val="0"/>
            <charset val="1"/>
          </rPr>
          <t xml:space="preserve">Unit Price ($)</t>
        </r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1063" ua="false" sId="1">
    <nc r="C15" t="inlineStr">
      <is>
        <r>
          <rPr>
            <sz val="11"/>
            <rFont val="Calibri"/>
            <family val="0"/>
            <charset val="1"/>
          </rPr>
          <t xml:space="preserve">xxx</t>
        </r>
      </is>
    </nc>
  </rcc>
  <rcc rId="1064" ua="false" sId="1">
    <oc r="C15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oc>
    <nc r="C15" t="inlineStr">
      <is>
        <r>
          <rPr>
            <sz val="11"/>
            <rFont val="Calibri"/>
            <family val="0"/>
            <charset val="1"/>
          </rPr>
          <t xml:space="preserve">Bracket Adjuster_back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305" ua="false" sId="2">
    <oc r="A1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A1" t="inlineStr">
      <is>
        <r>
          <rPr>
            <sz val="11"/>
            <rFont val="Calibri"/>
            <family val="0"/>
            <charset val="1"/>
          </rPr>
          <t xml:space="preserve">Stage Frame X</t>
        </r>
      </is>
    </nc>
  </rcc>
  <rcc rId="306" ua="false" sId="2">
    <nc r="A1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rc rId="1065" ua="false" sId="1" eol="0" ref="33:33" action="insertRow"/>
  <rcc rId="1066" ua="false" sId="1">
    <nc r="A33" t="n">
      <v>32</v>
    </nc>
  </rcc>
  <rcc rId="1067" ua="false" sId="1">
    <nc r="B33" t="inlineStr">
      <is>
        <r>
          <rPr>
            <sz val="11"/>
            <rFont val="Calibri"/>
            <family val="0"/>
            <charset val="1"/>
          </rPr>
          <t xml:space="preserve">rollers</t>
        </r>
      </is>
    </nc>
  </rcc>
  <rcc rId="1068" ua="false" sId="1">
    <nc r="C33" t="inlineStr">
      <is>
        <r>
          <rPr>
            <sz val="11"/>
            <rFont val="Calibri"/>
            <family val="0"/>
            <charset val="1"/>
          </rPr>
          <t xml:space="preserve">Rollers screw into Y_frame_main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1069" ua="false" sId="1">
    <nc r="D33" t="inlineStr">
      <is>
        <r>
          <rPr>
            <sz val="11"/>
            <rFont val="Calibri"/>
            <family val="0"/>
            <charset val="1"/>
          </rPr>
          <t xml:space="preserve">PURCHASED</t>
        </r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1070" ua="false" sId="1">
    <nc r="E33" t="inlineStr">
      <is>
        <r>
          <rPr>
            <sz val="11"/>
            <rFont val="Calibri"/>
            <family val="0"/>
            <charset val="1"/>
          </rPr>
          <t xml:space="preserve">MCMASTER</t>
        </r>
      </is>
    </nc>
  </rcc>
  <rcc rId="1071" ua="false" sId="1">
    <nc r="G34" t="inlineStr">
      <is>
        <r>
          <rPr>
            <sz val="11"/>
            <rFont val="Calibri"/>
            <family val="0"/>
            <charset val="1"/>
          </rPr>
          <t xml:space="preserve">3659K11</t>
        </r>
      </is>
    </nc>
  </rcc>
  <rcc rId="1072" ua="false" sId="1">
    <nc r="H34" t="n">
      <v>2</v>
    </nc>
  </rcc>
  <rcc rId="1073" ua="false" sId="1">
    <nc r="I34" t="n">
      <v>1</v>
    </nc>
  </rcc>
  <rcc rId="1074" ua="false" sId="1">
    <nc r="J34" t="n">
      <v>36.88</v>
    </nc>
  </rcc>
  <rcc rId="1075" ua="false" sId="1">
    <nc r="K34" t="n">
      <v>2</v>
    </nc>
  </rcc>
  <rcc rId="1076" ua="false" sId="1">
    <nc r="L34" t="n">
      <f>J34*K34</f>
    </nc>
  </rcc>
  <rcc rId="1077" ua="false" sId="1">
    <oc r="L36" t="n">
      <f>SUM(L2:L32)</f>
    </oc>
    <nc r="L36" t="e">
      <f>SUM(L2:L32)L33:L35</f>
    </nc>
  </rcc>
  <rcc rId="1078" ua="false" sId="1">
    <oc r="L36" t="e">
      <f>SUM(L2:L32)L33:L35</f>
    </oc>
    <nc r="L36" t="n">
      <f>SUM(L2:L33)</f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1079" ua="false" sId="1">
    <oc r="K16" t="n">
      <f>5.26*J16</f>
    </oc>
    <nc r="K16" t="n">
      <v>5.26</v>
    </nc>
  </rcc>
  <rcc rId="1080" ua="false" sId="1">
    <oc r="J1" t="inlineStr">
      <is>
        <r>
          <rPr>
            <sz val="11"/>
            <rFont val="Calibri"/>
            <family val="0"/>
            <charset val="1"/>
          </rPr>
          <t xml:space="preserve">Price</t>
        </r>
      </is>
    </oc>
    <nc r="J1" t="inlineStr">
      <is>
        <r>
          <rPr>
            <sz val="11"/>
            <rFont val="Calibri"/>
            <family val="0"/>
            <charset val="1"/>
          </rPr>
          <t xml:space="preserve">Unit Price</t>
        </r>
      </is>
    </nc>
  </rcc>
  <rcc rId="1081" ua="false" sId="1">
    <nc r="L1" t="inlineStr">
      <is>
        <r>
          <rPr>
            <sz val="11"/>
            <rFont val="Calibri"/>
            <family val="0"/>
            <charset val="1"/>
          </rPr>
          <t xml:space="preserve">Extended Price</t>
        </r>
      </is>
    </nc>
  </rcc>
  <rcc rId="1082" ua="false" sId="1">
    <nc r="L2" t="n">
      <f>K2*J2</f>
    </nc>
  </rcc>
  <rcc rId="1083" ua="false" sId="1">
    <nc r="L3" t="n">
      <f>K3*J3</f>
    </nc>
  </rcc>
  <rcc rId="1084" ua="false" sId="1">
    <nc r="L4" t="n">
      <f>K4*J4</f>
    </nc>
  </rcc>
  <rcc rId="1085" ua="false" sId="1">
    <nc r="L5" t="n">
      <f>K5*J5</f>
    </nc>
  </rcc>
  <rcc rId="1086" ua="false" sId="1">
    <nc r="L6" t="n">
      <f>K6*J6</f>
    </nc>
  </rcc>
  <rcc rId="1087" ua="false" sId="1">
    <nc r="L7" t="n">
      <f>K7*J7</f>
    </nc>
  </rcc>
  <rcc rId="1088" ua="false" sId="1">
    <nc r="L8" t="n">
      <f>K8*J8</f>
    </nc>
  </rcc>
  <rcc rId="1089" ua="false" sId="1">
    <nc r="L9" t="n">
      <f>K9*J9</f>
    </nc>
  </rcc>
  <rcc rId="1090" ua="false" sId="1">
    <nc r="L16" t="n">
      <f>K16*J16</f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1091" ua="false" sId="1">
    <oc r="D24" t="inlineStr">
      <is>
        <r>
          <rPr>
            <sz val="11"/>
            <rFont val="Calibri"/>
            <family val="0"/>
            <charset val="1"/>
          </rPr>
          <t xml:space="preserve">MACHINED</t>
        </r>
      </is>
    </oc>
    <nc r="D24" t="inlineStr">
      <is>
        <r>
          <rPr>
            <sz val="11"/>
            <rFont val="Calibri"/>
            <family val="0"/>
            <charset val="1"/>
          </rPr>
          <t xml:space="preserve">3D PRINTED</t>
        </r>
      </is>
    </nc>
  </rcc>
  <rcc rId="1092" ua="false" sId="1">
    <oc r="G17" t="inlineStr">
      <is>
        <r>
          <rPr>
            <sz val="11"/>
            <rFont val="Calibri"/>
            <family val="0"/>
            <charset val="1"/>
          </rPr>
          <t xml:space="preserve">wedge_pin_m3x36_9159
5A140</t>
        </r>
      </is>
    </oc>
    <nc r="G17" t="inlineStr">
      <is>
        <r>
          <rPr>
            <sz val="11"/>
            <rFont val="Calibri"/>
            <family val="0"/>
            <charset val="1"/>
          </rPr>
          <t xml:space="preserve">91595A140</t>
        </r>
      </is>
    </nc>
  </rcc>
  <rcc rId="1093" ua="false" sId="1">
    <nc r="I17" t="n">
      <v>25</v>
    </nc>
  </rcc>
  <rcc rId="1094" ua="false" sId="1">
    <nc r="J17" t="n">
      <v>9.91</v>
    </nc>
  </rcc>
  <rcc rId="1095" ua="false" sId="1">
    <nc r="L17" t="n">
      <f>K17*J17</f>
    </nc>
  </rcc>
  <rcc rId="1096" ua="false" sId="1">
    <nc r="L18" t="n">
      <f>K18*J18</f>
    </nc>
  </rcc>
  <rcc rId="1097" ua="false" sId="1">
    <nc r="L19" t="n">
      <f>K19*J19</f>
    </nc>
  </rcc>
  <rcc rId="1098" ua="false" sId="1">
    <nc r="L20" t="n">
      <f>K20*J20</f>
    </nc>
  </rcc>
  <rcc rId="1099" ua="false" sId="1">
    <nc r="L21" t="n">
      <f>K21*J21</f>
    </nc>
  </rcc>
  <rcc rId="1100" ua="false" sId="1">
    <nc r="L22" t="n">
      <f>K22*J22</f>
    </nc>
  </rcc>
  <rcc rId="1101" ua="false" sId="1">
    <nc r="L23" t="n">
      <f>K23*J23</f>
    </nc>
  </rcc>
  <rcc rId="1102" ua="false" sId="1">
    <nc r="L24" t="n">
      <f>K24*J24</f>
    </nc>
  </rcc>
  <rcc rId="1103" ua="false" sId="1">
    <nc r="L25" t="n">
      <f>K25*J25</f>
    </nc>
  </rcc>
  <rcc rId="1104" ua="false" sId="1">
    <nc r="L26" t="n">
      <f>K26*J26</f>
    </nc>
  </rcc>
  <rcc rId="1105" ua="false" sId="1">
    <nc r="L27" t="n">
      <f>K27*J27</f>
    </nc>
  </rcc>
  <rcc rId="1106" ua="false" sId="1">
    <nc r="L28" t="n">
      <f>K28*J28</f>
    </nc>
  </rcc>
  <rcc rId="1107" ua="false" sId="1">
    <nc r="L29" t="n">
      <f>K29*J29</f>
    </nc>
  </rcc>
  <rcc rId="1108" ua="false" sId="1">
    <nc r="L30" t="n">
      <f>K30*J30</f>
    </nc>
  </rcc>
  <rcc rId="1109" ua="false" sId="1">
    <nc r="L31" t="n">
      <f>K31*J31</f>
    </nc>
  </rcc>
  <rcc rId="1110" ua="false" sId="1">
    <nc r="L32" t="n">
      <f>K32*J32</f>
    </nc>
  </rcc>
  <rcc rId="1111" ua="false" sId="1">
    <oc r="F20" t="inlineStr">
      <is>
        <r>
          <rPr>
            <sz val="11"/>
            <rFont val="Calibri"/>
            <family val="0"/>
            <charset val="1"/>
          </rPr>
          <t xml:space="preserve">Steel</t>
        </r>
      </is>
    </oc>
    <nc r="F20"/>
  </rcc>
  <rcc rId="1112" ua="false" sId="1">
    <nc r="I18" t="n">
      <v>50</v>
    </nc>
  </rcc>
  <rcc rId="1113" ua="false" sId="1">
    <nc r="J18" t="n">
      <v>9.94</v>
    </nc>
  </rcc>
  <rcc rId="1114" ua="false" sId="1">
    <nc r="I19" t="n">
      <v>100</v>
    </nc>
  </rcc>
  <rcc rId="1115" ua="false" sId="1">
    <nc r="J19" t="n">
      <v>2.33</v>
    </nc>
  </rcc>
  <rcc rId="1116" ua="false" sId="1">
    <nc r="I20" t="n">
      <v>100</v>
    </nc>
  </rcc>
  <rcc rId="1117" ua="false" sId="1">
    <nc r="J20" t="n">
      <v>2.86</v>
    </nc>
  </rcc>
  <rcc rId="1118" ua="false" sId="1">
    <nc r="L10" t="n">
      <f>K10*J10</f>
    </nc>
  </rcc>
  <rcc rId="1119" ua="false" sId="1">
    <nc r="L11" t="n">
      <f>K11*J11</f>
    </nc>
  </rcc>
  <rcc rId="1120" ua="false" sId="1">
    <nc r="L12" t="n">
      <f>K12*J12</f>
    </nc>
  </rcc>
  <rcc rId="1121" ua="false" sId="1">
    <nc r="L13" t="n">
      <f>K13*J13</f>
    </nc>
  </rcc>
  <rcc rId="1122" ua="false" sId="1">
    <nc r="L14" t="n">
      <f>K14*J14</f>
    </nc>
  </rcc>
  <rcc rId="1123" ua="false" sId="1">
    <nc r="L15" t="n">
      <f>K15*J15</f>
    </nc>
  </rcc>
  <rcc rId="1124" ua="false" sId="1">
    <nc r="I21" t="n">
      <v>1</v>
    </nc>
  </rcc>
  <rcc rId="1125" ua="false" sId="1">
    <nc r="J21" t="n">
      <v>4.14</v>
    </nc>
  </rcc>
  <rcc rId="1126" ua="false" sId="1">
    <nc r="K20" t="e">
      <f>ROUNDUP(H20/I20,0)</f>
    </nc>
  </rcc>
  <rcc rId="1127" ua="false" sId="1">
    <nc r="K19" t="e">
      <f>ROUNDUP(H19/I19,0)</f>
    </nc>
  </rcc>
  <rcc rId="1128" ua="false" sId="1">
    <oc r="K7" t="n">
      <v>1</v>
    </oc>
    <nc r="K7" t="e">
      <f>ROUNDUP(H7/I7,0)</f>
    </nc>
  </rcc>
  <rcc rId="1129" ua="false" sId="1">
    <oc r="K8" t="n">
      <v>1</v>
    </oc>
    <nc r="K8" t="e">
      <f>ROUNDUP(H8/I8,0)</f>
    </nc>
  </rcc>
  <rcc rId="1130" ua="false" sId="1">
    <oc r="K9" t="n">
      <v>1</v>
    </oc>
    <nc r="K9" t="e">
      <f>ROUNDUP(H9/I9,0)</f>
    </nc>
  </rcc>
  <rcc rId="1131" ua="false" sId="1">
    <oc r="K16" t="n">
      <v>2</v>
    </oc>
    <nc r="K16" t="e">
      <f>ROUNDUP(H16/I16,0)</f>
    </nc>
  </rcc>
  <rcc rId="1132" ua="false" sId="1">
    <nc r="K17" t="e">
      <f>ROUNDUP(H17/I17,0)</f>
    </nc>
  </rcc>
  <rcc rId="1133" ua="false" sId="1">
    <nc r="K18" t="e">
      <f>ROUNDUP(H18/I18,0)</f>
    </nc>
  </rcc>
  <rcc rId="1134" ua="false" sId="1">
    <nc r="K10" t="n">
      <v>0</v>
    </nc>
  </rcc>
  <rcc rId="1135" ua="false" sId="1">
    <nc r="K11" t="n">
      <v>0</v>
    </nc>
  </rcc>
  <rcc rId="1136" ua="false" sId="1">
    <nc r="K12" t="n">
      <v>0</v>
    </nc>
  </rcc>
  <rcc rId="1137" ua="false" sId="1">
    <nc r="K13" t="n">
      <v>0</v>
    </nc>
  </rcc>
  <rcc rId="1138" ua="false" sId="1">
    <nc r="K14" t="n">
      <v>0</v>
    </nc>
  </rcc>
  <rcc rId="1139" ua="false" sId="1">
    <nc r="K15" t="n">
      <v>0</v>
    </nc>
  </rcc>
  <rcc rId="1140" ua="false" sId="1">
    <nc r="K21" t="e">
      <f>ROUNDUP(H21/I21,0)</f>
    </nc>
  </rcc>
  <rcc rId="1141" ua="false" sId="1">
    <nc r="K22" t="e">
      <f>ROUNDUP(H22/I22,0)</f>
    </nc>
  </rcc>
  <rcc rId="1142" ua="false" sId="1">
    <nc r="K25" t="e">
      <f>ROUNDUP(H25/I25,0)</f>
    </nc>
  </rcc>
  <rcc rId="1143" ua="false" sId="1">
    <nc r="K26" t="e">
      <f>ROUNDUP(H26/I26,0)</f>
    </nc>
  </rcc>
  <rcc rId="1144" ua="false" sId="1">
    <nc r="K27" t="e">
      <f>ROUNDUP(H27/I27,0)</f>
    </nc>
  </rcc>
  <rcc rId="1145" ua="false" sId="1">
    <nc r="K28" t="e">
      <f>ROUNDUP(H28/I28,0)</f>
    </nc>
  </rcc>
  <rcc rId="1146" ua="false" sId="1">
    <nc r="K23" t="n">
      <v>0</v>
    </nc>
  </rcc>
  <rcc rId="1147" ua="false" sId="1">
    <nc r="K24" t="n">
      <v>0</v>
    </nc>
  </rcc>
  <rcc rId="1148" ua="false" sId="1">
    <nc r="K29" t="n">
      <v>0</v>
    </nc>
  </rcc>
  <rcc rId="1149" ua="false" sId="1">
    <nc r="K30" t="n">
      <v>0</v>
    </nc>
  </rcc>
  <rcc rId="1150" ua="false" sId="1">
    <nc r="K31" t="n">
      <v>0</v>
    </nc>
  </rcc>
  <rcc rId="1151" ua="false" sId="1">
    <nc r="K32" t="n">
      <v>0</v>
    </nc>
  </rcc>
  <rcc rId="1152" ua="false" sId="1">
    <nc r="I22" t="n">
      <v>100</v>
    </nc>
  </rcc>
  <rcc rId="1153" ua="false" sId="1">
    <nc r="J22" t="n">
      <v>8.71</v>
    </nc>
  </rcc>
  <rcc rId="1154" ua="false" sId="1">
    <oc r="I2" t="n">
      <v>0</v>
    </oc>
    <nc r="I2"/>
  </rcc>
  <rcc rId="1155" ua="false" sId="1">
    <oc r="J2" t="n">
      <v>0</v>
    </oc>
    <nc r="J2"/>
  </rcc>
  <rcc rId="1156" ua="false" sId="1">
    <oc r="I3" t="n">
      <v>0</v>
    </oc>
    <nc r="I3"/>
  </rcc>
  <rcc rId="1157" ua="false" sId="1">
    <oc r="J3" t="n">
      <v>0</v>
    </oc>
    <nc r="J3"/>
  </rcc>
  <rcc rId="1158" ua="false" sId="1">
    <oc r="I4" t="n">
      <v>0</v>
    </oc>
    <nc r="I4"/>
  </rcc>
  <rcc rId="1159" ua="false" sId="1">
    <oc r="J4" t="n">
      <v>0</v>
    </oc>
    <nc r="J4"/>
  </rcc>
  <rcc rId="1160" ua="false" sId="1">
    <oc r="I5" t="n">
      <v>0</v>
    </oc>
    <nc r="I5"/>
  </rcc>
  <rcc rId="1161" ua="false" sId="1">
    <oc r="J5" t="n">
      <v>0</v>
    </oc>
    <nc r="J5"/>
  </rcc>
  <rcc rId="1162" ua="false" sId="1">
    <oc r="I6" t="n">
      <v>0</v>
    </oc>
    <nc r="I6"/>
  </rcc>
  <rcc rId="1163" ua="false" sId="1">
    <oc r="J6" t="n">
      <v>0</v>
    </oc>
    <nc r="J6"/>
  </rcc>
  <rcc rId="1164" ua="false" sId="1">
    <oc r="I10" t="n">
      <v>0</v>
    </oc>
    <nc r="I10"/>
  </rcc>
  <rcc rId="1165" ua="false" sId="1">
    <oc r="I11" t="n">
      <v>0</v>
    </oc>
    <nc r="I11"/>
  </rcc>
  <rcc rId="1166" ua="false" sId="1">
    <oc r="I12" t="n">
      <v>0</v>
    </oc>
    <nc r="I12"/>
  </rcc>
  <rcc rId="1167" ua="false" sId="1">
    <oc r="I13" t="n">
      <v>0</v>
    </oc>
    <nc r="I13"/>
  </rcc>
  <rcc rId="1168" ua="false" sId="1">
    <oc r="I14" t="n">
      <v>0</v>
    </oc>
    <nc r="I14"/>
  </rcc>
  <rcc rId="1169" ua="false" sId="1">
    <oc r="I15" t="n">
      <v>0</v>
    </oc>
    <nc r="I15"/>
  </rcc>
  <rcc rId="1170" ua="false" sId="1">
    <nc r="I25" t="n">
      <v>5</v>
    </nc>
  </rcc>
  <rcc rId="1171" ua="false" sId="1">
    <nc r="J25" t="n">
      <v>7.44</v>
    </nc>
  </rcc>
  <rcc rId="1172" ua="false" sId="1">
    <nc r="I26" t="n">
      <v>1</v>
    </nc>
  </rcc>
  <rcc rId="1173" ua="false" sId="1">
    <nc r="J26" t="n">
      <v>16.08</v>
    </nc>
  </rcc>
  <rcc rId="1174" ua="false" sId="1">
    <nc r="I27" t="n">
      <v>1</v>
    </nc>
  </rcc>
  <rcc rId="1175" ua="false" sId="1">
    <nc r="J27" t="n">
      <v>16.08</v>
    </nc>
  </rcc>
  <rcc rId="1176" ua="false" sId="1">
    <nc r="I28" t="n">
      <v>1</v>
    </nc>
  </rcc>
  <rcc rId="1177" ua="false" sId="1">
    <nc r="J28" t="n">
      <v>3.22</v>
    </nc>
  </rcc>
  <rcc rId="1178" ua="false" sId="1">
    <nc r="K36" t="inlineStr">
      <is>
        <r>
          <rPr>
            <sz val="11"/>
            <rFont val="Calibri"/>
            <family val="0"/>
            <charset val="1"/>
          </rPr>
          <t xml:space="preserve">TOTAL</t>
        </r>
      </is>
    </nc>
  </rcc>
  <rcc rId="1179" ua="false" sId="1">
    <nc r="L36" t="n">
      <f>SUM(L2:L32)</f>
    </nc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1180" ua="false" sId="1">
    <oc r="B33" t="inlineStr">
      <is>
        <r>
          <rPr>
            <sz val="11"/>
            <color rgb="FF000000"/>
            <rFont val="Calibri"/>
            <family val="2"/>
            <charset val="1"/>
          </rPr>
          <t xml:space="preserve">rollers</t>
        </r>
      </is>
    </oc>
    <nc r="B33" t="inlineStr">
      <is>
        <r>
          <rPr>
            <sz val="11"/>
            <color rgb="FF000000"/>
            <rFont val="Calibri"/>
            <family val="2"/>
            <charset val="1"/>
          </rPr>
          <t xml:space="preserve">Rollers_1</t>
        </r>
      </is>
    </nc>
  </rcc>
  <rcc rId="1181" ua="false" sId="1">
    <nc r="B35" t="inlineStr">
      <is>
        <r>
          <rPr>
            <sz val="11"/>
            <color rgb="FF000000"/>
            <rFont val="Calibri"/>
            <family val="2"/>
            <charset val="1"/>
          </rPr>
          <t xml:space="preserve">Rollers_2</t>
        </r>
      </is>
    </nc>
  </rcc>
  <rcc rId="1182" ua="false" sId="1">
    <nc r="A35" t="n">
      <v>33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rc rId="1183" ua="false" sId="1" eol="0" ref="34:34" action="insertRow"/>
  <rcc rId="1184" ua="false" sId="1">
    <nc r="A34" t="n">
      <v>33</v>
    </nc>
  </rcc>
  <rcc rId="1185" ua="false" sId="1">
    <nc r="B34" t="inlineStr">
      <is>
        <r>
          <rPr>
            <sz val="11"/>
            <color rgb="FF000000"/>
            <rFont val="Calibri"/>
            <family val="2"/>
            <charset val="1"/>
          </rPr>
          <t xml:space="preserve">Rollers_2</t>
        </r>
      </is>
    </nc>
  </rcc>
  <rcc rId="1186" ua="false" sId="1">
    <oc r="B34" t="inlineStr">
      <is>
        <r>
          <rPr>
            <sz val="11"/>
            <color rgb="FF000000"/>
            <rFont val="Calibri"/>
            <family val="2"/>
            <charset val="1"/>
          </rPr>
          <t xml:space="preserve">Rollers_2</t>
        </r>
      </is>
    </oc>
    <nc r="B34" t="inlineStr">
      <is>
        <r>
          <rPr>
            <sz val="11"/>
            <color rgb="FF000000"/>
            <rFont val="Calibri"/>
            <family val="2"/>
            <charset val="1"/>
          </rPr>
          <t xml:space="preserve">rollers_2</t>
        </r>
      </is>
    </nc>
  </rcc>
  <rcc rId="1187" ua="false" sId="1">
    <oc r="B33" t="inlineStr">
      <is>
        <r>
          <rPr>
            <sz val="11"/>
            <color rgb="FF000000"/>
            <rFont val="Calibri"/>
            <family val="2"/>
            <charset val="1"/>
          </rPr>
          <t xml:space="preserve">Rollers_1</t>
        </r>
      </is>
    </oc>
    <nc r="B33" t="inlineStr">
      <is>
        <r>
          <rPr>
            <sz val="11"/>
            <color rgb="FF000000"/>
            <rFont val="Calibri"/>
            <family val="2"/>
            <charset val="1"/>
          </rPr>
          <t xml:space="preserve">rollers_1</t>
        </r>
      </is>
    </nc>
  </rcc>
  <rcc rId="1188" ua="false" sId="1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</t>
        </r>
      </is>
    </oc>
    <nc r="C33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 from above</t>
        </r>
      </is>
    </nc>
  </rcc>
  <rcc rId="1189" ua="false" sId="1"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 from above</t>
        </r>
      </is>
    </nc>
  </rcc>
  <rcc rId="1190" ua="false" sId="1">
    <nc r="D34" t="inlineStr">
      <is>
        <r>
          <rPr>
            <sz val="11"/>
            <color rgb="FF000000"/>
            <rFont val="Calibri"/>
            <family val="2"/>
            <charset val="1"/>
          </rPr>
          <t xml:space="preserve">PURCHASED</t>
        </r>
      </is>
    </nc>
  </rcc>
  <rcc rId="1191" ua="false" sId="1">
    <nc r="E34" t="inlineStr">
      <is>
        <r>
          <rPr>
            <sz val="11"/>
            <color rgb="FF000000"/>
            <rFont val="Calibri"/>
            <family val="2"/>
            <charset val="1"/>
          </rPr>
          <t xml:space="preserve">MCMASTER</t>
        </r>
      </is>
    </nc>
  </rcc>
  <rm rId="1192" ua="false" sheetId="1" source="G33" destination="G34" sourceSheetId="1">
    <rcc rId="0" ua="false" sId="1">
      <nc r="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3668K22</t>
          </r>
        </is>
      </nc>
    </rcc>
  </rm>
  <rcc rId="1193" ua="false" sId="1"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3668K22</t>
        </r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m rId="1194" ua="false" sheetId="1" source="H33:L33" destination="H34:L34" sourceSheetId="1">
    <rcc rId="0" ua="false" sId="1">
      <nc r="H33" t="n">
        <v>2</v>
      </nc>
    </rcc>
    <rcc rId="0" ua="false" sId="1">
      <nc r="I33" t="n">
        <v>1</v>
      </nc>
    </rcc>
    <rcc rId="0" ua="false" sId="1">
      <nc r="K33" t="n">
        <v>2</v>
      </nc>
    </rcc>
    <rcc rId="0" ua="false" sId="1">
      <nc r="J33" t="n">
        <v>18.63</v>
      </nc>
    </rcc>
    <rcc rId="0" ua="false" sId="1">
      <nc r="L33" t="n">
        <f>J33*K33</f>
      </nc>
    </rcc>
  </rm>
  <rcc rId="1195" ua="false" sId="1">
    <nc r="H33" t="n">
      <v>2</v>
    </nc>
  </rcc>
  <rcc rId="1196" ua="false" sId="1">
    <nc r="I33" t="n">
      <v>1</v>
    </nc>
  </rcc>
  <rcc rId="1197" ua="false" sId="1">
    <nc r="K33" t="n">
      <v>2</v>
    </nc>
  </rcc>
  <rcc rId="1198" ua="false" sId="1">
    <nc r="J33" t="n">
      <v>18.63</v>
    </nc>
  </rcc>
  <rcc rId="1199" ua="false" sId="1">
    <nc r="L33" t="n">
      <f>J33*K33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1200" ua="false" sId="1">
    <oc r="A35" t="n">
      <v>33</v>
    </oc>
    <nc r="A35"/>
  </rcc>
  <rcc rId="1201" ua="false" sId="1">
    <oc r="B35" t="inlineStr">
      <is>
        <r>
          <rPr>
            <sz val="11"/>
            <color rgb="FF000000"/>
            <rFont val="Calibri"/>
            <family val="2"/>
            <charset val="1"/>
          </rPr>
          <t xml:space="preserve">Rollers_2</t>
        </r>
      </is>
    </oc>
    <nc r="B35"/>
  </rcc>
  <rcc rId="1202" ua="false" sId="1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 from above</t>
        </r>
      </is>
    </oc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 from below</t>
        </r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>
  <rcc rId="1203" ua="false" sId="1">
    <oc r="L36" t="n">
      <f>SUM(L2:L33)</f>
    </oc>
    <nc r="L36" t="n">
      <f>SUM(L2:L34)</f>
    </nc>
  </rcc>
  <rcc rId="1204" ua="false" sId="1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 from above</t>
        </r>
      </is>
    </oc>
    <nc r="C33" t="inlineStr">
      <is>
        <r>
          <rPr>
            <sz val="11"/>
            <color rgb="FF000000"/>
            <rFont val="Calibri"/>
            <family val="2"/>
            <charset val="1"/>
          </rPr>
          <t xml:space="preserve">Screw into Y_frame_main from above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307" ua="false" sId="1">
    <oc r="C3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3" t="inlineStr">
      <is>
        <r>
          <rPr>
            <sz val="11"/>
            <rFont val="Calibri"/>
            <family val="0"/>
            <charset val="1"/>
          </rPr>
          <t xml:space="preserve">AFM microscope stage</t>
        </r>
      </is>
    </nc>
  </rcc>
  <rcc rId="308" ua="false" sId="1">
    <oc r="C2" t="inlineStr">
      <is>
        <r>
          <rPr>
            <sz val="11"/>
            <rFont val="Calibri"/>
            <family val="0"/>
            <charset val="1"/>
          </rPr>
          <t xml:space="preserve">AFM microscope stage</t>
        </r>
      </is>
    </oc>
    <nc r="C2" t="inlineStr">
      <is>
        <r>
          <rPr>
            <sz val="11"/>
            <rFont val="Calibri"/>
            <family val="0"/>
            <charset val="1"/>
          </rPr>
          <t xml:space="preserve">AFM microscope stage base</t>
        </r>
      </is>
    </nc>
  </rcc>
  <rcc rId="309" ua="false" sId="1">
    <oc r="C3" t="inlineStr">
      <is>
        <r>
          <rPr>
            <sz val="11"/>
            <rFont val="Calibri"/>
            <family val="0"/>
            <charset val="1"/>
          </rPr>
          <t xml:space="preserve">AFM microscope stage</t>
        </r>
      </is>
    </oc>
    <nc r="C3" t="inlineStr">
      <is>
        <r>
          <rPr>
            <sz val="11"/>
            <rFont val="Calibri"/>
            <family val="0"/>
            <charset val="1"/>
          </rPr>
          <t xml:space="preserve">AFM microscope stage x translation</t>
        </r>
      </is>
    </nc>
  </rcc>
  <rcc rId="310" ua="false" sId="1">
    <oc r="C4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4" t="inlineStr">
      <is>
        <r>
          <rPr>
            <sz val="11"/>
            <rFont val="Calibri"/>
            <family val="0"/>
            <charset val="1"/>
          </rPr>
          <t xml:space="preserve">AFM microscope stage y translation</t>
        </r>
      </is>
    </nc>
  </rcc>
  <rcc rId="311" ua="false" sId="1">
    <oc r="C5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5" t="inlineStr">
      <is>
        <r>
          <rPr>
            <sz val="11"/>
            <rFont val="Calibri"/>
            <family val="0"/>
            <charset val="1"/>
          </rPr>
          <t xml:space="preserve">AFM x knob</t>
        </r>
      </is>
    </nc>
  </rcc>
  <rcc rId="312" ua="false" sId="1">
    <oc r="C6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6" t="inlineStr">
      <is>
        <r>
          <rPr>
            <sz val="11"/>
            <rFont val="Calibri"/>
            <family val="0"/>
            <charset val="1"/>
          </rPr>
          <t xml:space="preserve">AFM y knob</t>
        </r>
      </is>
    </nc>
  </rcc>
  <rcc rId="313" ua="false" sId="1">
    <oc r="C4" t="inlineStr">
      <is>
        <r>
          <rPr>
            <sz val="11"/>
            <rFont val="Calibri"/>
            <family val="0"/>
            <charset val="1"/>
          </rPr>
          <t xml:space="preserve">AFM microscope stage y translation</t>
        </r>
      </is>
    </oc>
    <nc r="C4" t="inlineStr">
      <is>
        <r>
          <rPr>
            <sz val="11"/>
            <rFont val="Calibri"/>
            <family val="0"/>
            <charset val="1"/>
          </rPr>
          <t xml:space="preserve">AFM stage y translation</t>
        </r>
      </is>
    </nc>
  </rcc>
  <rcc rId="314" ua="false" sId="1">
    <oc r="C3" t="inlineStr">
      <is>
        <r>
          <rPr>
            <sz val="11"/>
            <rFont val="Calibri"/>
            <family val="0"/>
            <charset val="1"/>
          </rPr>
          <t xml:space="preserve">AFM microscope stage x translation</t>
        </r>
      </is>
    </oc>
    <nc r="C3" t="inlineStr">
      <is>
        <r>
          <rPr>
            <sz val="11"/>
            <rFont val="Calibri"/>
            <family val="0"/>
            <charset val="1"/>
          </rPr>
          <t xml:space="preserve">AFM stage x translation</t>
        </r>
      </is>
    </nc>
  </rcc>
  <rcc rId="315" ua="false" sId="1">
    <oc r="C2" t="inlineStr">
      <is>
        <r>
          <rPr>
            <sz val="11"/>
            <rFont val="Calibri"/>
            <family val="0"/>
            <charset val="1"/>
          </rPr>
          <t xml:space="preserve">AFM microscope stage base</t>
        </r>
      </is>
    </oc>
    <nc r="C2" t="inlineStr">
      <is>
        <r>
          <rPr>
            <sz val="11"/>
            <rFont val="Calibri"/>
            <family val="0"/>
            <charset val="1"/>
          </rPr>
          <t xml:space="preserve">AFM stage base</t>
        </r>
      </is>
    </nc>
  </rcc>
  <rcc rId="316" ua="false" sId="1">
    <oc r="C2" t="inlineStr">
      <is>
        <r>
          <rPr>
            <sz val="11"/>
            <rFont val="Calibri"/>
            <family val="0"/>
            <charset val="1"/>
          </rPr>
          <t xml:space="preserve">AFM stage base</t>
        </r>
      </is>
    </oc>
    <nc r="C2" t="inlineStr">
      <is>
        <r>
          <rPr>
            <sz val="11"/>
            <rFont val="Calibri"/>
            <family val="0"/>
            <charset val="1"/>
          </rPr>
          <t xml:space="preserve">AFM Stage Base</t>
        </r>
      </is>
    </nc>
  </rcc>
  <rcc rId="317" ua="false" sId="1">
    <oc r="C3" t="inlineStr">
      <is>
        <r>
          <rPr>
            <sz val="11"/>
            <rFont val="Calibri"/>
            <family val="0"/>
            <charset val="1"/>
          </rPr>
          <t xml:space="preserve">AFM stage x translation</t>
        </r>
      </is>
    </oc>
    <nc r="C3" t="inlineStr">
      <is>
        <r>
          <rPr>
            <sz val="11"/>
            <rFont val="Calibri"/>
            <family val="0"/>
            <charset val="1"/>
          </rPr>
          <t xml:space="preserve">AFM Stage X Translation</t>
        </r>
      </is>
    </nc>
  </rcc>
  <rcc rId="318" ua="false" sId="1">
    <oc r="C4" t="inlineStr">
      <is>
        <r>
          <rPr>
            <sz val="11"/>
            <rFont val="Calibri"/>
            <family val="0"/>
            <charset val="1"/>
          </rPr>
          <t xml:space="preserve">AFM stage y translation</t>
        </r>
      </is>
    </oc>
    <nc r="C4" t="inlineStr">
      <is>
        <r>
          <rPr>
            <sz val="11"/>
            <rFont val="Calibri"/>
            <family val="0"/>
            <charset val="1"/>
          </rPr>
          <t xml:space="preserve">AFM Stage Y Transation</t>
        </r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>
  <rcc rId="1205" ua="false" sId="1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Rollers screw into Y_frame_main from below</t>
        </r>
      </is>
    </oc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Screw into Y_frame_main from below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319" ua="false" sId="2">
    <oc r="A1" t="inlineStr">
      <is>
        <r>
          <rPr>
            <sz val="11"/>
            <rFont val="Calibri"/>
            <family val="0"/>
            <charset val="1"/>
          </rPr>
          <t xml:space="preserve">X_frame_main</t>
        </r>
      </is>
    </oc>
    <nc r="A1"/>
  </rcc>
  <rcc rId="320" ua="false" sId="2">
    <oc r="A1" t="inlineStr">
      <is>
        <r>
          <rPr>
            <sz val="11"/>
            <rFont val="Calibri"/>
            <family val="0"/>
            <charset val="1"/>
          </rPr>
          <t xml:space="preserve">NEMA 17</t>
        </r>
      </is>
    </oc>
    <nc r="A1"/>
  </rcc>
  <rcc rId="321" ua="false" sId="2">
    <oc r="A1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oc>
    <nc r="A1"/>
  </rcc>
  <rcc rId="322" ua="false" sId="2">
    <oc r="A1" t="inlineStr">
      <is>
        <r>
          <rPr>
            <sz val="11"/>
            <rFont val="Calibri"/>
            <family val="0"/>
            <charset val="1"/>
          </rPr>
          <t xml:space="preserve">slider</t>
        </r>
      </is>
    </oc>
    <nc r="A1"/>
  </rcc>
  <rcc rId="323" ua="false" sId="2">
    <oc r="A1" t="inlineStr">
      <is>
        <r>
          <rPr>
            <sz val="11"/>
            <rFont val="Calibri"/>
            <family val="0"/>
            <charset val="1"/>
          </rPr>
          <t xml:space="preserve">wedge_1</t>
        </r>
      </is>
    </oc>
    <nc r="A1"/>
  </rcc>
  <rcc rId="324" ua="false" sId="2">
    <oc r="A1" t="inlineStr">
      <is>
        <r>
          <rPr>
            <sz val="11"/>
            <rFont val="Calibri"/>
            <family val="0"/>
            <charset val="1"/>
          </rPr>
          <t xml:space="preserve">wedge_2</t>
        </r>
      </is>
    </oc>
    <nc r="A1"/>
  </rcc>
  <rcc rId="325" ua="false" sId="2">
    <oc r="A1" t="inlineStr">
      <is>
        <r>
          <rPr>
            <sz val="11"/>
            <rFont val="Calibri"/>
            <family val="0"/>
            <charset val="1"/>
          </rPr>
          <t xml:space="preserve">9044K113</t>
        </r>
      </is>
    </oc>
    <nc r="A1"/>
  </rcc>
  <rcc rId="326" ua="false" sId="2">
    <oc r="A1" t="inlineStr">
      <is>
        <r>
          <rPr>
            <sz val="11"/>
            <rFont val="Calibri"/>
            <family val="0"/>
            <charset val="1"/>
          </rPr>
          <t xml:space="preserve">91595A140</t>
        </r>
      </is>
    </oc>
    <nc r="A1"/>
  </rcc>
  <rcc rId="327" ua="false" sId="2">
    <oc r="A1" t="inlineStr">
      <is>
        <r>
          <rPr>
            <sz val="11"/>
            <rFont val="Calibri"/>
            <family val="0"/>
            <charset val="1"/>
          </rPr>
          <t xml:space="preserve">92000A077</t>
        </r>
      </is>
    </oc>
    <nc r="A1"/>
  </rcc>
  <rcc rId="328" ua="false" sId="2">
    <oc r="A1" t="inlineStr">
      <is>
        <r>
          <rPr>
            <sz val="11"/>
            <rFont val="Calibri"/>
            <family val="0"/>
            <charset val="1"/>
          </rPr>
          <t xml:space="preserve">90591A250</t>
        </r>
      </is>
    </oc>
    <nc r="A1"/>
  </rcc>
  <rcc rId="329" ua="false" sId="2">
    <oc r="A1" t="inlineStr">
      <is>
        <r>
          <rPr>
            <sz val="11"/>
            <rFont val="Calibri"/>
            <family val="0"/>
            <charset val="1"/>
          </rPr>
          <t xml:space="preserve">97310A111</t>
        </r>
      </is>
    </oc>
    <nc r="A1"/>
  </rcc>
  <rcc rId="330" ua="false" sId="2">
    <oc r="A1" t="inlineStr">
      <is>
        <r>
          <rPr>
            <sz val="11"/>
            <rFont val="Calibri"/>
            <family val="0"/>
            <charset val="1"/>
          </rPr>
          <t xml:space="preserve">91585A389</t>
        </r>
      </is>
    </oc>
    <nc r="A1"/>
  </rcc>
  <rcc rId="331" ua="false" sId="2">
    <oc r="A1" t="inlineStr">
      <is>
        <r>
          <rPr>
            <sz val="11"/>
            <rFont val="Calibri"/>
            <family val="0"/>
            <charset val="1"/>
          </rPr>
          <t xml:space="preserve">91290A111</t>
        </r>
      </is>
    </oc>
    <nc r="A1"/>
  </rcc>
  <rcc rId="332" ua="false" sId="2">
    <oc r="A1" t="inlineStr">
      <is>
        <r>
          <rPr>
            <sz val="11"/>
            <rFont val="Calibri"/>
            <family val="0"/>
            <charset val="1"/>
          </rPr>
          <t xml:space="preserve">X_frame_clamp</t>
        </r>
      </is>
    </oc>
    <nc r="A1"/>
  </rcc>
  <rcc rId="333" ua="false" sId="2">
    <oc r="A1" t="inlineStr">
      <is>
        <r>
          <rPr>
            <sz val="11"/>
            <rFont val="Calibri"/>
            <family val="0"/>
            <charset val="1"/>
          </rPr>
          <t xml:space="preserve">knob_cap</t>
        </r>
      </is>
    </oc>
    <nc r="A1"/>
  </rcc>
  <rcc rId="334" ua="false" sId="2">
    <oc r="A1" t="inlineStr">
      <is>
        <r>
          <rPr>
            <sz val="11"/>
            <rFont val="Calibri"/>
            <family val="0"/>
            <charset val="1"/>
          </rPr>
          <t xml:space="preserve">90044A247</t>
        </r>
      </is>
    </oc>
    <nc r="A1"/>
  </rcc>
  <rcc rId="335" ua="false" sId="2">
    <oc r="A1" t="inlineStr">
      <is>
        <r>
          <rPr>
            <sz val="11"/>
            <rFont val="Calibri"/>
            <family val="0"/>
            <charset val="1"/>
          </rPr>
          <t xml:space="preserve">9889T106</t>
        </r>
      </is>
    </oc>
    <nc r="A1"/>
  </rcc>
  <rcc rId="336" ua="false" sId="2">
    <oc r="A1" t="inlineStr">
      <is>
        <r>
          <rPr>
            <sz val="11"/>
            <rFont val="Calibri"/>
            <family val="0"/>
            <charset val="1"/>
          </rPr>
          <t xml:space="preserve">9889T109</t>
        </r>
      </is>
    </oc>
    <nc r="A1"/>
  </rcc>
  <rcc rId="337" ua="false" sId="2">
    <oc r="A1" t="inlineStr">
      <is>
        <r>
          <rPr>
            <sz val="11"/>
            <rFont val="Calibri"/>
            <family val="0"/>
            <charset val="1"/>
          </rPr>
          <t xml:space="preserve">59985K62</t>
        </r>
      </is>
    </oc>
    <nc r="A1"/>
  </rcc>
  <rcc rId="338" ua="false" sId="2">
    <oc r="A1" t="inlineStr">
      <is>
        <r>
          <rPr>
            <sz val="11"/>
            <rFont val="Calibri"/>
            <family val="0"/>
            <charset val="1"/>
          </rPr>
          <t xml:space="preserve">rubber pad_X</t>
        </r>
      </is>
    </oc>
    <nc r="A1"/>
  </rcc>
  <rcc rId="339" ua="false" sId="2">
    <oc r="A1" t="inlineStr">
      <is>
        <r>
          <rPr>
            <sz val="11"/>
            <rFont val="Calibri"/>
            <family val="0"/>
            <charset val="1"/>
          </rPr>
          <t xml:space="preserve">Yframe_main</t>
        </r>
      </is>
    </oc>
    <nc r="A1"/>
  </rcc>
  <rcc rId="340" ua="false" sId="2">
    <oc r="A1" t="inlineStr">
      <is>
        <r>
          <rPr>
            <sz val="11"/>
            <rFont val="Calibri"/>
            <family val="0"/>
            <charset val="1"/>
          </rPr>
          <t xml:space="preserve">Yframe_clamp</t>
        </r>
      </is>
    </oc>
    <nc r="A1"/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41" ua="false" sId="1">
    <oc r="C2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2" t="inlineStr">
      <is>
        <r>
          <rPr>
            <sz val="11"/>
            <rFont val="Calibri"/>
            <family val="0"/>
            <charset val="1"/>
          </rPr>
          <t xml:space="preserve">AFM microscope stage</t>
        </r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42" ua="false" sId="1">
    <oc r="G10" t="inlineStr">
      <is>
        <r>
          <rPr>
            <sz val="11"/>
            <rFont val="Calibri"/>
            <family val="0"/>
            <charset val="1"/>
          </rPr>
          <t xml:space="preserve">X_frame_main</t>
        </r>
      </is>
    </oc>
    <nc r="G10"/>
  </rcc>
  <rcc rId="343" ua="false" sId="1">
    <nc r="G11" t="inlineStr">
      <is>
        <r>
          <rPr>
            <sz val="11"/>
            <rFont val="Calibri"/>
            <family val="0"/>
            <charset val="1"/>
          </rPr>
          <t xml:space="preserve">NEMA 17</t>
        </r>
      </is>
    </nc>
  </rcc>
  <rcc rId="344" ua="false" sId="1">
    <oc r="G12" t="inlineStr">
      <is>
        <r>
          <rPr>
            <sz val="11"/>
            <rFont val="Calibri"/>
            <family val="0"/>
            <charset val="1"/>
          </rPr>
          <t xml:space="preserve">motor_faceplate</t>
        </r>
      </is>
    </oc>
    <nc r="G12"/>
  </rcc>
  <rcc rId="345" ua="false" sId="1">
    <oc r="G13" t="inlineStr">
      <is>
        <r>
          <rPr>
            <sz val="11"/>
            <rFont val="Calibri"/>
            <family val="0"/>
            <charset val="1"/>
          </rPr>
          <t xml:space="preserve">slider</t>
        </r>
      </is>
    </oc>
    <nc r="G13"/>
  </rcc>
  <rcc rId="346" ua="false" sId="1">
    <oc r="C14" t="inlineStr">
      <is>
        <r>
          <rPr>
            <sz val="11"/>
            <rFont val="Calibri"/>
            <family val="0"/>
            <charset val="1"/>
          </rPr>
          <t xml:space="preserve">wedge_1</t>
        </r>
      </is>
    </oc>
    <nc r="C14"/>
  </rcc>
  <rcc rId="347" ua="false" sId="1">
    <oc r="C15" t="inlineStr">
      <is>
        <r>
          <rPr>
            <sz val="11"/>
            <rFont val="Calibri"/>
            <family val="0"/>
            <charset val="1"/>
          </rPr>
          <t xml:space="preserve">wedge_2</t>
        </r>
      </is>
    </oc>
    <nc r="C15"/>
  </rcc>
  <rcc rId="348" ua="false" sId="1">
    <nc r="G16" t="inlineStr">
      <is>
        <r>
          <rPr>
            <sz val="11"/>
            <rFont val="Calibri"/>
            <family val="0"/>
            <charset val="1"/>
          </rPr>
          <t xml:space="preserve">9044K113</t>
        </r>
      </is>
    </nc>
  </rcc>
  <rcc rId="349" ua="false" sId="1">
    <nc r="G17" t="inlineStr">
      <is>
        <r>
          <rPr>
            <sz val="11"/>
            <rFont val="Calibri"/>
            <family val="0"/>
            <charset val="1"/>
          </rPr>
          <t xml:space="preserve">91595A140</t>
        </r>
      </is>
    </nc>
  </rcc>
  <rcc rId="350" ua="false" sId="1">
    <nc r="G18" t="inlineStr">
      <is>
        <r>
          <rPr>
            <sz val="11"/>
            <rFont val="Calibri"/>
            <family val="0"/>
            <charset val="1"/>
          </rPr>
          <t xml:space="preserve">92000A077</t>
        </r>
      </is>
    </nc>
  </rcc>
  <rcc rId="351" ua="false" sId="1">
    <nc r="G19" t="inlineStr">
      <is>
        <r>
          <rPr>
            <sz val="11"/>
            <rFont val="Calibri"/>
            <family val="0"/>
            <charset val="1"/>
          </rPr>
          <t xml:space="preserve">90591A250</t>
        </r>
      </is>
    </nc>
  </rcc>
  <rcc rId="352" ua="false" sId="1">
    <nc r="G20" t="inlineStr">
      <is>
        <r>
          <rPr>
            <sz val="11"/>
            <rFont val="Calibri"/>
            <family val="0"/>
            <charset val="1"/>
          </rPr>
          <t xml:space="preserve">97310A111</t>
        </r>
      </is>
    </nc>
  </rcc>
  <rcc rId="353" ua="false" sId="1">
    <nc r="G21" t="inlineStr">
      <is>
        <r>
          <rPr>
            <sz val="11"/>
            <rFont val="Calibri"/>
            <family val="0"/>
            <charset val="1"/>
          </rPr>
          <t xml:space="preserve">91585A389</t>
        </r>
      </is>
    </nc>
  </rcc>
  <rcc rId="354" ua="false" sId="1">
    <nc r="G22" t="inlineStr">
      <is>
        <r>
          <rPr>
            <sz val="11"/>
            <rFont val="Calibri"/>
            <family val="0"/>
            <charset val="1"/>
          </rPr>
          <t xml:space="preserve">91290A111</t>
        </r>
      </is>
    </nc>
  </rcc>
  <rcc rId="355" ua="false" sId="1">
    <oc r="G23" t="inlineStr">
      <is>
        <r>
          <rPr>
            <sz val="11"/>
            <rFont val="Calibri"/>
            <family val="0"/>
            <charset val="1"/>
          </rPr>
          <t xml:space="preserve">X_frame_clamp</t>
        </r>
      </is>
    </oc>
    <nc r="G23"/>
  </rcc>
  <rcc rId="356" ua="false" sId="1">
    <oc r="G24" t="inlineStr">
      <is>
        <r>
          <rPr>
            <sz val="11"/>
            <rFont val="Calibri"/>
            <family val="0"/>
            <charset val="1"/>
          </rPr>
          <t xml:space="preserve">knob_cap</t>
        </r>
      </is>
    </oc>
    <nc r="G24"/>
  </rcc>
  <rcc rId="357" ua="false" sId="1">
    <nc r="G25" t="inlineStr">
      <is>
        <r>
          <rPr>
            <sz val="11"/>
            <rFont val="Calibri"/>
            <family val="0"/>
            <charset val="1"/>
          </rPr>
          <t xml:space="preserve">90044A247</t>
        </r>
      </is>
    </nc>
  </rcc>
  <rcc rId="358" ua="false" sId="1">
    <nc r="G26" t="inlineStr">
      <is>
        <r>
          <rPr>
            <sz val="11"/>
            <rFont val="Calibri"/>
            <family val="0"/>
            <charset val="1"/>
          </rPr>
          <t xml:space="preserve">9889T106</t>
        </r>
      </is>
    </nc>
  </rcc>
  <rcc rId="359" ua="false" sId="1">
    <nc r="G27" t="inlineStr">
      <is>
        <r>
          <rPr>
            <sz val="11"/>
            <rFont val="Calibri"/>
            <family val="0"/>
            <charset val="1"/>
          </rPr>
          <t xml:space="preserve">9889T109</t>
        </r>
      </is>
    </nc>
  </rcc>
  <rcc rId="360" ua="false" sId="1">
    <nc r="G28" t="inlineStr">
      <is>
        <r>
          <rPr>
            <sz val="11"/>
            <rFont val="Calibri"/>
            <family val="0"/>
            <charset val="1"/>
          </rPr>
          <t xml:space="preserve">59985K62</t>
        </r>
      </is>
    </nc>
  </rcc>
  <rcc rId="361" ua="false" sId="1">
    <nc r="G29" t="inlineStr">
      <is>
        <r>
          <rPr>
            <sz val="11"/>
            <rFont val="Calibri"/>
            <family val="0"/>
            <charset val="1"/>
          </rPr>
          <t xml:space="preserve">rubber pad_X</t>
        </r>
      </is>
    </nc>
  </rcc>
  <rcc rId="362" ua="false" sId="1">
    <oc r="G30" t="inlineStr">
      <is>
        <r>
          <rPr>
            <sz val="11"/>
            <rFont val="Calibri"/>
            <family val="0"/>
            <charset val="1"/>
          </rPr>
          <t xml:space="preserve">Yframe_main</t>
        </r>
      </is>
    </oc>
    <nc r="G30"/>
  </rcc>
  <rcc rId="363" ua="false" sId="1">
    <oc r="G31" t="inlineStr">
      <is>
        <r>
          <rPr>
            <sz val="11"/>
            <rFont val="Calibri"/>
            <family val="0"/>
            <charset val="1"/>
          </rPr>
          <t xml:space="preserve">Yframe_clamp</t>
        </r>
      </is>
    </oc>
    <nc r="G31"/>
  </rcc>
  <rcc rId="364" ua="false" sId="1">
    <nc r="G10" t="inlineStr">
      <is>
        <r>
          <rPr>
            <sz val="11"/>
            <rFont val="Calibri"/>
            <family val="0"/>
            <charset val="1"/>
          </rPr>
          <t xml:space="preserve">Stage Frame X</t>
        </r>
      </is>
    </nc>
  </rcc>
  <rcc rId="365" ua="false" sId="1">
    <nc r="C14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nc>
  </rcc>
  <rcc rId="366" ua="false" sId="1">
    <nc r="C15" t="inlineStr">
      <is>
        <r>
          <rPr>
            <sz val="11"/>
            <rFont val="Calibri"/>
            <family val="0"/>
            <charset val="1"/>
          </rPr>
          <t xml:space="preserve">Bracket Adjuster_front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367" ua="false" sId="1">
    <nc r="C13" t="inlineStr">
      <is>
        <r>
          <rPr>
            <sz val="11"/>
            <rFont val="Calibri"/>
            <family val="0"/>
            <charset val="1"/>
          </rPr>
          <t xml:space="preserve">Motor Frame</t>
        </r>
      </is>
    </nc>
  </rcc>
  <rcc rId="368" ua="false" sId="1">
    <oc r="C10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10" t="inlineStr">
      <is>
        <r>
          <rPr>
            <sz val="11"/>
            <rFont val="Calibri"/>
            <family val="0"/>
            <charset val="1"/>
          </rPr>
          <t xml:space="preserve">Stage Frame_x</t>
        </r>
      </is>
    </nc>
  </rcc>
  <rcc rId="369" ua="false" sId="1">
    <nc r="C30" t="inlineStr">
      <is>
        <r>
          <rPr>
            <sz val="11"/>
            <rFont val="Calibri"/>
            <family val="0"/>
            <charset val="1"/>
          </rPr>
          <t xml:space="preserve">Stage Frame_y</t>
        </r>
      </is>
    </nc>
  </rcc>
  <rcc rId="370" ua="false" sId="1">
    <oc r="G10" t="inlineStr">
      <is>
        <r>
          <rPr>
            <sz val="11"/>
            <rFont val="Calibri"/>
            <family val="0"/>
            <charset val="1"/>
          </rPr>
          <t xml:space="preserve">Stage Frame X</t>
        </r>
      </is>
    </oc>
    <nc r="G10"/>
  </rcc>
  <rcc rId="371" ua="false" sId="1">
    <oc r="C11" t="inlineStr">
      <is>
        <r>
          <rPr>
            <sz val="11"/>
            <rFont val="Calibri"/>
            <family val="0"/>
            <charset val="1"/>
          </rPr>
          <t xml:space="preserve">xxx</t>
        </r>
      </is>
    </oc>
    <nc r="C11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372" ua="false" sId="1">
    <oc r="K2" t="n">
      <v>0</v>
    </oc>
    <nc r="K2"/>
  </rcc>
  <rcc rId="373" ua="false" sId="1">
    <oc r="K3" t="n">
      <v>0</v>
    </oc>
    <nc r="K3"/>
  </rcc>
  <rcc rId="374" ua="false" sId="1">
    <oc r="K4" t="n">
      <v>0</v>
    </oc>
    <nc r="K4"/>
  </rcc>
  <rcc rId="375" ua="false" sId="1">
    <oc r="K5" t="n">
      <v>0</v>
    </oc>
    <nc r="K5"/>
  </rcc>
  <rcc rId="376" ua="false" sId="1">
    <oc r="K6" t="n">
      <v>0</v>
    </oc>
    <nc r="K6"/>
  </rcc>
  <rcc rId="377" ua="false" sId="1">
    <oc r="L2" t="n">
      <f>K2*J2</f>
    </oc>
    <nc r="L2"/>
  </rcc>
  <rcc rId="378" ua="false" sId="1">
    <oc r="L3" t="n">
      <f>K3*J3</f>
    </oc>
    <nc r="L3"/>
  </rcc>
  <rcc rId="379" ua="false" sId="1">
    <oc r="L4" t="n">
      <f>K4*J4</f>
    </oc>
    <nc r="L4"/>
  </rcc>
  <rcc rId="380" ua="false" sId="1">
    <oc r="L5" t="n">
      <f>K5*J5</f>
    </oc>
    <nc r="L5"/>
  </rcc>
  <rcc rId="381" ua="false" sId="1">
    <oc r="L6" t="n">
      <f>K6*J6</f>
    </oc>
    <nc r="L6"/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L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36" activeCellId="0" sqref="L36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27.36"/>
    <col collapsed="false" customWidth="true" hidden="false" outlineLevel="0" max="3" min="3" style="0" width="23.6"/>
    <col collapsed="false" customWidth="true" hidden="false" outlineLevel="0" max="4" min="4" style="0" width="11.85"/>
    <col collapsed="false" customWidth="true" hidden="false" outlineLevel="0" max="5" min="5" style="0" width="14.43"/>
    <col collapsed="false" customWidth="true" hidden="false" outlineLevel="0" max="6" min="6" style="0" width="9.28"/>
    <col collapsed="false" customWidth="true" hidden="false" outlineLevel="0" max="7" min="7" style="0" width="23.57"/>
    <col collapsed="false" customWidth="true" hidden="false" outlineLevel="0" max="8" min="8" style="0" width="4.85"/>
    <col collapsed="false" customWidth="true" hidden="false" outlineLevel="0" max="9" min="9" style="0" width="9.98"/>
    <col collapsed="false" customWidth="true" hidden="false" outlineLevel="0" max="10" min="10" style="0" width="9.72"/>
    <col collapsed="false" customWidth="true" hidden="false" outlineLevel="0" max="11" min="11" style="0" width="8.53"/>
    <col collapsed="false" customWidth="true" hidden="false" outlineLevel="0" max="12" min="12" style="0" width="11.57"/>
    <col collapsed="false" customWidth="true" hidden="false" outlineLevel="0" max="1025" min="13" style="0" width="8.53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4"/>
      <c r="F2" s="3"/>
      <c r="G2" s="5"/>
      <c r="H2" s="3" t="n">
        <v>1</v>
      </c>
    </row>
    <row r="3" customFormat="false" ht="15" hidden="false" customHeight="false" outlineLevel="0" collapsed="false">
      <c r="A3" s="3" t="n">
        <v>2</v>
      </c>
      <c r="B3" s="3" t="s">
        <v>15</v>
      </c>
      <c r="C3" s="3" t="s">
        <v>16</v>
      </c>
      <c r="D3" s="3" t="s">
        <v>14</v>
      </c>
      <c r="E3" s="4"/>
      <c r="F3" s="3"/>
      <c r="G3" s="5"/>
      <c r="H3" s="3" t="n">
        <v>1</v>
      </c>
    </row>
    <row r="4" customFormat="false" ht="15" hidden="false" customHeight="false" outlineLevel="0" collapsed="false">
      <c r="A4" s="3" t="n">
        <v>3</v>
      </c>
      <c r="B4" s="3" t="s">
        <v>17</v>
      </c>
      <c r="C4" s="3" t="s">
        <v>18</v>
      </c>
      <c r="D4" s="3" t="s">
        <v>14</v>
      </c>
      <c r="E4" s="4"/>
      <c r="F4" s="3"/>
      <c r="G4" s="5"/>
      <c r="H4" s="3" t="n">
        <v>1</v>
      </c>
    </row>
    <row r="5" customFormat="false" ht="23.85" hidden="false" customHeight="false" outlineLevel="0" collapsed="false">
      <c r="A5" s="3" t="n">
        <v>4</v>
      </c>
      <c r="B5" s="3" t="s">
        <v>19</v>
      </c>
      <c r="C5" s="3" t="s">
        <v>20</v>
      </c>
      <c r="D5" s="3" t="s">
        <v>14</v>
      </c>
      <c r="E5" s="4"/>
      <c r="F5" s="3"/>
      <c r="G5" s="5"/>
      <c r="H5" s="3" t="n">
        <v>1</v>
      </c>
    </row>
    <row r="6" customFormat="false" ht="23.85" hidden="false" customHeight="false" outlineLevel="0" collapsed="false">
      <c r="A6" s="3" t="n">
        <v>5</v>
      </c>
      <c r="B6" s="3" t="s">
        <v>21</v>
      </c>
      <c r="C6" s="3" t="s">
        <v>22</v>
      </c>
      <c r="D6" s="3" t="s">
        <v>14</v>
      </c>
      <c r="E6" s="4"/>
      <c r="F6" s="3"/>
      <c r="G6" s="5"/>
      <c r="H6" s="3" t="n">
        <v>1</v>
      </c>
    </row>
    <row r="7" customFormat="false" ht="23.85" hidden="false" customHeight="false" outlineLevel="0" collapsed="false">
      <c r="A7" s="3" t="n">
        <v>6</v>
      </c>
      <c r="B7" s="3" t="s">
        <v>23</v>
      </c>
      <c r="C7" s="3" t="s">
        <v>24</v>
      </c>
      <c r="D7" s="3" t="s">
        <v>25</v>
      </c>
      <c r="E7" s="4" t="s">
        <v>26</v>
      </c>
      <c r="F7" s="3"/>
      <c r="G7" s="5" t="s">
        <v>27</v>
      </c>
      <c r="H7" s="3" t="n">
        <v>4</v>
      </c>
      <c r="I7" s="0" t="n">
        <v>10</v>
      </c>
      <c r="J7" s="0" t="n">
        <v>7.11</v>
      </c>
      <c r="K7" s="0" t="n">
        <f aca="false">ROUNDUP(H7/I7,0)</f>
        <v>1</v>
      </c>
      <c r="L7" s="0" t="n">
        <f aca="false">K7*J7</f>
        <v>7.11</v>
      </c>
    </row>
    <row r="8" customFormat="false" ht="24.7" hidden="false" customHeight="false" outlineLevel="0" collapsed="false">
      <c r="A8" s="3" t="n">
        <v>7</v>
      </c>
      <c r="B8" s="3" t="s">
        <v>28</v>
      </c>
      <c r="C8" s="3" t="s">
        <v>24</v>
      </c>
      <c r="D8" s="3" t="s">
        <v>25</v>
      </c>
      <c r="E8" s="4" t="s">
        <v>26</v>
      </c>
      <c r="F8" s="3"/>
      <c r="G8" s="5" t="s">
        <v>29</v>
      </c>
      <c r="H8" s="3" t="n">
        <v>4</v>
      </c>
      <c r="I8" s="0" t="n">
        <v>100</v>
      </c>
      <c r="J8" s="0" t="n">
        <v>4.27</v>
      </c>
      <c r="K8" s="0" t="n">
        <f aca="false">ROUNDUP(H8/I8,0)</f>
        <v>1</v>
      </c>
      <c r="L8" s="0" t="n">
        <f aca="false">K8*J8</f>
        <v>4.27</v>
      </c>
    </row>
    <row r="9" customFormat="false" ht="23.85" hidden="false" customHeight="false" outlineLevel="0" collapsed="false">
      <c r="A9" s="3" t="n">
        <v>8</v>
      </c>
      <c r="B9" s="3" t="s">
        <v>30</v>
      </c>
      <c r="C9" s="3" t="s">
        <v>24</v>
      </c>
      <c r="D9" s="3" t="s">
        <v>25</v>
      </c>
      <c r="E9" s="4" t="s">
        <v>26</v>
      </c>
      <c r="F9" s="3"/>
      <c r="G9" s="5" t="s">
        <v>31</v>
      </c>
      <c r="H9" s="3" t="n">
        <v>4</v>
      </c>
      <c r="I9" s="0" t="n">
        <v>100</v>
      </c>
      <c r="J9" s="0" t="n">
        <v>1.86</v>
      </c>
      <c r="K9" s="0" t="n">
        <f aca="false">ROUNDUP(H9/I9,0)</f>
        <v>1</v>
      </c>
      <c r="L9" s="0" t="n">
        <f aca="false">K9*J9</f>
        <v>1.86</v>
      </c>
    </row>
    <row r="10" customFormat="false" ht="15" hidden="false" customHeight="false" outlineLevel="0" collapsed="false">
      <c r="A10" s="3" t="n">
        <v>9</v>
      </c>
      <c r="B10" s="3" t="s">
        <v>32</v>
      </c>
      <c r="C10" s="3" t="s">
        <v>33</v>
      </c>
      <c r="D10" s="3" t="s">
        <v>34</v>
      </c>
      <c r="E10" s="4"/>
      <c r="F10" s="3"/>
      <c r="G10" s="5"/>
      <c r="H10" s="3" t="n">
        <v>1</v>
      </c>
    </row>
    <row r="11" customFormat="false" ht="15" hidden="false" customHeight="false" outlineLevel="0" collapsed="false">
      <c r="A11" s="3" t="n">
        <v>10</v>
      </c>
      <c r="B11" s="3" t="s">
        <v>35</v>
      </c>
      <c r="C11" s="3" t="s">
        <v>36</v>
      </c>
      <c r="D11" s="3" t="s">
        <v>14</v>
      </c>
      <c r="E11" s="4"/>
      <c r="F11" s="3"/>
      <c r="G11" s="5" t="s">
        <v>35</v>
      </c>
      <c r="H11" s="3" t="n">
        <v>2</v>
      </c>
    </row>
    <row r="12" customFormat="false" ht="15" hidden="false" customHeight="false" outlineLevel="0" collapsed="false">
      <c r="A12" s="3" t="n">
        <v>11</v>
      </c>
      <c r="B12" s="3" t="s">
        <v>37</v>
      </c>
      <c r="C12" s="3" t="s">
        <v>38</v>
      </c>
      <c r="D12" s="3" t="s">
        <v>34</v>
      </c>
      <c r="E12" s="4"/>
      <c r="F12" s="3"/>
      <c r="G12" s="5"/>
      <c r="H12" s="3" t="n">
        <v>2</v>
      </c>
    </row>
    <row r="13" customFormat="false" ht="15" hidden="false" customHeight="false" outlineLevel="0" collapsed="false">
      <c r="A13" s="3" t="n">
        <v>12</v>
      </c>
      <c r="B13" s="3" t="s">
        <v>39</v>
      </c>
      <c r="C13" s="3" t="s">
        <v>40</v>
      </c>
      <c r="D13" s="3" t="s">
        <v>34</v>
      </c>
      <c r="E13" s="4"/>
      <c r="F13" s="3"/>
      <c r="G13" s="5"/>
      <c r="H13" s="3" t="n">
        <v>2</v>
      </c>
    </row>
    <row r="14" customFormat="false" ht="15" hidden="false" customHeight="false" outlineLevel="0" collapsed="false">
      <c r="A14" s="3" t="n">
        <v>13</v>
      </c>
      <c r="B14" s="3" t="s">
        <v>41</v>
      </c>
      <c r="C14" s="5" t="s">
        <v>42</v>
      </c>
      <c r="D14" s="3" t="s">
        <v>34</v>
      </c>
      <c r="E14" s="4"/>
      <c r="F14" s="3"/>
      <c r="G14" s="6"/>
      <c r="H14" s="3" t="n">
        <v>2</v>
      </c>
    </row>
    <row r="15" customFormat="false" ht="15" hidden="false" customHeight="false" outlineLevel="0" collapsed="false">
      <c r="A15" s="3" t="n">
        <v>14</v>
      </c>
      <c r="B15" s="3" t="s">
        <v>43</v>
      </c>
      <c r="C15" s="5" t="s">
        <v>44</v>
      </c>
      <c r="D15" s="3" t="s">
        <v>34</v>
      </c>
      <c r="E15" s="4"/>
      <c r="F15" s="3"/>
      <c r="G15" s="6"/>
      <c r="H15" s="3" t="n">
        <v>2</v>
      </c>
    </row>
    <row r="16" customFormat="false" ht="26.25" hidden="false" customHeight="true" outlineLevel="0" collapsed="false">
      <c r="A16" s="3" t="n">
        <v>15</v>
      </c>
      <c r="B16" s="3" t="s">
        <v>45</v>
      </c>
      <c r="C16" s="3" t="s">
        <v>46</v>
      </c>
      <c r="D16" s="3" t="s">
        <v>25</v>
      </c>
      <c r="E16" s="4" t="s">
        <v>26</v>
      </c>
      <c r="F16" s="3"/>
      <c r="G16" s="5" t="s">
        <v>47</v>
      </c>
      <c r="H16" s="3" t="n">
        <v>4</v>
      </c>
      <c r="I16" s="0" t="n">
        <v>3</v>
      </c>
      <c r="J16" s="0" t="n">
        <v>5.26</v>
      </c>
      <c r="K16" s="0" t="n">
        <f aca="false">ROUNDUP(H16/I16,0)</f>
        <v>2</v>
      </c>
      <c r="L16" s="0" t="n">
        <f aca="false">K16*J16</f>
        <v>10.52</v>
      </c>
    </row>
    <row r="17" customFormat="false" ht="15.75" hidden="false" customHeight="false" outlineLevel="0" collapsed="false">
      <c r="A17" s="3" t="n">
        <v>16</v>
      </c>
      <c r="B17" s="3" t="s">
        <v>48</v>
      </c>
      <c r="C17" s="3" t="s">
        <v>49</v>
      </c>
      <c r="D17" s="3" t="s">
        <v>25</v>
      </c>
      <c r="E17" s="4" t="s">
        <v>26</v>
      </c>
      <c r="F17" s="3"/>
      <c r="G17" s="5" t="s">
        <v>50</v>
      </c>
      <c r="H17" s="3" t="n">
        <v>4</v>
      </c>
      <c r="I17" s="0" t="n">
        <v>25</v>
      </c>
      <c r="J17" s="0" t="n">
        <v>9.91</v>
      </c>
      <c r="K17" s="0" t="n">
        <f aca="false">ROUNDUP(H17/I17,0)</f>
        <v>1</v>
      </c>
      <c r="L17" s="0" t="n">
        <f aca="false">K17*J17</f>
        <v>9.91</v>
      </c>
    </row>
    <row r="18" customFormat="false" ht="15.75" hidden="false" customHeight="false" outlineLevel="0" collapsed="false">
      <c r="A18" s="3" t="n">
        <v>17</v>
      </c>
      <c r="B18" s="3" t="s">
        <v>51</v>
      </c>
      <c r="C18" s="3" t="s">
        <v>52</v>
      </c>
      <c r="D18" s="3" t="s">
        <v>25</v>
      </c>
      <c r="E18" s="4" t="s">
        <v>26</v>
      </c>
      <c r="F18" s="3"/>
      <c r="G18" s="5" t="s">
        <v>53</v>
      </c>
      <c r="H18" s="3" t="n">
        <v>4</v>
      </c>
      <c r="I18" s="0" t="n">
        <v>50</v>
      </c>
      <c r="J18" s="0" t="n">
        <v>9.94</v>
      </c>
      <c r="K18" s="0" t="n">
        <f aca="false">ROUNDUP(H18/I18,0)</f>
        <v>1</v>
      </c>
      <c r="L18" s="0" t="n">
        <f aca="false">K18*J18</f>
        <v>9.94</v>
      </c>
    </row>
    <row r="19" customFormat="false" ht="23.25" hidden="false" customHeight="true" outlineLevel="0" collapsed="false">
      <c r="A19" s="3" t="n">
        <v>18</v>
      </c>
      <c r="B19" s="3" t="s">
        <v>54</v>
      </c>
      <c r="C19" s="3" t="s">
        <v>55</v>
      </c>
      <c r="D19" s="3" t="s">
        <v>25</v>
      </c>
      <c r="E19" s="4" t="s">
        <v>26</v>
      </c>
      <c r="F19" s="3"/>
      <c r="G19" s="5" t="s">
        <v>56</v>
      </c>
      <c r="H19" s="3" t="n">
        <v>4</v>
      </c>
      <c r="I19" s="0" t="n">
        <v>100</v>
      </c>
      <c r="J19" s="0" t="n">
        <v>2.33</v>
      </c>
      <c r="K19" s="0" t="n">
        <f aca="false">ROUNDUP(H19/I19,0)</f>
        <v>1</v>
      </c>
      <c r="L19" s="0" t="n">
        <f aca="false">K19*J19</f>
        <v>2.33</v>
      </c>
    </row>
    <row r="20" customFormat="false" ht="23.25" hidden="false" customHeight="true" outlineLevel="0" collapsed="false">
      <c r="A20" s="3" t="n">
        <v>19</v>
      </c>
      <c r="B20" s="3" t="s">
        <v>57</v>
      </c>
      <c r="C20" s="3" t="s">
        <v>55</v>
      </c>
      <c r="D20" s="3" t="s">
        <v>25</v>
      </c>
      <c r="E20" s="4" t="s">
        <v>26</v>
      </c>
      <c r="F20" s="3"/>
      <c r="G20" s="5" t="s">
        <v>58</v>
      </c>
      <c r="H20" s="3" t="n">
        <v>4</v>
      </c>
      <c r="I20" s="0" t="n">
        <v>100</v>
      </c>
      <c r="J20" s="0" t="n">
        <v>2.86</v>
      </c>
      <c r="K20" s="0" t="n">
        <f aca="false">ROUNDUP(H20/I20,0)</f>
        <v>1</v>
      </c>
      <c r="L20" s="0" t="n">
        <f aca="false">K20*J20</f>
        <v>2.86</v>
      </c>
    </row>
    <row r="21" customFormat="false" ht="15.75" hidden="false" customHeight="false" outlineLevel="0" collapsed="false">
      <c r="A21" s="3" t="n">
        <v>20</v>
      </c>
      <c r="B21" s="3" t="s">
        <v>59</v>
      </c>
      <c r="C21" s="3" t="s">
        <v>60</v>
      </c>
      <c r="D21" s="3" t="s">
        <v>25</v>
      </c>
      <c r="E21" s="4" t="s">
        <v>26</v>
      </c>
      <c r="F21" s="3"/>
      <c r="G21" s="5" t="s">
        <v>61</v>
      </c>
      <c r="H21" s="3" t="n">
        <v>4</v>
      </c>
      <c r="I21" s="0" t="n">
        <v>1</v>
      </c>
      <c r="J21" s="0" t="n">
        <v>4.14</v>
      </c>
      <c r="K21" s="0" t="n">
        <f aca="false">ROUNDUP(H21/I21,0)</f>
        <v>4</v>
      </c>
      <c r="L21" s="0" t="n">
        <f aca="false">K21*J21</f>
        <v>16.56</v>
      </c>
    </row>
    <row r="22" customFormat="false" ht="23.8" hidden="false" customHeight="true" outlineLevel="0" collapsed="false">
      <c r="A22" s="3" t="n">
        <v>21</v>
      </c>
      <c r="B22" s="3" t="s">
        <v>62</v>
      </c>
      <c r="C22" s="3" t="s">
        <v>63</v>
      </c>
      <c r="D22" s="3" t="s">
        <v>25</v>
      </c>
      <c r="E22" s="4" t="s">
        <v>26</v>
      </c>
      <c r="F22" s="3"/>
      <c r="G22" s="5" t="s">
        <v>64</v>
      </c>
      <c r="H22" s="3" t="n">
        <v>4</v>
      </c>
      <c r="I22" s="0" t="n">
        <v>100</v>
      </c>
      <c r="J22" s="0" t="n">
        <v>8.71</v>
      </c>
      <c r="K22" s="0" t="n">
        <f aca="false">ROUNDUP(H22/I22,0)</f>
        <v>1</v>
      </c>
      <c r="L22" s="0" t="n">
        <f aca="false">K22*J22</f>
        <v>8.71</v>
      </c>
    </row>
    <row r="23" customFormat="false" ht="24" hidden="false" customHeight="true" outlineLevel="0" collapsed="false">
      <c r="A23" s="3" t="n">
        <v>22</v>
      </c>
      <c r="B23" s="3" t="s">
        <v>65</v>
      </c>
      <c r="C23" s="3" t="s">
        <v>66</v>
      </c>
      <c r="D23" s="3" t="s">
        <v>34</v>
      </c>
      <c r="E23" s="4"/>
      <c r="F23" s="3"/>
      <c r="G23" s="5"/>
      <c r="H23" s="3" t="n">
        <v>1</v>
      </c>
    </row>
    <row r="24" customFormat="false" ht="15" hidden="false" customHeight="false" outlineLevel="0" collapsed="false">
      <c r="A24" s="3" t="n">
        <v>23</v>
      </c>
      <c r="B24" s="3" t="s">
        <v>67</v>
      </c>
      <c r="C24" s="3" t="s">
        <v>68</v>
      </c>
      <c r="D24" s="3" t="s">
        <v>34</v>
      </c>
      <c r="E24" s="4"/>
      <c r="F24" s="3"/>
      <c r="G24" s="5"/>
      <c r="H24" s="3" t="n">
        <v>2</v>
      </c>
    </row>
    <row r="25" customFormat="false" ht="15.75" hidden="false" customHeight="false" outlineLevel="0" collapsed="false">
      <c r="A25" s="3" t="n">
        <v>24</v>
      </c>
      <c r="B25" s="3" t="s">
        <v>69</v>
      </c>
      <c r="C25" s="3" t="s">
        <v>70</v>
      </c>
      <c r="D25" s="3" t="s">
        <v>25</v>
      </c>
      <c r="E25" s="4" t="s">
        <v>26</v>
      </c>
      <c r="F25" s="3"/>
      <c r="G25" s="5" t="s">
        <v>71</v>
      </c>
      <c r="H25" s="3" t="n">
        <v>2</v>
      </c>
      <c r="I25" s="0" t="n">
        <v>5</v>
      </c>
      <c r="J25" s="0" t="n">
        <v>7.44</v>
      </c>
      <c r="K25" s="0" t="n">
        <f aca="false">ROUNDUP(H25/I25,0)</f>
        <v>1</v>
      </c>
      <c r="L25" s="0" t="n">
        <f aca="false">K25*J25</f>
        <v>7.44</v>
      </c>
    </row>
    <row r="26" customFormat="false" ht="15.75" hidden="false" customHeight="false" outlineLevel="0" collapsed="false">
      <c r="A26" s="3" t="n">
        <v>25</v>
      </c>
      <c r="B26" s="3" t="s">
        <v>72</v>
      </c>
      <c r="C26" s="3" t="s">
        <v>73</v>
      </c>
      <c r="D26" s="3" t="s">
        <v>25</v>
      </c>
      <c r="E26" s="4" t="s">
        <v>26</v>
      </c>
      <c r="F26" s="3"/>
      <c r="G26" s="5" t="s">
        <v>74</v>
      </c>
      <c r="H26" s="3" t="n">
        <v>2</v>
      </c>
      <c r="I26" s="0" t="n">
        <v>1</v>
      </c>
      <c r="J26" s="0" t="n">
        <v>16.08</v>
      </c>
      <c r="K26" s="0" t="n">
        <f aca="false">ROUNDUP(H26/I26,0)</f>
        <v>2</v>
      </c>
      <c r="L26" s="0" t="n">
        <f aca="false">K26*J26</f>
        <v>32.16</v>
      </c>
    </row>
    <row r="27" customFormat="false" ht="15.75" hidden="false" customHeight="false" outlineLevel="0" collapsed="false">
      <c r="A27" s="3" t="n">
        <v>26</v>
      </c>
      <c r="B27" s="3" t="s">
        <v>75</v>
      </c>
      <c r="C27" s="3" t="s">
        <v>73</v>
      </c>
      <c r="D27" s="3" t="s">
        <v>25</v>
      </c>
      <c r="E27" s="4" t="s">
        <v>26</v>
      </c>
      <c r="F27" s="3"/>
      <c r="G27" s="5" t="s">
        <v>76</v>
      </c>
      <c r="H27" s="3" t="n">
        <v>2</v>
      </c>
      <c r="I27" s="0" t="n">
        <v>1</v>
      </c>
      <c r="J27" s="0" t="n">
        <v>16.08</v>
      </c>
      <c r="K27" s="0" t="n">
        <f aca="false">ROUNDUP(H27/I27,0)</f>
        <v>2</v>
      </c>
      <c r="L27" s="0" t="n">
        <f aca="false">K27*J27</f>
        <v>32.16</v>
      </c>
    </row>
    <row r="28" customFormat="false" ht="15.75" hidden="false" customHeight="false" outlineLevel="0" collapsed="false">
      <c r="A28" s="3" t="n">
        <v>27</v>
      </c>
      <c r="B28" s="3" t="s">
        <v>77</v>
      </c>
      <c r="C28" s="3" t="s">
        <v>73</v>
      </c>
      <c r="D28" s="3" t="s">
        <v>25</v>
      </c>
      <c r="E28" s="4" t="s">
        <v>26</v>
      </c>
      <c r="F28" s="3"/>
      <c r="G28" s="5" t="s">
        <v>78</v>
      </c>
      <c r="H28" s="3" t="n">
        <v>2</v>
      </c>
      <c r="I28" s="0" t="n">
        <v>1</v>
      </c>
      <c r="J28" s="0" t="n">
        <v>3.22</v>
      </c>
      <c r="K28" s="0" t="n">
        <f aca="false">ROUNDUP(H28/I28,0)</f>
        <v>2</v>
      </c>
      <c r="L28" s="0" t="n">
        <f aca="false">K28*J28</f>
        <v>6.44</v>
      </c>
    </row>
    <row r="29" customFormat="false" ht="26.45" hidden="false" customHeight="true" outlineLevel="0" collapsed="false">
      <c r="A29" s="3" t="n">
        <v>28</v>
      </c>
      <c r="B29" s="3" t="s">
        <v>79</v>
      </c>
      <c r="C29" s="3" t="s">
        <v>80</v>
      </c>
      <c r="D29" s="3" t="s">
        <v>14</v>
      </c>
      <c r="E29" s="4"/>
      <c r="F29" s="3"/>
      <c r="G29" s="5"/>
      <c r="H29" s="3" t="n">
        <v>1</v>
      </c>
    </row>
    <row r="30" customFormat="false" ht="15" hidden="false" customHeight="false" outlineLevel="0" collapsed="false">
      <c r="A30" s="3" t="n">
        <v>29</v>
      </c>
      <c r="B30" s="3" t="s">
        <v>81</v>
      </c>
      <c r="C30" s="3" t="s">
        <v>82</v>
      </c>
      <c r="D30" s="3" t="s">
        <v>34</v>
      </c>
      <c r="E30" s="4"/>
      <c r="F30" s="3"/>
      <c r="G30" s="5"/>
      <c r="H30" s="3" t="n">
        <v>1</v>
      </c>
    </row>
    <row r="31" customFormat="false" ht="23.85" hidden="false" customHeight="false" outlineLevel="0" collapsed="false">
      <c r="A31" s="3" t="n">
        <v>30</v>
      </c>
      <c r="B31" s="3" t="s">
        <v>83</v>
      </c>
      <c r="C31" s="3" t="s">
        <v>84</v>
      </c>
      <c r="D31" s="3" t="s">
        <v>34</v>
      </c>
      <c r="E31" s="4"/>
      <c r="F31" s="3"/>
      <c r="G31" s="5"/>
      <c r="H31" s="3" t="n">
        <v>1</v>
      </c>
    </row>
    <row r="32" customFormat="false" ht="23.85" hidden="false" customHeight="false" outlineLevel="0" collapsed="false">
      <c r="A32" s="3" t="n">
        <v>31</v>
      </c>
      <c r="B32" s="3" t="s">
        <v>85</v>
      </c>
      <c r="C32" s="3" t="s">
        <v>86</v>
      </c>
      <c r="D32" s="3" t="s">
        <v>14</v>
      </c>
      <c r="E32" s="4"/>
      <c r="F32" s="3"/>
      <c r="G32" s="5"/>
      <c r="H32" s="3" t="n">
        <v>1</v>
      </c>
    </row>
    <row r="33" customFormat="false" ht="23.85" hidden="false" customHeight="false" outlineLevel="0" collapsed="false">
      <c r="A33" s="3" t="n">
        <v>32</v>
      </c>
      <c r="B33" s="3" t="s">
        <v>87</v>
      </c>
      <c r="C33" s="3" t="s">
        <v>88</v>
      </c>
      <c r="D33" s="3" t="s">
        <v>25</v>
      </c>
      <c r="E33" s="4" t="s">
        <v>26</v>
      </c>
      <c r="F33" s="3"/>
      <c r="G33" s="7" t="s">
        <v>89</v>
      </c>
      <c r="H33" s="8" t="n">
        <v>2</v>
      </c>
      <c r="I33" s="0" t="n">
        <v>1</v>
      </c>
      <c r="J33" s="0" t="n">
        <v>18.63</v>
      </c>
      <c r="K33" s="0" t="n">
        <v>2</v>
      </c>
      <c r="L33" s="0" t="n">
        <f aca="false">J33*K33</f>
        <v>37.26</v>
      </c>
    </row>
    <row r="34" customFormat="false" ht="23.85" hidden="false" customHeight="false" outlineLevel="0" collapsed="false">
      <c r="A34" s="3" t="n">
        <v>33</v>
      </c>
      <c r="B34" s="3" t="s">
        <v>90</v>
      </c>
      <c r="C34" s="3" t="s">
        <v>91</v>
      </c>
      <c r="D34" s="3" t="s">
        <v>25</v>
      </c>
      <c r="E34" s="4" t="s">
        <v>26</v>
      </c>
      <c r="F34" s="3"/>
      <c r="G34" s="9" t="s">
        <v>92</v>
      </c>
      <c r="H34" s="3" t="n">
        <v>2</v>
      </c>
      <c r="I34" s="0" t="n">
        <v>1</v>
      </c>
      <c r="J34" s="0" t="n">
        <v>36.88</v>
      </c>
      <c r="K34" s="0" t="n">
        <v>2</v>
      </c>
      <c r="L34" s="0" t="n">
        <f aca="false">J34*K34</f>
        <v>73.76</v>
      </c>
    </row>
    <row r="35" customFormat="false" ht="13.8" hidden="false" customHeight="false" outlineLevel="0" collapsed="false">
      <c r="G35" s="6"/>
    </row>
    <row r="36" customFormat="false" ht="13.8" hidden="false" customHeight="false" outlineLevel="0" collapsed="false">
      <c r="G36" s="6"/>
      <c r="K36" s="0" t="s">
        <v>93</v>
      </c>
      <c r="L36" s="0" t="n">
        <f aca="false">SUM(L2:L34)</f>
        <v>263.29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autoFilter ref="A1:L32">
    <filterColumn colId="3">
      <customFilters and="true">
        <customFilter operator="equal" val="PURCHASED"/>
      </customFilters>
    </filterColumn>
  </autoFilter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2020-12-22T20:02:56Z</dcterms:created>
  <dc:creator>Neil</dc:creator>
  <dc:description/>
  <dc:language>en-US</dc:language>
  <cp:lastModifiedBy/>
  <dcterms:modified xsi:type="dcterms:W3CDTF">2022-09-08T01:13:56Z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