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\Documents\Projects\kidsARC\data\error_coding\"/>
    </mc:Choice>
  </mc:AlternateContent>
  <xr:revisionPtr revIDLastSave="0" documentId="13_ncr:1_{BAC5ACFA-972A-4CAE-9200-3ABE00E209F4}" xr6:coauthVersionLast="47" xr6:coauthVersionMax="47" xr10:uidLastSave="{00000000-0000-0000-0000-000000000000}"/>
  <bookViews>
    <workbookView xWindow="0" yWindow="0" windowWidth="11520" windowHeight="12360" tabRatio="500" firstSheet="1" activeTab="4" xr2:uid="{00000000-000D-0000-FFFF-FFFF00000000}"/>
  </bookViews>
  <sheets>
    <sheet name="Item 1" sheetId="1" r:id="rId1"/>
    <sheet name="Item 2" sheetId="2" r:id="rId2"/>
    <sheet name="Item 3" sheetId="3" r:id="rId3"/>
    <sheet name="Item 4" sheetId="4" r:id="rId4"/>
    <sheet name="Item 5" sheetId="5" r:id="rId5"/>
    <sheet name="Item 6" sheetId="6" r:id="rId6"/>
    <sheet name="Item 7" sheetId="7" r:id="rId7"/>
    <sheet name="Item 8" sheetId="8" r:id="rId8"/>
    <sheet name="Item 9" sheetId="9" r:id="rId9"/>
    <sheet name="Item 10" sheetId="10" r:id="rId10"/>
    <sheet name="Item 11" sheetId="11" r:id="rId11"/>
    <sheet name="Item 12" sheetId="12" r:id="rId12"/>
    <sheet name="Item 13" sheetId="13" r:id="rId13"/>
    <sheet name="Item 14" sheetId="14" r:id="rId14"/>
    <sheet name="Item 15" sheetId="15" r:id="rId15"/>
    <sheet name="Item 16" sheetId="16" r:id="rId16"/>
    <sheet name="agreement" sheetId="17" r:id="rId1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7" i="5" l="1"/>
  <c r="C20" i="17"/>
  <c r="C19" i="17"/>
  <c r="D18" i="17"/>
  <c r="C18" i="17"/>
  <c r="B18" i="17"/>
  <c r="D17" i="17"/>
  <c r="D16" i="17"/>
  <c r="D15" i="17"/>
  <c r="D14" i="17"/>
  <c r="D13" i="17"/>
  <c r="D12" i="17"/>
  <c r="D11" i="17"/>
  <c r="D10" i="17"/>
  <c r="D9" i="17"/>
  <c r="D8" i="17"/>
  <c r="D7" i="17"/>
  <c r="G22" i="16"/>
  <c r="G21" i="16"/>
  <c r="G20" i="16"/>
  <c r="G19" i="16"/>
  <c r="G18" i="16"/>
  <c r="G17" i="16"/>
  <c r="G16" i="16"/>
  <c r="G14" i="16"/>
  <c r="G11" i="16"/>
  <c r="G10" i="16"/>
  <c r="G9" i="16"/>
  <c r="G8" i="16"/>
  <c r="G23" i="16" s="1"/>
  <c r="G7" i="16"/>
  <c r="G5" i="16"/>
  <c r="G4" i="16"/>
  <c r="G3" i="16"/>
  <c r="G2" i="16"/>
  <c r="S22" i="15"/>
  <c r="S21" i="15"/>
  <c r="S20" i="15"/>
  <c r="S19" i="15"/>
  <c r="S18" i="15"/>
  <c r="S17" i="15"/>
  <c r="S16" i="15"/>
  <c r="S15" i="15"/>
  <c r="S14" i="15"/>
  <c r="S13" i="15"/>
  <c r="S12" i="15"/>
  <c r="S8" i="15"/>
  <c r="S7" i="15"/>
  <c r="S6" i="15"/>
  <c r="S5" i="15"/>
  <c r="S4" i="15"/>
  <c r="S3" i="15"/>
  <c r="S2" i="15"/>
  <c r="S23" i="15" s="1"/>
  <c r="G16" i="14"/>
  <c r="G15" i="14"/>
  <c r="G14" i="14"/>
  <c r="G13" i="14"/>
  <c r="G12" i="14"/>
  <c r="G11" i="14"/>
  <c r="G10" i="14"/>
  <c r="G9" i="14"/>
  <c r="G8" i="14"/>
  <c r="G7" i="14"/>
  <c r="G6" i="14"/>
  <c r="G5" i="14"/>
  <c r="G17" i="14" s="1"/>
  <c r="G2" i="14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G6" i="13"/>
  <c r="G5" i="13"/>
  <c r="G4" i="13"/>
  <c r="G2" i="13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19" i="12"/>
  <c r="G18" i="12"/>
  <c r="G17" i="12"/>
  <c r="G16" i="12"/>
  <c r="G15" i="12"/>
  <c r="G14" i="12"/>
  <c r="G13" i="12"/>
  <c r="G12" i="12"/>
  <c r="G11" i="12"/>
  <c r="G9" i="12"/>
  <c r="G8" i="12"/>
  <c r="G7" i="12"/>
  <c r="G6" i="12"/>
  <c r="G5" i="12"/>
  <c r="G4" i="12"/>
  <c r="G3" i="12"/>
  <c r="G2" i="12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7" i="10"/>
  <c r="G6" i="10"/>
  <c r="G5" i="10"/>
  <c r="G4" i="10"/>
  <c r="G3" i="10"/>
  <c r="G2" i="10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23" i="9" s="1"/>
  <c r="G6" i="9"/>
  <c r="G5" i="9"/>
  <c r="G4" i="9"/>
  <c r="G3" i="9"/>
  <c r="G2" i="9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G2" i="8"/>
  <c r="G29" i="8" s="1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G38" i="7" s="1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36" i="6" s="1"/>
  <c r="G10" i="6"/>
  <c r="G9" i="6"/>
  <c r="G8" i="6"/>
  <c r="G7" i="6"/>
  <c r="G6" i="6"/>
  <c r="G5" i="6"/>
  <c r="G4" i="6"/>
  <c r="G3" i="6"/>
  <c r="G2" i="6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6" i="5"/>
  <c r="G5" i="5"/>
  <c r="G4" i="5"/>
  <c r="G3" i="5"/>
  <c r="G2" i="5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18" i="2" s="1"/>
  <c r="G3" i="2"/>
  <c r="G2" i="2"/>
  <c r="G8" i="1"/>
  <c r="G7" i="1"/>
  <c r="G6" i="1"/>
  <c r="G5" i="1"/>
  <c r="G4" i="1"/>
  <c r="G3" i="1"/>
  <c r="G2" i="1"/>
  <c r="G9" i="1" s="1"/>
  <c r="G24" i="5" l="1"/>
  <c r="G22" i="4"/>
  <c r="G17" i="3"/>
  <c r="G30" i="11"/>
  <c r="G34" i="12"/>
</calcChain>
</file>

<file path=xl/sharedStrings.xml><?xml version="1.0" encoding="utf-8"?>
<sst xmlns="http://schemas.openxmlformats.org/spreadsheetml/2006/main" count="1725" uniqueCount="599">
  <si>
    <t>Response</t>
  </si>
  <si>
    <t>response_id</t>
  </si>
  <si>
    <t>Error Type</t>
  </si>
  <si>
    <t>Notes (Optional)</t>
  </si>
  <si>
    <t>Error Type_H</t>
  </si>
  <si>
    <t>Notes_H</t>
  </si>
  <si>
    <t>agreement</t>
  </si>
  <si>
    <t>111111111</t>
  </si>
  <si>
    <t>other</t>
  </si>
  <si>
    <t>000110010</t>
  </si>
  <si>
    <t>000000110</t>
  </si>
  <si>
    <t>000110100</t>
  </si>
  <si>
    <t>000100100</t>
  </si>
  <si>
    <t>000110000</t>
  </si>
  <si>
    <t>000000010</t>
  </si>
  <si>
    <t>concept</t>
  </si>
  <si>
    <t>could be categorized as partial, so therefore as concept</t>
  </si>
  <si>
    <t>000100110</t>
  </si>
  <si>
    <t>777777777</t>
  </si>
  <si>
    <t>000000700</t>
  </si>
  <si>
    <t>700700700</t>
  </si>
  <si>
    <t>770000700</t>
  </si>
  <si>
    <t>matrix</t>
  </si>
  <si>
    <t>correct?!</t>
  </si>
  <si>
    <t>777000000</t>
  </si>
  <si>
    <t>707000000</t>
  </si>
  <si>
    <t>000000770</t>
  </si>
  <si>
    <t>partial, so could probs be considered concept, but forgetting the top row</t>
  </si>
  <si>
    <t>707000707</t>
  </si>
  <si>
    <t>770070000</t>
  </si>
  <si>
    <t>007000007</t>
  </si>
  <si>
    <t>070000070</t>
  </si>
  <si>
    <t>777000007</t>
  </si>
  <si>
    <t>770700770</t>
  </si>
  <si>
    <t>700770000</t>
  </si>
  <si>
    <t>700000770</t>
  </si>
  <si>
    <t>700770700</t>
  </si>
  <si>
    <t>could be partial, so then considered concept, but forgetting one element in the top row</t>
  </si>
  <si>
    <t>555555555</t>
  </si>
  <si>
    <t>000040000</t>
  </si>
  <si>
    <t>060666060</t>
  </si>
  <si>
    <t xml:space="preserve">matrix partial? B-A+C </t>
  </si>
  <si>
    <t>000555000</t>
  </si>
  <si>
    <t>concept, but wrong color: missing in sequence color code (4 *5* 6)</t>
  </si>
  <si>
    <t>050030030</t>
  </si>
  <si>
    <t>000111000</t>
  </si>
  <si>
    <t>wrong color, colorblind response of red instead of green?</t>
  </si>
  <si>
    <t>050050050</t>
  </si>
  <si>
    <t>000777000</t>
  </si>
  <si>
    <t>concept, but wrong color, color is next color after 6 = 7</t>
  </si>
  <si>
    <t>000000444</t>
  </si>
  <si>
    <t>060444060</t>
  </si>
  <si>
    <t>B + C</t>
  </si>
  <si>
    <t>044444044</t>
  </si>
  <si>
    <t>020222020</t>
  </si>
  <si>
    <t>matrix + arithmetic with color codes (6-4)</t>
  </si>
  <si>
    <t>000060000</t>
  </si>
  <si>
    <t>B AND C (retaining C color)</t>
  </si>
  <si>
    <t>060444000</t>
  </si>
  <si>
    <t>B + C and dropping bottom row</t>
  </si>
  <si>
    <t>000464000</t>
  </si>
  <si>
    <t>B-A+C</t>
  </si>
  <si>
    <t>000505505</t>
  </si>
  <si>
    <t>partial correct, wrong color</t>
  </si>
  <si>
    <t>000004004</t>
  </si>
  <si>
    <t>C-A + B</t>
  </si>
  <si>
    <t>700000700</t>
  </si>
  <si>
    <t>004000000</t>
  </si>
  <si>
    <t>505505000</t>
  </si>
  <si>
    <t>copy_c</t>
  </si>
  <si>
    <t>partial duplicate C, changed to next color 4 to 5</t>
  </si>
  <si>
    <t>040040040</t>
  </si>
  <si>
    <t>000500500</t>
  </si>
  <si>
    <t>copy_b</t>
  </si>
  <si>
    <t>partial duplicate B, changed to next color 4 to 5</t>
  </si>
  <si>
    <t>000400404</t>
  </si>
  <si>
    <t>partial missing one pixel</t>
  </si>
  <si>
    <t>044400400</t>
  </si>
  <si>
    <t>404404400</t>
  </si>
  <si>
    <t>A or B or C</t>
  </si>
  <si>
    <t>505505505</t>
  </si>
  <si>
    <t>004404400</t>
  </si>
  <si>
    <t>correct! B + (C – A)</t>
  </si>
  <si>
    <t>400404004</t>
  </si>
  <si>
    <t>partial, forgot to move left column</t>
  </si>
  <si>
    <t>440404000</t>
  </si>
  <si>
    <t>400400400</t>
  </si>
  <si>
    <t>000404000</t>
  </si>
  <si>
    <t>remove top row</t>
  </si>
  <si>
    <t>000404400</t>
  </si>
  <si>
    <t>B + C and then remove top row</t>
  </si>
  <si>
    <t>000800800</t>
  </si>
  <si>
    <t>partial duplicate B, changed color to 4+4 = 8</t>
  </si>
  <si>
    <t>660600600</t>
  </si>
  <si>
    <t>correct, wrong color</t>
  </si>
  <si>
    <t>000000100</t>
  </si>
  <si>
    <t>wrong task</t>
  </si>
  <si>
    <t>700770770</t>
  </si>
  <si>
    <t>combines a+c</t>
  </si>
  <si>
    <t>copy_a</t>
  </si>
  <si>
    <t>Copy of a, incorrectly adds pixel</t>
  </si>
  <si>
    <t>same transformation as a to b</t>
  </si>
  <si>
    <t>000777700</t>
  </si>
  <si>
    <t>partial correct, wrong placement</t>
  </si>
  <si>
    <t>007007077</t>
  </si>
  <si>
    <t>770070070</t>
  </si>
  <si>
    <t>077007007</t>
  </si>
  <si>
    <t>070070770</t>
  </si>
  <si>
    <t>001001011</t>
  </si>
  <si>
    <t>partial correct, wrong placement, wrong color</t>
  </si>
  <si>
    <t>700070707</t>
  </si>
  <si>
    <t>777007000</t>
  </si>
  <si>
    <t>777700700</t>
  </si>
  <si>
    <t>correct, added 1 pixel</t>
  </si>
  <si>
    <t>combines b+c</t>
  </si>
  <si>
    <t>partial copy of c</t>
  </si>
  <si>
    <t>070070070</t>
  </si>
  <si>
    <t>000700000</t>
  </si>
  <si>
    <t>770770700</t>
  </si>
  <si>
    <t>030030077</t>
  </si>
  <si>
    <t>color flip</t>
  </si>
  <si>
    <t>220270000</t>
  </si>
  <si>
    <t>557557555</t>
  </si>
  <si>
    <t>060060077</t>
  </si>
  <si>
    <t>partial correct, error color</t>
  </si>
  <si>
    <t>wrong colors</t>
  </si>
  <si>
    <t>050050110</t>
  </si>
  <si>
    <t>near copy of c</t>
  </si>
  <si>
    <t>similar but wrong colors and orientation</t>
  </si>
  <si>
    <t>030030770</t>
  </si>
  <si>
    <t>partial correct, error location</t>
  </si>
  <si>
    <t>similar but wrong orientation</t>
  </si>
  <si>
    <t>050050033</t>
  </si>
  <si>
    <t>partial correct, error color is combination of B and C</t>
  </si>
  <si>
    <t>550001001</t>
  </si>
  <si>
    <t>exact duplicate</t>
  </si>
  <si>
    <t>mix of inputs</t>
  </si>
  <si>
    <t>011050050</t>
  </si>
  <si>
    <t>flip inputs</t>
  </si>
  <si>
    <t>500500110</t>
  </si>
  <si>
    <t>shifted copy</t>
  </si>
  <si>
    <t>070070011</t>
  </si>
  <si>
    <t>033070070</t>
  </si>
  <si>
    <t>partial correct, error orientation</t>
  </si>
  <si>
    <t>wrong orientation</t>
  </si>
  <si>
    <t>010010550</t>
  </si>
  <si>
    <t>flipped c</t>
  </si>
  <si>
    <t>555100100</t>
  </si>
  <si>
    <t>odd combination of inputs</t>
  </si>
  <si>
    <t>770003003</t>
  </si>
  <si>
    <t>colorflip b</t>
  </si>
  <si>
    <t>007007033</t>
  </si>
  <si>
    <t>misplaced line</t>
  </si>
  <si>
    <t>000007007</t>
  </si>
  <si>
    <t>300300770</t>
  </si>
  <si>
    <t>colorflip and misplacement</t>
  </si>
  <si>
    <t>030030044</t>
  </si>
  <si>
    <t>110007007</t>
  </si>
  <si>
    <t>033700700</t>
  </si>
  <si>
    <t>700700033</t>
  </si>
  <si>
    <t>030030011</t>
  </si>
  <si>
    <t>000050000</t>
  </si>
  <si>
    <t>370050013</t>
  </si>
  <si>
    <t>adding inputs</t>
  </si>
  <si>
    <t>330050011</t>
  </si>
  <si>
    <t>011050011</t>
  </si>
  <si>
    <t>000050011</t>
  </si>
  <si>
    <t>000011000</t>
  </si>
  <si>
    <t>221007007</t>
  </si>
  <si>
    <t>120007011</t>
  </si>
  <si>
    <t>050011050</t>
  </si>
  <si>
    <t>Error Type_V</t>
  </si>
  <si>
    <t>Notes_V</t>
  </si>
  <si>
    <t>211211111</t>
  </si>
  <si>
    <t>A + B + C, adds to squares in the middle</t>
  </si>
  <si>
    <t>Wrong task</t>
  </si>
  <si>
    <t>110101101</t>
  </si>
  <si>
    <t>B + C, except use of orange</t>
  </si>
  <si>
    <t>000666000</t>
  </si>
  <si>
    <t>100102102</t>
  </si>
  <si>
    <t>Correct, missing 1 pixel</t>
  </si>
  <si>
    <t>777700000</t>
  </si>
  <si>
    <t>000000102</t>
  </si>
  <si>
    <t>near copy of c removing pixels</t>
  </si>
  <si>
    <t>Similar to solution, removes instead of adding pixels</t>
  </si>
  <si>
    <t>121000000</t>
  </si>
  <si>
    <t>000201201</t>
  </si>
  <si>
    <t>Duplicate of C, switched colors</t>
  </si>
  <si>
    <t>110002002</t>
  </si>
  <si>
    <t>B + C - left side of C</t>
  </si>
  <si>
    <t>Partial copy c</t>
  </si>
  <si>
    <t>112000000</t>
  </si>
  <si>
    <t>Adds pixel required for C to B</t>
  </si>
  <si>
    <t>001102102</t>
  </si>
  <si>
    <t>correct! Added same pixel to C as from A to B</t>
  </si>
  <si>
    <t>Adds pixel required for B to C</t>
  </si>
  <si>
    <t>101101101</t>
  </si>
  <si>
    <t>Correct apart from use of color</t>
  </si>
  <si>
    <t>102102000</t>
  </si>
  <si>
    <t>Partial duplicate of C, switched placement</t>
  </si>
  <si>
    <t>112002000</t>
  </si>
  <si>
    <t>Partially combines A + C, shifting pixels from C up</t>
  </si>
  <si>
    <t>000012012</t>
  </si>
  <si>
    <t>near copy of C</t>
  </si>
  <si>
    <t>Copy of C, shifts left pixels to the middle</t>
  </si>
  <si>
    <t>002102102</t>
  </si>
  <si>
    <t>Correct, missing one pixel</t>
  </si>
  <si>
    <t>000102112</t>
  </si>
  <si>
    <t>110220000</t>
  </si>
  <si>
    <t>Copy of C, shifts left pixels to the middle, change in orientation</t>
  </si>
  <si>
    <t>000002002</t>
  </si>
  <si>
    <t>Partial duplicate of C, only right side</t>
  </si>
  <si>
    <t>000002102</t>
  </si>
  <si>
    <t>Partial copy of C, missing one pixel</t>
  </si>
  <si>
    <t>110000220</t>
  </si>
  <si>
    <t>Duplicate of C, switched orientation</t>
  </si>
  <si>
    <t>000111111</t>
  </si>
  <si>
    <t>Correct, apart from color</t>
  </si>
  <si>
    <t>111000102</t>
  </si>
  <si>
    <t>Combines B &amp; C, apart from middle row of pixels</t>
  </si>
  <si>
    <t>000102000</t>
  </si>
  <si>
    <t>Partial duplicate of C - one row of pixels</t>
  </si>
  <si>
    <t>101000102</t>
  </si>
  <si>
    <t>Partial copy of B &amp; C</t>
  </si>
  <si>
    <t>111102102</t>
  </si>
  <si>
    <t xml:space="preserve">A + B </t>
  </si>
  <si>
    <t>000112000</t>
  </si>
  <si>
    <t>Partial correct, missing row of pixels</t>
  </si>
  <si>
    <t>000001001</t>
  </si>
  <si>
    <t>Partial duplicate A, changes orientation &amp; placement</t>
  </si>
  <si>
    <t>Wrong task?</t>
  </si>
  <si>
    <t>102000102</t>
  </si>
  <si>
    <t>Partial, correct use of color but missing middle squares on left &amp; red</t>
  </si>
  <si>
    <t>000103103</t>
  </si>
  <si>
    <t>Duplicate of C, uses yellow instead of orange</t>
  </si>
  <si>
    <t>111102111</t>
  </si>
  <si>
    <t>(A + B + C) + square in bottom middle</t>
  </si>
  <si>
    <t>775775777</t>
  </si>
  <si>
    <t>330550000</t>
  </si>
  <si>
    <t>copy c, wrong color</t>
  </si>
  <si>
    <t>770000000</t>
  </si>
  <si>
    <t>copy a, wrong color</t>
  </si>
  <si>
    <t>000333440</t>
  </si>
  <si>
    <t>forgot pixel</t>
  </si>
  <si>
    <t>000330440</t>
  </si>
  <si>
    <t>got one out of two transformations</t>
  </si>
  <si>
    <t>444333000</t>
  </si>
  <si>
    <t>300400000</t>
  </si>
  <si>
    <t>reverse transformation?</t>
  </si>
  <si>
    <t>000434000</t>
  </si>
  <si>
    <t>333444000</t>
  </si>
  <si>
    <t>000444000</t>
  </si>
  <si>
    <t>000334000</t>
  </si>
  <si>
    <t>330444000</t>
  </si>
  <si>
    <t>merging of inputs</t>
  </si>
  <si>
    <t>440330000</t>
  </si>
  <si>
    <t>near copy c – reversed colors</t>
  </si>
  <si>
    <t>304030400</t>
  </si>
  <si>
    <t>033044000</t>
  </si>
  <si>
    <t>copy c, shifted</t>
  </si>
  <si>
    <t>copy and shift</t>
  </si>
  <si>
    <t>550330000</t>
  </si>
  <si>
    <t>copy and color transformation</t>
  </si>
  <si>
    <t>000300440</t>
  </si>
  <si>
    <t>partial recovery of one of the two rules</t>
  </si>
  <si>
    <t>000330400</t>
  </si>
  <si>
    <t>334400000</t>
  </si>
  <si>
    <t>330000440</t>
  </si>
  <si>
    <t>copy and partial shift</t>
  </si>
  <si>
    <t>000440000</t>
  </si>
  <si>
    <t>partial copy</t>
  </si>
  <si>
    <t>333443333</t>
  </si>
  <si>
    <t>000444333</t>
  </si>
  <si>
    <t>333000000</t>
  </si>
  <si>
    <t>copy b, shifted up to A row</t>
  </si>
  <si>
    <t>000443000</t>
  </si>
  <si>
    <t>copy c add yellow pixel like in b</t>
  </si>
  <si>
    <t>kind of a mix between b and c</t>
  </si>
  <si>
    <t>not wrong task</t>
  </si>
  <si>
    <t>0100155555000000000000000</t>
  </si>
  <si>
    <t>Partial correct, missing one pixel in the middle</t>
  </si>
  <si>
    <t>0110100000000000000000000</t>
  </si>
  <si>
    <t>partial correct, didn’t draw blue line</t>
  </si>
  <si>
    <t>Partial copy of c</t>
  </si>
  <si>
    <t>1001111011010005555510110</t>
  </si>
  <si>
    <t>rotated c</t>
  </si>
  <si>
    <t>Duplicate of C, switches orientation</t>
  </si>
  <si>
    <t>5505555050111110000000000</t>
  </si>
  <si>
    <t>Duplicate of B, switches colors</t>
  </si>
  <si>
    <t>0110155555000100001100001</t>
  </si>
  <si>
    <t>Partial Duplicate of C, - square on bottom left</t>
  </si>
  <si>
    <t>1011055555100001101101011</t>
  </si>
  <si>
    <t>0010000000000101101111001</t>
  </si>
  <si>
    <t>0110155555100001101101011</t>
  </si>
  <si>
    <t>Duplicates c, but switches bottom shapes</t>
  </si>
  <si>
    <t>0000000000555550101111011</t>
  </si>
  <si>
    <t>Duplicate of B, switches orientation</t>
  </si>
  <si>
    <t>0000055555000000000000000</t>
  </si>
  <si>
    <t>Only (correctly) places blue line</t>
  </si>
  <si>
    <t>0000000010000100000000000</t>
  </si>
  <si>
    <t>0001000000000101100100000</t>
  </si>
  <si>
    <t>0000055555000001101111001</t>
  </si>
  <si>
    <t>A bottom, C line</t>
  </si>
  <si>
    <t>Partial copy of b, changes placemen of some shapes</t>
  </si>
  <si>
    <t>0001055555000101101111001</t>
  </si>
  <si>
    <t>near copy C</t>
  </si>
  <si>
    <t>Partial copy of c, apart from top row</t>
  </si>
  <si>
    <t>0110155555000000000011001</t>
  </si>
  <si>
    <t>0000000010000000000000000</t>
  </si>
  <si>
    <t>0000055555000001100011000</t>
  </si>
  <si>
    <t>0001000010555550001100010</t>
  </si>
  <si>
    <t>Partial copy of a</t>
  </si>
  <si>
    <t>0110100010000101100111001</t>
  </si>
  <si>
    <t>A + C without blue line</t>
  </si>
  <si>
    <t>Partial copy of C, removal of blue line</t>
  </si>
  <si>
    <t>1101111010555550001000000</t>
  </si>
  <si>
    <t>Copy of B, add 1 pixel</t>
  </si>
  <si>
    <t>1101111011555550001001011</t>
  </si>
  <si>
    <t>5550000500005005550000500</t>
  </si>
  <si>
    <t>sloppy drawing</t>
  </si>
  <si>
    <t>0000005555050050555500000</t>
  </si>
  <si>
    <t>b shape c color</t>
  </si>
  <si>
    <t>5500000500005000000000000</t>
  </si>
  <si>
    <t>partial copy (might have given up)</t>
  </si>
  <si>
    <t>5550000500005005050000500</t>
  </si>
  <si>
    <t>a hint of concepts</t>
  </si>
  <si>
    <t>0000055500505005050055500</t>
  </si>
  <si>
    <t>right shape, wrong place</t>
  </si>
  <si>
    <t>5550050500505005550000000</t>
  </si>
  <si>
    <t>0110155555000000000000000</t>
  </si>
  <si>
    <t>wrong_item</t>
  </si>
  <si>
    <t>5550000500005000050055500</t>
  </si>
  <si>
    <t>forgot to close</t>
  </si>
  <si>
    <t>0000000555005000055500000</t>
  </si>
  <si>
    <t>5500000500005005550000500</t>
  </si>
  <si>
    <t>imperfect copy</t>
  </si>
  <si>
    <t>5000000500000005000000500</t>
  </si>
  <si>
    <t>5550000500005005550055500</t>
  </si>
  <si>
    <t>some confusion in drawing rectangle</t>
  </si>
  <si>
    <t>5500005000050005500005000</t>
  </si>
  <si>
    <t>0000000500005005000000500</t>
  </si>
  <si>
    <t>5500000500005005500000000</t>
  </si>
  <si>
    <t>0000000550005500055000000</t>
  </si>
  <si>
    <t>0000055550500505555000000</t>
  </si>
  <si>
    <t>b shape shifted c color</t>
  </si>
  <si>
    <t>5500000500005005500000500</t>
  </si>
  <si>
    <t>5500000000005005000000500</t>
  </si>
  <si>
    <t>5555050050500505550000050</t>
  </si>
  <si>
    <t>drew rectangle but copied extra pixel</t>
  </si>
  <si>
    <t>5555550005555550000000000</t>
  </si>
  <si>
    <t>mixed inputs</t>
  </si>
  <si>
    <t>5555550505555555555555555</t>
  </si>
  <si>
    <t>0050000500005000050000500</t>
  </si>
  <si>
    <t>5555505555055555555505555</t>
  </si>
  <si>
    <t>5550000500005005000000500</t>
  </si>
  <si>
    <t>5000000050000505000000050</t>
  </si>
  <si>
    <t>5500000555005055500500500</t>
  </si>
  <si>
    <t>0000000555005005000000555</t>
  </si>
  <si>
    <t>5555500500005005000000500</t>
  </si>
  <si>
    <t>5555555555555555555555555</t>
  </si>
  <si>
    <t>0000000500005000000000000</t>
  </si>
  <si>
    <t>0000055000500000050000500</t>
  </si>
  <si>
    <t>0400004000000000000000000</t>
  </si>
  <si>
    <t>5500005555050055500500500</t>
  </si>
  <si>
    <t>combination of a and c in blue</t>
  </si>
  <si>
    <t>5550000050005005000000500</t>
  </si>
  <si>
    <t>0010001010103010101000100</t>
  </si>
  <si>
    <t>Correct, wrong color</t>
  </si>
  <si>
    <t>0020002220223220222000200</t>
  </si>
  <si>
    <t>Incorrectly shades pixels around the middle</t>
  </si>
  <si>
    <t>0010001010100010131000100</t>
  </si>
  <si>
    <t>Correct, apart from color + places middle pixel one down</t>
  </si>
  <si>
    <t>3010001010100010000000000</t>
  </si>
  <si>
    <t>copy c + empty rows a</t>
  </si>
  <si>
    <t>Partial copy of C</t>
  </si>
  <si>
    <t>0020002320200020202000200</t>
  </si>
  <si>
    <t>copy c + added pixel B-A</t>
  </si>
  <si>
    <t>Places middle pixel one up</t>
  </si>
  <si>
    <t>0010001310100010000000000</t>
  </si>
  <si>
    <t>copy c + b-a pixel + empty rows a</t>
  </si>
  <si>
    <t>copy_b+c</t>
  </si>
  <si>
    <t>3020002020200020202000200</t>
  </si>
  <si>
    <t>in b colors</t>
  </si>
  <si>
    <t>duplicate</t>
  </si>
  <si>
    <t>Duplicate of c, except color</t>
  </si>
  <si>
    <t>1111110301111110000000000</t>
  </si>
  <si>
    <t>in c colors</t>
  </si>
  <si>
    <t>Copy of B with color of C</t>
  </si>
  <si>
    <t>0020002020200020202000203</t>
  </si>
  <si>
    <t>copy c in b colors, moved yellow pixel</t>
  </si>
  <si>
    <t>Correct color but missing concept of placing inside</t>
  </si>
  <si>
    <t>0020002000200200200000200</t>
  </si>
  <si>
    <t>Partial copy of C in orange, right half replaced by one pixel</t>
  </si>
  <si>
    <t>0000011111103011111100000</t>
  </si>
  <si>
    <t>switched colors and moved</t>
  </si>
  <si>
    <t>Combines B &amp; C, shift to middle</t>
  </si>
  <si>
    <t>0020302020200020202000200</t>
  </si>
  <si>
    <t>Partial copy of c, color change correct, incorrect placement of pixel</t>
  </si>
  <si>
    <t>0020002020200020232000200</t>
  </si>
  <si>
    <t>Correct, pixel placed one down</t>
  </si>
  <si>
    <t>0000000000111111030111111</t>
  </si>
  <si>
    <t>Combines B &amp; C, shift to bottom</t>
  </si>
  <si>
    <t>2222220002203022000222222</t>
  </si>
  <si>
    <t>Correct concept of inside, but missing diagonal shape</t>
  </si>
  <si>
    <t>0000001111010210111100000</t>
  </si>
  <si>
    <t>4020002020200020202000200</t>
  </si>
  <si>
    <t>Partial copy of c, color change incorrect</t>
  </si>
  <si>
    <t>0101001010100010101000100</t>
  </si>
  <si>
    <t>3020001310202020131000100</t>
  </si>
  <si>
    <t>2020001110200010111000200</t>
  </si>
  <si>
    <t>0000001111000000011100000</t>
  </si>
  <si>
    <t>2010001010100010101000100</t>
  </si>
  <si>
    <t>3010002020200020202000200</t>
  </si>
  <si>
    <t>Copy of c, correct change of color except 1 pixel</t>
  </si>
  <si>
    <t>0000032100000003210000000</t>
  </si>
  <si>
    <t xml:space="preserve"> </t>
  </si>
  <si>
    <t>0101001010100010010000000</t>
  </si>
  <si>
    <t>1010001010101000101000100</t>
  </si>
  <si>
    <t>4444440004444440000000000</t>
  </si>
  <si>
    <t>A shape with color being 1 + 3 from colors in a</t>
  </si>
  <si>
    <t>Partial copy of b &amp; c, change in colors</t>
  </si>
  <si>
    <t>4020002320200020202000200</t>
  </si>
  <si>
    <t>copy c with yellow pixel to green (3+1) and added yellow pixel like from B-A</t>
  </si>
  <si>
    <t>Partial correct, shifts middle pxel 1 up and makes outside pixel blue</t>
  </si>
  <si>
    <t>6000033330444442200055500</t>
  </si>
  <si>
    <t>wrong order; bars from c</t>
  </si>
  <si>
    <t>3333044444600005550022000</t>
  </si>
  <si>
    <t>2200055500600000000000000</t>
  </si>
  <si>
    <t>partially right bars from c</t>
  </si>
  <si>
    <t>3333044444220005550060000</t>
  </si>
  <si>
    <t>0000033000444006666022222</t>
  </si>
  <si>
    <t>ordered but wrong bars</t>
  </si>
  <si>
    <t>3333044444600002200055500</t>
  </si>
  <si>
    <t>4444433330600002200055500</t>
  </si>
  <si>
    <t>6000033330444440000055500</t>
  </si>
  <si>
    <t>wrong order; partially bars from c</t>
  </si>
  <si>
    <t>5550050500505005050055500</t>
  </si>
  <si>
    <t>4444460000555002200033330</t>
  </si>
  <si>
    <t>0000022000555006666033333</t>
  </si>
  <si>
    <t>forgot one color</t>
  </si>
  <si>
    <t>0002200555000064444403333</t>
  </si>
  <si>
    <t>wrong order; bars from c mirrored</t>
  </si>
  <si>
    <t>6000044444333302200055500</t>
  </si>
  <si>
    <t>6000033333444442200055555</t>
  </si>
  <si>
    <t>4444433330600005550022000</t>
  </si>
  <si>
    <t>0000033330444442200055500</t>
  </si>
  <si>
    <t>wrong order; most bars from c</t>
  </si>
  <si>
    <t>6000033330444402200055500</t>
  </si>
  <si>
    <t>3333044444000002200055500</t>
  </si>
  <si>
    <t>0000033330444446000055500</t>
  </si>
  <si>
    <t>3330022000555004444460000</t>
  </si>
  <si>
    <t>0000033300600004444422000</t>
  </si>
  <si>
    <t>wrong bars</t>
  </si>
  <si>
    <t>6666044444220001100077700</t>
  </si>
  <si>
    <t>0000055500600004444433330</t>
  </si>
  <si>
    <t>0000033330600004444422000</t>
  </si>
  <si>
    <t>0000033330444445550022000</t>
  </si>
  <si>
    <t>0000022000555006660044444</t>
  </si>
  <si>
    <t>wrong order; some bars from c</t>
  </si>
  <si>
    <t>2200033330444445550060000</t>
  </si>
  <si>
    <t>0000011000777006666033330</t>
  </si>
  <si>
    <t>0000011111777776666633333</t>
  </si>
  <si>
    <t>0000011000777006000044444</t>
  </si>
  <si>
    <t>0000033300600004444433330</t>
  </si>
  <si>
    <t>0006600066000000600060000</t>
  </si>
  <si>
    <t>Correct, apart from color of square shape</t>
  </si>
  <si>
    <t>6000022000555003333044444</t>
  </si>
  <si>
    <t>0405544055000000000000000</t>
  </si>
  <si>
    <t>Copy of c, change in color</t>
  </si>
  <si>
    <t>0005500055000000000055000</t>
  </si>
  <si>
    <t>Copy of B, change of color</t>
  </si>
  <si>
    <t>0455044550060006000000000</t>
  </si>
  <si>
    <t>Partial copy of c, move shapes towards each other</t>
  </si>
  <si>
    <t>0002200022000000600060000</t>
  </si>
  <si>
    <t>Partial copy of B or C</t>
  </si>
  <si>
    <t>0400044000000000000500055</t>
  </si>
  <si>
    <t xml:space="preserve">Partial copy of C </t>
  </si>
  <si>
    <t>0005500005000000600060000</t>
  </si>
  <si>
    <t>0005500055000000000060000</t>
  </si>
  <si>
    <t>0005500055000000000060005</t>
  </si>
  <si>
    <t>0005544055000000000060005</t>
  </si>
  <si>
    <t>0003300033000000000033000</t>
  </si>
  <si>
    <t>0000000000040554400560055</t>
  </si>
  <si>
    <t>copy of c, 2 middle rows removed</t>
  </si>
  <si>
    <t>0000004000000000000000000</t>
  </si>
  <si>
    <t>single pixel</t>
  </si>
  <si>
    <t>0005500055000000000000005</t>
  </si>
  <si>
    <t>Correct, pixels missing in bottom shape</t>
  </si>
  <si>
    <t>0000000000000000000060000</t>
  </si>
  <si>
    <t>0005500055000000600550055</t>
  </si>
  <si>
    <t>Similar to correct responses, does not capture color or position concepts</t>
  </si>
  <si>
    <t>0004400044000000000044000</t>
  </si>
  <si>
    <t>0005500055000000000050000</t>
  </si>
  <si>
    <t>b AND c, but all same color</t>
  </si>
  <si>
    <t>Partial copy of B, change of color</t>
  </si>
  <si>
    <t>6666666666660666666660666</t>
  </si>
  <si>
    <t>forgot pixels where c had other color</t>
  </si>
  <si>
    <t>0005500055000000000500055</t>
  </si>
  <si>
    <t>6666676666660666666760666</t>
  </si>
  <si>
    <t>6666676666660660000000000</t>
  </si>
  <si>
    <t>maybe started copying c?</t>
  </si>
  <si>
    <t>0000070000000000000700000</t>
  </si>
  <si>
    <t>copied two pixels from c?</t>
  </si>
  <si>
    <t>6666676666666666676666666</t>
  </si>
  <si>
    <t>0000070000006000000706000</t>
  </si>
  <si>
    <t>mixup of colors and missing pixels</t>
  </si>
  <si>
    <t>6666066666666666666666666</t>
  </si>
  <si>
    <t>forgot one pixel</t>
  </si>
  <si>
    <t>0000000000006000000006000</t>
  </si>
  <si>
    <t>0005500055000000600060000</t>
  </si>
  <si>
    <t>6666660666666666666660666</t>
  </si>
  <si>
    <t>forgot two pixels</t>
  </si>
  <si>
    <t>4444476666448446666748666</t>
  </si>
  <si>
    <t>6666666866666676666666666</t>
  </si>
  <si>
    <t>apparent relation to c</t>
  </si>
  <si>
    <t>6666677777668666666766666</t>
  </si>
  <si>
    <t>0031311013113030000000000</t>
  </si>
  <si>
    <t>Dropping 2 rows</t>
  </si>
  <si>
    <t>0030300303003130031300313</t>
  </si>
  <si>
    <t>correct, except 2 pixels</t>
  </si>
  <si>
    <t>0000011111033031111100000</t>
  </si>
  <si>
    <t>Copy of b, change in color</t>
  </si>
  <si>
    <t>colors reversed</t>
  </si>
  <si>
    <t>0000011313113000031300000</t>
  </si>
  <si>
    <t>correct, except 1 pixel</t>
  </si>
  <si>
    <t>dropping top &amp; bottom row with error</t>
  </si>
  <si>
    <t>0031311313113030031300303</t>
  </si>
  <si>
    <t>0030300303113030030300303</t>
  </si>
  <si>
    <t>similar to C, but not close enough to be a duplicate</t>
  </si>
  <si>
    <t>0030301303013030030301303</t>
  </si>
  <si>
    <t>6666666666666666666666666</t>
  </si>
  <si>
    <t>All blocks shaded</t>
  </si>
  <si>
    <t>0031300313003030030300313</t>
  </si>
  <si>
    <t>Correct, except 1 pixel</t>
  </si>
  <si>
    <t>0000011313113030000011303</t>
  </si>
  <si>
    <t>0000011313113030031311303</t>
  </si>
  <si>
    <t>partial correct, did not remove bottom row</t>
  </si>
  <si>
    <t>Correct, did not remove bottom row</t>
  </si>
  <si>
    <t>0000011303000001130300000</t>
  </si>
  <si>
    <t>0031311313110000031311303</t>
  </si>
  <si>
    <t>0031311313113030031300313</t>
  </si>
  <si>
    <t>Partial copy of C, shift in some pixels</t>
  </si>
  <si>
    <t>0000011313113031131300000</t>
  </si>
  <si>
    <t>partial correct, added 2 pixels</t>
  </si>
  <si>
    <t>correct, added 2 pixels</t>
  </si>
  <si>
    <t>0000011313011030031301103</t>
  </si>
  <si>
    <t>0000011111000001111100000</t>
  </si>
  <si>
    <t>0031311313113031131300303</t>
  </si>
  <si>
    <t>0001011313113030031311303</t>
  </si>
  <si>
    <t>0000006060060600606000000</t>
  </si>
  <si>
    <t>almost correct, dropping middle column</t>
  </si>
  <si>
    <t>0000006660060600000000000</t>
  </si>
  <si>
    <t>partial copy?</t>
  </si>
  <si>
    <t>0666060006600060666000000</t>
  </si>
  <si>
    <t>0060006060600060606000600</t>
  </si>
  <si>
    <t>Copy + color change</t>
  </si>
  <si>
    <t>mix of a and c?</t>
  </si>
  <si>
    <t>0031300313003030031300303</t>
  </si>
  <si>
    <t>0000006060060600666000000</t>
  </si>
  <si>
    <t>6000606060000000606060006</t>
  </si>
  <si>
    <t>artifacts of inputs</t>
  </si>
  <si>
    <t>0060000000600060000000600</t>
  </si>
  <si>
    <t>A – B in purple</t>
  </si>
  <si>
    <t>0000006060006000606000000</t>
  </si>
  <si>
    <t>0000000000006000000000000</t>
  </si>
  <si>
    <t>0000006660000000666000000</t>
  </si>
  <si>
    <t>almost correct, dropping middle row</t>
  </si>
  <si>
    <t>correct?</t>
  </si>
  <si>
    <t>6000606660060600666060006</t>
  </si>
  <si>
    <t>0060006660660660666000600</t>
  </si>
  <si>
    <t>A + C in purple</t>
  </si>
  <si>
    <t>0000006660000000606000000</t>
  </si>
  <si>
    <t>0666006060066600606006660</t>
  </si>
  <si>
    <t>0000000060000000006000000</t>
  </si>
  <si>
    <t>0000006060000000666000000</t>
  </si>
  <si>
    <t>0070007070700070707000707</t>
  </si>
  <si>
    <t>plus extra pixel</t>
  </si>
  <si>
    <t>itemnr</t>
  </si>
  <si>
    <t># agreed</t>
  </si>
  <si>
    <t># total</t>
  </si>
  <si>
    <t>Rater 1</t>
  </si>
  <si>
    <t>Rater 2</t>
  </si>
  <si>
    <t>Claire</t>
  </si>
  <si>
    <t>Hannes</t>
  </si>
  <si>
    <t>Veerle</t>
  </si>
  <si>
    <t>TOTAL</t>
  </si>
  <si>
    <t>color is same as in c</t>
  </si>
  <si>
    <t>color copied</t>
  </si>
  <si>
    <t>missing pixel</t>
  </si>
  <si>
    <t>related to c; copy plus pixel</t>
  </si>
  <si>
    <t>filled in everything</t>
  </si>
  <si>
    <t>comined inputs</t>
  </si>
  <si>
    <t>artifacts from inputs</t>
  </si>
  <si>
    <t>copied shape but different color</t>
  </si>
  <si>
    <t>combined inputs and color flip</t>
  </si>
  <si>
    <t>combined inputs</t>
  </si>
  <si>
    <t>wrong rotation</t>
  </si>
  <si>
    <t>added pixel</t>
  </si>
  <si>
    <t>partial combination of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</si>
</sst>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zoomScaleNormal="100" workbookViewId="0">
      <selection activeCell="F16" sqref="F16"/>
    </sheetView>
  </sheetViews>
  <sheetFormatPr defaultColWidth="8.77734375" defaultRowHeight="14.4" x14ac:dyDescent="0.3"/>
  <cols>
    <col min="1" max="1" width="12.44140625" customWidth="1"/>
    <col min="2" max="2" width="17" customWidth="1"/>
    <col min="3" max="3" width="26.109375" hidden="1" customWidth="1"/>
    <col min="4" max="4" width="24.5546875" customWidth="1"/>
    <col min="5" max="5" width="17.5546875" customWidth="1"/>
    <col min="6" max="6" width="28.109375" customWidth="1"/>
    <col min="7" max="7" width="0" hidden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8" x14ac:dyDescent="0.3">
      <c r="A2">
        <v>1</v>
      </c>
      <c r="B2" t="s">
        <v>7</v>
      </c>
      <c r="C2" t="s">
        <v>8</v>
      </c>
      <c r="E2" t="s">
        <v>8</v>
      </c>
      <c r="F2" t="s">
        <v>586</v>
      </c>
      <c r="G2" t="b">
        <f t="shared" ref="G2:G8" si="0">EXACT(C2,E2)</f>
        <v>1</v>
      </c>
    </row>
    <row r="3" spans="1:8" x14ac:dyDescent="0.3">
      <c r="A3">
        <v>2</v>
      </c>
      <c r="B3" t="s">
        <v>9</v>
      </c>
      <c r="C3" t="s">
        <v>8</v>
      </c>
      <c r="E3" t="s">
        <v>69</v>
      </c>
      <c r="F3" t="s">
        <v>270</v>
      </c>
      <c r="G3" t="b">
        <f t="shared" si="0"/>
        <v>0</v>
      </c>
    </row>
    <row r="4" spans="1:8" x14ac:dyDescent="0.3">
      <c r="A4">
        <v>3</v>
      </c>
      <c r="B4" t="s">
        <v>10</v>
      </c>
      <c r="C4" t="s">
        <v>8</v>
      </c>
      <c r="E4" t="s">
        <v>69</v>
      </c>
      <c r="F4" t="s">
        <v>270</v>
      </c>
      <c r="G4" t="b">
        <f t="shared" si="0"/>
        <v>0</v>
      </c>
    </row>
    <row r="5" spans="1:8" x14ac:dyDescent="0.3">
      <c r="A5">
        <v>4</v>
      </c>
      <c r="B5" t="s">
        <v>11</v>
      </c>
      <c r="C5" t="s">
        <v>8</v>
      </c>
      <c r="E5" t="s">
        <v>69</v>
      </c>
      <c r="F5" t="s">
        <v>270</v>
      </c>
      <c r="G5" t="b">
        <f t="shared" si="0"/>
        <v>0</v>
      </c>
    </row>
    <row r="6" spans="1:8" x14ac:dyDescent="0.3">
      <c r="A6">
        <v>5</v>
      </c>
      <c r="B6" t="s">
        <v>12</v>
      </c>
      <c r="C6" t="s">
        <v>8</v>
      </c>
      <c r="E6" t="s">
        <v>69</v>
      </c>
      <c r="F6" t="s">
        <v>270</v>
      </c>
      <c r="G6" t="b">
        <f t="shared" si="0"/>
        <v>0</v>
      </c>
    </row>
    <row r="7" spans="1:8" x14ac:dyDescent="0.3">
      <c r="A7">
        <v>6</v>
      </c>
      <c r="B7" t="s">
        <v>13</v>
      </c>
      <c r="C7" t="s">
        <v>8</v>
      </c>
      <c r="E7" t="s">
        <v>69</v>
      </c>
      <c r="F7" t="s">
        <v>270</v>
      </c>
      <c r="G7" t="b">
        <f t="shared" si="0"/>
        <v>0</v>
      </c>
    </row>
    <row r="8" spans="1:8" x14ac:dyDescent="0.3">
      <c r="A8">
        <v>7</v>
      </c>
      <c r="B8" t="s">
        <v>14</v>
      </c>
      <c r="C8" t="s">
        <v>15</v>
      </c>
      <c r="D8" t="s">
        <v>16</v>
      </c>
      <c r="E8" t="s">
        <v>69</v>
      </c>
      <c r="F8" t="s">
        <v>270</v>
      </c>
      <c r="G8" t="b">
        <f t="shared" si="0"/>
        <v>0</v>
      </c>
    </row>
    <row r="9" spans="1:8" x14ac:dyDescent="0.3">
      <c r="A9">
        <v>8</v>
      </c>
      <c r="B9" t="s">
        <v>17</v>
      </c>
      <c r="C9" t="s">
        <v>8</v>
      </c>
      <c r="E9" t="s">
        <v>69</v>
      </c>
      <c r="F9" t="s">
        <v>270</v>
      </c>
      <c r="G9">
        <f>COUNTIF(G2:G8, TRUE())</f>
        <v>1</v>
      </c>
      <c r="H9">
        <v>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zoomScaleNormal="100" workbookViewId="0">
      <selection activeCell="E17" sqref="E17"/>
    </sheetView>
  </sheetViews>
  <sheetFormatPr defaultColWidth="8.77734375" defaultRowHeight="14.4" x14ac:dyDescent="0.3"/>
  <cols>
    <col min="2" max="2" width="23" customWidth="1"/>
    <col min="3" max="3" width="10.21875" hidden="1" customWidth="1"/>
    <col min="4" max="4" width="24.5546875" customWidth="1"/>
    <col min="5" max="5" width="19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3">
      <c r="A2">
        <v>1</v>
      </c>
      <c r="B2" t="s">
        <v>18</v>
      </c>
      <c r="C2" t="s">
        <v>8</v>
      </c>
      <c r="E2" t="s">
        <v>8</v>
      </c>
      <c r="F2" t="s">
        <v>587</v>
      </c>
      <c r="G2" t="b">
        <f t="shared" ref="G2:G17" si="0">EXACT(C2,E2)</f>
        <v>1</v>
      </c>
    </row>
    <row r="3" spans="1:7" x14ac:dyDescent="0.3">
      <c r="A3">
        <v>2</v>
      </c>
      <c r="B3" t="s">
        <v>19</v>
      </c>
      <c r="C3" t="s">
        <v>8</v>
      </c>
      <c r="E3" t="s">
        <v>8</v>
      </c>
      <c r="F3" t="s">
        <v>587</v>
      </c>
      <c r="G3" t="b">
        <f t="shared" si="0"/>
        <v>1</v>
      </c>
    </row>
    <row r="4" spans="1:7" x14ac:dyDescent="0.3">
      <c r="A4">
        <v>3</v>
      </c>
      <c r="B4" t="s">
        <v>20</v>
      </c>
      <c r="C4" t="s">
        <v>8</v>
      </c>
      <c r="E4" t="s">
        <v>8</v>
      </c>
      <c r="F4" t="s">
        <v>587</v>
      </c>
      <c r="G4" t="b">
        <f t="shared" si="0"/>
        <v>1</v>
      </c>
    </row>
    <row r="5" spans="1:7" x14ac:dyDescent="0.3">
      <c r="A5">
        <v>4</v>
      </c>
      <c r="B5" t="s">
        <v>21</v>
      </c>
      <c r="C5" t="s">
        <v>22</v>
      </c>
      <c r="D5" t="s">
        <v>23</v>
      </c>
      <c r="E5" t="s">
        <v>15</v>
      </c>
      <c r="F5" t="s">
        <v>588</v>
      </c>
      <c r="G5" t="b">
        <f t="shared" si="0"/>
        <v>0</v>
      </c>
    </row>
    <row r="6" spans="1:7" x14ac:dyDescent="0.3">
      <c r="A6">
        <v>5</v>
      </c>
      <c r="B6" t="s">
        <v>24</v>
      </c>
      <c r="C6" t="s">
        <v>8</v>
      </c>
      <c r="E6" t="s">
        <v>8</v>
      </c>
      <c r="F6" t="s">
        <v>589</v>
      </c>
      <c r="G6" t="b">
        <f t="shared" si="0"/>
        <v>1</v>
      </c>
    </row>
    <row r="7" spans="1:7" x14ac:dyDescent="0.3">
      <c r="A7">
        <v>6</v>
      </c>
      <c r="B7" t="s">
        <v>25</v>
      </c>
      <c r="C7" t="s">
        <v>8</v>
      </c>
      <c r="E7" t="s">
        <v>8</v>
      </c>
      <c r="G7" t="b">
        <f t="shared" si="0"/>
        <v>1</v>
      </c>
    </row>
    <row r="8" spans="1:7" x14ac:dyDescent="0.3">
      <c r="A8">
        <v>7</v>
      </c>
      <c r="B8" t="s">
        <v>26</v>
      </c>
      <c r="C8" t="s">
        <v>15</v>
      </c>
      <c r="D8" t="s">
        <v>27</v>
      </c>
      <c r="E8" t="s">
        <v>8</v>
      </c>
      <c r="G8" t="b">
        <f t="shared" si="0"/>
        <v>0</v>
      </c>
    </row>
    <row r="9" spans="1:7" x14ac:dyDescent="0.3">
      <c r="A9">
        <v>8</v>
      </c>
      <c r="B9" t="s">
        <v>28</v>
      </c>
      <c r="C9" t="s">
        <v>8</v>
      </c>
      <c r="E9" t="s">
        <v>8</v>
      </c>
      <c r="G9" t="b">
        <f t="shared" si="0"/>
        <v>1</v>
      </c>
    </row>
    <row r="10" spans="1:7" x14ac:dyDescent="0.3">
      <c r="A10">
        <v>9</v>
      </c>
      <c r="B10" t="s">
        <v>29</v>
      </c>
      <c r="C10" t="s">
        <v>8</v>
      </c>
      <c r="E10" t="s">
        <v>8</v>
      </c>
      <c r="G10" t="b">
        <f t="shared" si="0"/>
        <v>1</v>
      </c>
    </row>
    <row r="11" spans="1:7" x14ac:dyDescent="0.3">
      <c r="A11">
        <v>10</v>
      </c>
      <c r="B11" t="s">
        <v>30</v>
      </c>
      <c r="C11" t="s">
        <v>8</v>
      </c>
      <c r="E11" t="s">
        <v>8</v>
      </c>
      <c r="G11" t="b">
        <f t="shared" si="0"/>
        <v>1</v>
      </c>
    </row>
    <row r="12" spans="1:7" x14ac:dyDescent="0.3">
      <c r="A12">
        <v>11</v>
      </c>
      <c r="B12" t="s">
        <v>31</v>
      </c>
      <c r="C12" t="s">
        <v>8</v>
      </c>
      <c r="E12" t="s">
        <v>8</v>
      </c>
      <c r="G12" t="b">
        <f t="shared" si="0"/>
        <v>1</v>
      </c>
    </row>
    <row r="13" spans="1:7" x14ac:dyDescent="0.3">
      <c r="A13">
        <v>12</v>
      </c>
      <c r="B13" t="s">
        <v>32</v>
      </c>
      <c r="C13" t="s">
        <v>8</v>
      </c>
      <c r="E13" t="s">
        <v>8</v>
      </c>
      <c r="G13" t="b">
        <f t="shared" si="0"/>
        <v>1</v>
      </c>
    </row>
    <row r="14" spans="1:7" x14ac:dyDescent="0.3">
      <c r="A14">
        <v>13</v>
      </c>
      <c r="B14" t="s">
        <v>33</v>
      </c>
      <c r="C14" t="s">
        <v>8</v>
      </c>
      <c r="E14" t="s">
        <v>8</v>
      </c>
      <c r="G14" t="b">
        <f t="shared" si="0"/>
        <v>1</v>
      </c>
    </row>
    <row r="15" spans="1:7" x14ac:dyDescent="0.3">
      <c r="A15">
        <v>14</v>
      </c>
      <c r="B15" t="s">
        <v>34</v>
      </c>
      <c r="C15" t="s">
        <v>8</v>
      </c>
      <c r="E15" t="s">
        <v>8</v>
      </c>
      <c r="G15" t="b">
        <f t="shared" si="0"/>
        <v>1</v>
      </c>
    </row>
    <row r="16" spans="1:7" x14ac:dyDescent="0.3">
      <c r="A16">
        <v>15</v>
      </c>
      <c r="B16" t="s">
        <v>35</v>
      </c>
      <c r="C16" t="s">
        <v>8</v>
      </c>
      <c r="E16" t="s">
        <v>15</v>
      </c>
      <c r="G16" t="b">
        <f t="shared" si="0"/>
        <v>0</v>
      </c>
    </row>
    <row r="17" spans="1:8" x14ac:dyDescent="0.3">
      <c r="A17">
        <v>16</v>
      </c>
      <c r="B17" t="s">
        <v>36</v>
      </c>
      <c r="C17" t="s">
        <v>15</v>
      </c>
      <c r="D17" t="s">
        <v>37</v>
      </c>
      <c r="E17" t="s">
        <v>8</v>
      </c>
      <c r="G17" t="b">
        <f t="shared" si="0"/>
        <v>0</v>
      </c>
    </row>
    <row r="18" spans="1:8" x14ac:dyDescent="0.3">
      <c r="G18">
        <f>COUNTIF(G2:G17, TRUE())</f>
        <v>12</v>
      </c>
      <c r="H18">
        <v>16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zoomScaleNormal="100" workbookViewId="0">
      <selection activeCell="F20" sqref="F20"/>
    </sheetView>
  </sheetViews>
  <sheetFormatPr defaultColWidth="8.77734375" defaultRowHeight="14.4" x14ac:dyDescent="0.3"/>
  <cols>
    <col min="2" max="2" width="16.44140625" customWidth="1"/>
    <col min="3" max="3" width="19.109375" hidden="1" customWidth="1"/>
    <col min="4" max="4" width="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3">
      <c r="A2">
        <v>1</v>
      </c>
      <c r="B2" t="s">
        <v>38</v>
      </c>
      <c r="C2" t="s">
        <v>8</v>
      </c>
      <c r="E2" t="s">
        <v>8</v>
      </c>
      <c r="F2" t="s">
        <v>590</v>
      </c>
      <c r="G2" t="b">
        <f t="shared" ref="G2:G16" si="0">EXACT(C2,E2)</f>
        <v>1</v>
      </c>
    </row>
    <row r="3" spans="1:7" x14ac:dyDescent="0.3">
      <c r="A3">
        <v>2</v>
      </c>
      <c r="B3" t="s">
        <v>39</v>
      </c>
      <c r="C3" t="s">
        <v>8</v>
      </c>
      <c r="E3" t="s">
        <v>69</v>
      </c>
      <c r="F3" t="s">
        <v>270</v>
      </c>
      <c r="G3" t="b">
        <f t="shared" si="0"/>
        <v>0</v>
      </c>
    </row>
    <row r="4" spans="1:7" x14ac:dyDescent="0.3">
      <c r="A4">
        <v>3</v>
      </c>
      <c r="B4" t="s">
        <v>40</v>
      </c>
      <c r="C4" t="s">
        <v>22</v>
      </c>
      <c r="D4" t="s">
        <v>41</v>
      </c>
      <c r="E4" t="s">
        <v>22</v>
      </c>
      <c r="F4" t="s">
        <v>591</v>
      </c>
      <c r="G4" t="b">
        <f t="shared" si="0"/>
        <v>1</v>
      </c>
    </row>
    <row r="5" spans="1:7" x14ac:dyDescent="0.3">
      <c r="A5">
        <v>4</v>
      </c>
      <c r="B5" t="s">
        <v>42</v>
      </c>
      <c r="C5" t="s">
        <v>22</v>
      </c>
      <c r="D5" t="s">
        <v>43</v>
      </c>
      <c r="E5" t="s">
        <v>15</v>
      </c>
      <c r="G5" t="b">
        <f t="shared" si="0"/>
        <v>0</v>
      </c>
    </row>
    <row r="6" spans="1:7" x14ac:dyDescent="0.3">
      <c r="A6">
        <v>5</v>
      </c>
      <c r="B6" t="s">
        <v>44</v>
      </c>
      <c r="C6" t="s">
        <v>8</v>
      </c>
      <c r="E6" t="s">
        <v>8</v>
      </c>
      <c r="F6" t="s">
        <v>592</v>
      </c>
      <c r="G6" t="b">
        <f t="shared" si="0"/>
        <v>1</v>
      </c>
    </row>
    <row r="7" spans="1:7" x14ac:dyDescent="0.3">
      <c r="A7">
        <v>6</v>
      </c>
      <c r="B7" t="s">
        <v>45</v>
      </c>
      <c r="C7" t="s">
        <v>15</v>
      </c>
      <c r="D7" t="s">
        <v>46</v>
      </c>
      <c r="E7" t="s">
        <v>15</v>
      </c>
      <c r="F7" t="s">
        <v>120</v>
      </c>
      <c r="G7" t="b">
        <f t="shared" si="0"/>
        <v>1</v>
      </c>
    </row>
    <row r="8" spans="1:7" x14ac:dyDescent="0.3">
      <c r="A8">
        <v>7</v>
      </c>
      <c r="B8" t="s">
        <v>47</v>
      </c>
      <c r="C8" t="s">
        <v>8</v>
      </c>
      <c r="E8" t="s">
        <v>73</v>
      </c>
      <c r="F8" t="s">
        <v>593</v>
      </c>
      <c r="G8" t="b">
        <f t="shared" si="0"/>
        <v>0</v>
      </c>
    </row>
    <row r="9" spans="1:7" x14ac:dyDescent="0.3">
      <c r="A9">
        <v>8</v>
      </c>
      <c r="B9" t="s">
        <v>48</v>
      </c>
      <c r="C9" t="s">
        <v>22</v>
      </c>
      <c r="D9" t="s">
        <v>49</v>
      </c>
      <c r="E9" t="s">
        <v>15</v>
      </c>
      <c r="F9" t="s">
        <v>120</v>
      </c>
      <c r="G9" t="b">
        <f t="shared" si="0"/>
        <v>0</v>
      </c>
    </row>
    <row r="10" spans="1:7" x14ac:dyDescent="0.3">
      <c r="A10">
        <v>9</v>
      </c>
      <c r="B10" t="s">
        <v>50</v>
      </c>
      <c r="C10" t="s">
        <v>8</v>
      </c>
      <c r="E10" t="s">
        <v>8</v>
      </c>
      <c r="G10" t="b">
        <f t="shared" si="0"/>
        <v>1</v>
      </c>
    </row>
    <row r="11" spans="1:7" x14ac:dyDescent="0.3">
      <c r="A11">
        <v>10</v>
      </c>
      <c r="B11" t="s">
        <v>51</v>
      </c>
      <c r="C11" t="s">
        <v>22</v>
      </c>
      <c r="D11" t="s">
        <v>52</v>
      </c>
      <c r="E11" t="s">
        <v>22</v>
      </c>
      <c r="F11" t="s">
        <v>591</v>
      </c>
      <c r="G11" t="b">
        <f t="shared" si="0"/>
        <v>1</v>
      </c>
    </row>
    <row r="12" spans="1:7" x14ac:dyDescent="0.3">
      <c r="A12">
        <v>11</v>
      </c>
      <c r="B12" t="s">
        <v>53</v>
      </c>
      <c r="C12" t="s">
        <v>8</v>
      </c>
      <c r="E12" t="s">
        <v>8</v>
      </c>
      <c r="G12" t="b">
        <f t="shared" si="0"/>
        <v>1</v>
      </c>
    </row>
    <row r="13" spans="1:7" x14ac:dyDescent="0.3">
      <c r="A13">
        <v>12</v>
      </c>
      <c r="B13" t="s">
        <v>54</v>
      </c>
      <c r="C13" t="s">
        <v>22</v>
      </c>
      <c r="D13" t="s">
        <v>55</v>
      </c>
      <c r="E13" t="s">
        <v>22</v>
      </c>
      <c r="F13" t="s">
        <v>594</v>
      </c>
      <c r="G13" t="b">
        <f t="shared" si="0"/>
        <v>1</v>
      </c>
    </row>
    <row r="14" spans="1:7" x14ac:dyDescent="0.3">
      <c r="A14">
        <v>13</v>
      </c>
      <c r="B14" t="s">
        <v>56</v>
      </c>
      <c r="C14" t="s">
        <v>22</v>
      </c>
      <c r="D14" t="s">
        <v>57</v>
      </c>
      <c r="E14" t="s">
        <v>69</v>
      </c>
      <c r="F14" t="s">
        <v>270</v>
      </c>
      <c r="G14" t="b">
        <f t="shared" si="0"/>
        <v>0</v>
      </c>
    </row>
    <row r="15" spans="1:7" x14ac:dyDescent="0.3">
      <c r="A15">
        <v>14</v>
      </c>
      <c r="B15" t="s">
        <v>58</v>
      </c>
      <c r="C15" t="s">
        <v>22</v>
      </c>
      <c r="D15" t="s">
        <v>59</v>
      </c>
      <c r="E15" t="s">
        <v>8</v>
      </c>
      <c r="F15" t="s">
        <v>592</v>
      </c>
      <c r="G15" t="b">
        <f t="shared" si="0"/>
        <v>0</v>
      </c>
    </row>
    <row r="16" spans="1:7" x14ac:dyDescent="0.3">
      <c r="A16">
        <v>15</v>
      </c>
      <c r="B16" t="s">
        <v>60</v>
      </c>
      <c r="C16" t="s">
        <v>22</v>
      </c>
      <c r="D16" t="s">
        <v>61</v>
      </c>
      <c r="E16" t="s">
        <v>22</v>
      </c>
      <c r="F16" t="s">
        <v>595</v>
      </c>
      <c r="G16" t="b">
        <f t="shared" si="0"/>
        <v>1</v>
      </c>
    </row>
    <row r="17" spans="7:8" x14ac:dyDescent="0.3">
      <c r="G17">
        <f>COUNTIF(G2:G16, TRUE())</f>
        <v>9</v>
      </c>
      <c r="H17">
        <v>15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"/>
  <sheetViews>
    <sheetView zoomScaleNormal="100" workbookViewId="0">
      <selection activeCell="E25" sqref="E25"/>
    </sheetView>
  </sheetViews>
  <sheetFormatPr defaultColWidth="8.77734375" defaultRowHeight="14.4" x14ac:dyDescent="0.3"/>
  <cols>
    <col min="2" max="2" width="17.88671875" customWidth="1"/>
    <col min="3" max="3" width="29.33203125" hidden="1" customWidth="1"/>
    <col min="4" max="4" width="26.44140625" customWidth="1"/>
    <col min="5" max="5" width="18" customWidth="1"/>
    <col min="6" max="6" width="10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3">
      <c r="A2">
        <v>1</v>
      </c>
      <c r="B2" t="s">
        <v>62</v>
      </c>
      <c r="C2" t="s">
        <v>15</v>
      </c>
      <c r="D2" t="s">
        <v>63</v>
      </c>
      <c r="E2" t="s">
        <v>15</v>
      </c>
      <c r="F2" t="s">
        <v>120</v>
      </c>
      <c r="G2" t="b">
        <f t="shared" ref="G2:G21" si="0">EXACT(C2,E2)</f>
        <v>1</v>
      </c>
    </row>
    <row r="3" spans="1:7" x14ac:dyDescent="0.3">
      <c r="A3">
        <v>2</v>
      </c>
      <c r="B3" t="s">
        <v>64</v>
      </c>
      <c r="C3" t="s">
        <v>22</v>
      </c>
      <c r="D3" t="s">
        <v>65</v>
      </c>
      <c r="E3" t="s">
        <v>22</v>
      </c>
      <c r="F3" t="s">
        <v>595</v>
      </c>
      <c r="G3" t="b">
        <f t="shared" si="0"/>
        <v>1</v>
      </c>
    </row>
    <row r="4" spans="1:7" x14ac:dyDescent="0.3">
      <c r="A4">
        <v>3</v>
      </c>
      <c r="B4" t="s">
        <v>38</v>
      </c>
      <c r="C4" t="s">
        <v>8</v>
      </c>
      <c r="E4" t="s">
        <v>8</v>
      </c>
      <c r="G4" t="b">
        <f t="shared" si="0"/>
        <v>1</v>
      </c>
    </row>
    <row r="5" spans="1:7" x14ac:dyDescent="0.3">
      <c r="A5">
        <v>4</v>
      </c>
      <c r="B5" t="s">
        <v>66</v>
      </c>
      <c r="C5" t="s">
        <v>8</v>
      </c>
      <c r="E5" t="s">
        <v>8</v>
      </c>
      <c r="G5" t="b">
        <f t="shared" si="0"/>
        <v>1</v>
      </c>
    </row>
    <row r="6" spans="1:7" x14ac:dyDescent="0.3">
      <c r="A6">
        <v>5</v>
      </c>
      <c r="B6" t="s">
        <v>20</v>
      </c>
      <c r="C6" t="s">
        <v>8</v>
      </c>
      <c r="E6" t="s">
        <v>8</v>
      </c>
      <c r="F6" t="s">
        <v>560</v>
      </c>
      <c r="G6" t="b">
        <f t="shared" si="0"/>
        <v>1</v>
      </c>
    </row>
    <row r="7" spans="1:7" x14ac:dyDescent="0.3">
      <c r="A7">
        <v>6</v>
      </c>
      <c r="B7" t="s">
        <v>67</v>
      </c>
      <c r="C7" t="s">
        <v>8</v>
      </c>
      <c r="E7" t="s">
        <v>8</v>
      </c>
      <c r="G7" t="b">
        <f t="shared" si="0"/>
        <v>1</v>
      </c>
    </row>
    <row r="8" spans="1:7" x14ac:dyDescent="0.3">
      <c r="A8">
        <v>7</v>
      </c>
      <c r="B8" t="s">
        <v>68</v>
      </c>
      <c r="C8" t="s">
        <v>69</v>
      </c>
      <c r="D8" t="s">
        <v>70</v>
      </c>
      <c r="E8" t="s">
        <v>69</v>
      </c>
      <c r="F8" t="s">
        <v>120</v>
      </c>
      <c r="G8" t="b">
        <f t="shared" si="0"/>
        <v>1</v>
      </c>
    </row>
    <row r="9" spans="1:7" x14ac:dyDescent="0.3">
      <c r="A9">
        <v>8</v>
      </c>
      <c r="B9" t="s">
        <v>71</v>
      </c>
      <c r="C9" t="s">
        <v>8</v>
      </c>
      <c r="E9" t="s">
        <v>8</v>
      </c>
      <c r="G9" t="b">
        <f t="shared" si="0"/>
        <v>1</v>
      </c>
    </row>
    <row r="10" spans="1:7" x14ac:dyDescent="0.3">
      <c r="A10">
        <v>9</v>
      </c>
      <c r="B10" t="s">
        <v>72</v>
      </c>
      <c r="C10" t="s">
        <v>73</v>
      </c>
      <c r="D10" t="s">
        <v>74</v>
      </c>
      <c r="E10" t="s">
        <v>8</v>
      </c>
      <c r="G10" t="b">
        <f t="shared" si="0"/>
        <v>0</v>
      </c>
    </row>
    <row r="11" spans="1:7" x14ac:dyDescent="0.3">
      <c r="A11">
        <v>10</v>
      </c>
      <c r="B11" t="s">
        <v>75</v>
      </c>
      <c r="C11" t="s">
        <v>15</v>
      </c>
      <c r="D11" t="s">
        <v>76</v>
      </c>
      <c r="E11" t="s">
        <v>15</v>
      </c>
      <c r="F11" t="s">
        <v>243</v>
      </c>
      <c r="G11" t="b">
        <f t="shared" si="0"/>
        <v>1</v>
      </c>
    </row>
    <row r="12" spans="1:7" x14ac:dyDescent="0.3">
      <c r="A12">
        <v>11</v>
      </c>
      <c r="B12" t="s">
        <v>77</v>
      </c>
      <c r="C12" t="s">
        <v>8</v>
      </c>
      <c r="E12" t="s">
        <v>8</v>
      </c>
      <c r="G12" t="b">
        <f t="shared" si="0"/>
        <v>1</v>
      </c>
    </row>
    <row r="13" spans="1:7" x14ac:dyDescent="0.3">
      <c r="A13">
        <v>12</v>
      </c>
      <c r="B13" t="s">
        <v>78</v>
      </c>
      <c r="C13" t="s">
        <v>22</v>
      </c>
      <c r="D13" t="s">
        <v>79</v>
      </c>
      <c r="E13" t="s">
        <v>22</v>
      </c>
      <c r="F13" t="s">
        <v>595</v>
      </c>
      <c r="G13" t="b">
        <f t="shared" si="0"/>
        <v>1</v>
      </c>
    </row>
    <row r="14" spans="1:7" x14ac:dyDescent="0.3">
      <c r="A14">
        <v>13</v>
      </c>
      <c r="B14" t="s">
        <v>80</v>
      </c>
      <c r="C14" t="s">
        <v>8</v>
      </c>
      <c r="E14" t="s">
        <v>8</v>
      </c>
      <c r="F14" t="s">
        <v>560</v>
      </c>
      <c r="G14" t="b">
        <f t="shared" si="0"/>
        <v>1</v>
      </c>
    </row>
    <row r="15" spans="1:7" x14ac:dyDescent="0.3">
      <c r="A15">
        <v>14</v>
      </c>
      <c r="B15" t="s">
        <v>81</v>
      </c>
      <c r="C15" t="s">
        <v>22</v>
      </c>
      <c r="D15" t="s">
        <v>82</v>
      </c>
      <c r="E15" t="s">
        <v>22</v>
      </c>
      <c r="F15" t="s">
        <v>595</v>
      </c>
      <c r="G15" t="b">
        <f t="shared" si="0"/>
        <v>1</v>
      </c>
    </row>
    <row r="16" spans="1:7" x14ac:dyDescent="0.3">
      <c r="A16">
        <v>15</v>
      </c>
      <c r="B16" t="s">
        <v>83</v>
      </c>
      <c r="C16" t="s">
        <v>15</v>
      </c>
      <c r="D16" t="s">
        <v>84</v>
      </c>
      <c r="E16" t="s">
        <v>22</v>
      </c>
      <c r="F16" t="s">
        <v>595</v>
      </c>
      <c r="G16" t="b">
        <f t="shared" si="0"/>
        <v>0</v>
      </c>
    </row>
    <row r="17" spans="1:8" x14ac:dyDescent="0.3">
      <c r="A17">
        <v>16</v>
      </c>
      <c r="B17" t="s">
        <v>85</v>
      </c>
      <c r="C17" t="s">
        <v>8</v>
      </c>
      <c r="E17" t="s">
        <v>8</v>
      </c>
      <c r="G17" t="b">
        <f t="shared" si="0"/>
        <v>1</v>
      </c>
    </row>
    <row r="18" spans="1:8" x14ac:dyDescent="0.3">
      <c r="A18">
        <v>17</v>
      </c>
      <c r="B18" t="s">
        <v>86</v>
      </c>
      <c r="C18" t="s">
        <v>8</v>
      </c>
      <c r="E18" t="s">
        <v>8</v>
      </c>
      <c r="F18" t="s">
        <v>560</v>
      </c>
      <c r="G18" t="b">
        <f t="shared" si="0"/>
        <v>1</v>
      </c>
    </row>
    <row r="19" spans="1:8" x14ac:dyDescent="0.3">
      <c r="A19">
        <v>18</v>
      </c>
      <c r="B19" t="s">
        <v>87</v>
      </c>
      <c r="C19" t="s">
        <v>22</v>
      </c>
      <c r="D19" t="s">
        <v>88</v>
      </c>
      <c r="E19" t="s">
        <v>8</v>
      </c>
      <c r="F19" t="s">
        <v>560</v>
      </c>
      <c r="G19" t="b">
        <f t="shared" si="0"/>
        <v>0</v>
      </c>
    </row>
    <row r="20" spans="1:8" x14ac:dyDescent="0.3">
      <c r="A20">
        <v>19</v>
      </c>
      <c r="B20" t="s">
        <v>89</v>
      </c>
      <c r="C20" t="s">
        <v>22</v>
      </c>
      <c r="D20" t="s">
        <v>90</v>
      </c>
      <c r="E20" t="s">
        <v>15</v>
      </c>
      <c r="F20" t="s">
        <v>243</v>
      </c>
      <c r="G20" t="b">
        <f t="shared" si="0"/>
        <v>0</v>
      </c>
    </row>
    <row r="21" spans="1:8" x14ac:dyDescent="0.3">
      <c r="A21">
        <v>20</v>
      </c>
      <c r="B21" t="s">
        <v>91</v>
      </c>
      <c r="C21" t="s">
        <v>73</v>
      </c>
      <c r="D21" t="s">
        <v>92</v>
      </c>
      <c r="E21" t="s">
        <v>8</v>
      </c>
      <c r="G21" t="b">
        <f t="shared" si="0"/>
        <v>0</v>
      </c>
    </row>
    <row r="22" spans="1:8" x14ac:dyDescent="0.3">
      <c r="G22">
        <f>COUNTIF(G2:G21, TRUE())</f>
        <v>15</v>
      </c>
      <c r="H22">
        <v>20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4"/>
  <sheetViews>
    <sheetView tabSelected="1" zoomScaleNormal="100" workbookViewId="0">
      <selection activeCell="D25" sqref="D25"/>
    </sheetView>
  </sheetViews>
  <sheetFormatPr defaultColWidth="8.77734375" defaultRowHeight="14.4" x14ac:dyDescent="0.3"/>
  <cols>
    <col min="2" max="2" width="14.44140625" customWidth="1"/>
    <col min="3" max="3" width="10.77734375" hidden="1" customWidth="1"/>
    <col min="4" max="4" width="47.6640625" customWidth="1"/>
    <col min="5" max="5" width="23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3">
      <c r="A2">
        <v>1</v>
      </c>
      <c r="B2" t="s">
        <v>93</v>
      </c>
      <c r="C2" t="s">
        <v>15</v>
      </c>
      <c r="D2" t="s">
        <v>94</v>
      </c>
      <c r="E2" t="s">
        <v>15</v>
      </c>
      <c r="F2" t="s">
        <v>120</v>
      </c>
      <c r="G2" t="b">
        <f t="shared" ref="G2:G23" si="0">EXACT(C2,E2)</f>
        <v>1</v>
      </c>
    </row>
    <row r="3" spans="1:7" x14ac:dyDescent="0.3">
      <c r="A3">
        <v>2</v>
      </c>
      <c r="B3" t="s">
        <v>18</v>
      </c>
      <c r="C3" t="s">
        <v>8</v>
      </c>
      <c r="E3" t="s">
        <v>8</v>
      </c>
      <c r="G3" t="b">
        <f t="shared" si="0"/>
        <v>1</v>
      </c>
    </row>
    <row r="4" spans="1:7" x14ac:dyDescent="0.3">
      <c r="A4">
        <v>3</v>
      </c>
      <c r="B4" t="s">
        <v>95</v>
      </c>
      <c r="C4" t="s">
        <v>8</v>
      </c>
      <c r="D4" t="s">
        <v>96</v>
      </c>
      <c r="E4" t="s">
        <v>8</v>
      </c>
      <c r="G4" t="b">
        <f t="shared" si="0"/>
        <v>1</v>
      </c>
    </row>
    <row r="5" spans="1:7" x14ac:dyDescent="0.3">
      <c r="A5">
        <v>4</v>
      </c>
      <c r="B5" t="s">
        <v>97</v>
      </c>
      <c r="C5" t="s">
        <v>22</v>
      </c>
      <c r="D5" t="s">
        <v>98</v>
      </c>
      <c r="E5" t="s">
        <v>22</v>
      </c>
      <c r="F5" t="s">
        <v>591</v>
      </c>
      <c r="G5" t="b">
        <f t="shared" si="0"/>
        <v>1</v>
      </c>
    </row>
    <row r="6" spans="1:7" x14ac:dyDescent="0.3">
      <c r="A6">
        <v>5</v>
      </c>
      <c r="B6" t="s">
        <v>67</v>
      </c>
      <c r="C6" t="s">
        <v>8</v>
      </c>
      <c r="E6" t="s">
        <v>8</v>
      </c>
      <c r="G6" t="b">
        <f>EXACT(C6,E7)</f>
        <v>0</v>
      </c>
    </row>
    <row r="7" spans="1:7" x14ac:dyDescent="0.3">
      <c r="A7">
        <v>6</v>
      </c>
      <c r="B7" t="s">
        <v>36</v>
      </c>
      <c r="C7" t="s">
        <v>99</v>
      </c>
      <c r="D7" t="s">
        <v>100</v>
      </c>
      <c r="E7" t="s">
        <v>22</v>
      </c>
      <c r="F7" t="s">
        <v>591</v>
      </c>
      <c r="G7" t="b">
        <f>EXACT(C7,E7)</f>
        <v>0</v>
      </c>
    </row>
    <row r="8" spans="1:7" x14ac:dyDescent="0.3">
      <c r="A8">
        <v>7</v>
      </c>
      <c r="B8" t="s">
        <v>29</v>
      </c>
      <c r="C8" t="s">
        <v>22</v>
      </c>
      <c r="D8" t="s">
        <v>101</v>
      </c>
      <c r="E8" t="s">
        <v>8</v>
      </c>
      <c r="F8" t="s">
        <v>560</v>
      </c>
      <c r="G8" t="b">
        <f t="shared" si="0"/>
        <v>0</v>
      </c>
    </row>
    <row r="9" spans="1:7" x14ac:dyDescent="0.3">
      <c r="A9">
        <v>8</v>
      </c>
      <c r="B9" t="s">
        <v>102</v>
      </c>
      <c r="C9" t="s">
        <v>15</v>
      </c>
      <c r="D9" t="s">
        <v>103</v>
      </c>
      <c r="E9" t="s">
        <v>567</v>
      </c>
      <c r="G9" t="b">
        <f t="shared" si="0"/>
        <v>0</v>
      </c>
    </row>
    <row r="10" spans="1:7" x14ac:dyDescent="0.3">
      <c r="A10">
        <v>9</v>
      </c>
      <c r="B10" t="s">
        <v>104</v>
      </c>
      <c r="C10" t="s">
        <v>15</v>
      </c>
      <c r="D10" t="s">
        <v>103</v>
      </c>
      <c r="E10" t="s">
        <v>15</v>
      </c>
      <c r="F10" t="s">
        <v>596</v>
      </c>
      <c r="G10" t="b">
        <f t="shared" si="0"/>
        <v>1</v>
      </c>
    </row>
    <row r="11" spans="1:7" x14ac:dyDescent="0.3">
      <c r="A11">
        <v>10</v>
      </c>
      <c r="B11" t="s">
        <v>105</v>
      </c>
      <c r="C11" t="s">
        <v>15</v>
      </c>
      <c r="D11" t="s">
        <v>103</v>
      </c>
      <c r="E11" t="s">
        <v>15</v>
      </c>
      <c r="F11" t="s">
        <v>596</v>
      </c>
      <c r="G11" t="b">
        <f t="shared" si="0"/>
        <v>1</v>
      </c>
    </row>
    <row r="12" spans="1:7" x14ac:dyDescent="0.3">
      <c r="A12">
        <v>11</v>
      </c>
      <c r="B12" t="s">
        <v>106</v>
      </c>
      <c r="C12" t="s">
        <v>15</v>
      </c>
      <c r="D12" t="s">
        <v>103</v>
      </c>
      <c r="E12" t="s">
        <v>15</v>
      </c>
      <c r="F12" t="s">
        <v>596</v>
      </c>
      <c r="G12" t="b">
        <f t="shared" si="0"/>
        <v>1</v>
      </c>
    </row>
    <row r="13" spans="1:7" x14ac:dyDescent="0.3">
      <c r="A13">
        <v>12</v>
      </c>
      <c r="B13" t="s">
        <v>107</v>
      </c>
      <c r="C13" t="s">
        <v>15</v>
      </c>
      <c r="D13" t="s">
        <v>103</v>
      </c>
      <c r="E13" t="s">
        <v>15</v>
      </c>
      <c r="F13" t="s">
        <v>596</v>
      </c>
      <c r="G13" t="b">
        <f t="shared" si="0"/>
        <v>1</v>
      </c>
    </row>
    <row r="14" spans="1:7" x14ac:dyDescent="0.3">
      <c r="A14">
        <v>13</v>
      </c>
      <c r="B14" t="s">
        <v>21</v>
      </c>
      <c r="C14" t="s">
        <v>8</v>
      </c>
      <c r="E14" t="s">
        <v>8</v>
      </c>
      <c r="G14" t="b">
        <f t="shared" si="0"/>
        <v>1</v>
      </c>
    </row>
    <row r="15" spans="1:7" x14ac:dyDescent="0.3">
      <c r="A15">
        <v>14</v>
      </c>
      <c r="B15" t="s">
        <v>108</v>
      </c>
      <c r="C15" t="s">
        <v>8</v>
      </c>
      <c r="D15" t="s">
        <v>109</v>
      </c>
      <c r="E15" t="s">
        <v>8</v>
      </c>
      <c r="F15" t="s">
        <v>560</v>
      </c>
      <c r="G15" t="b">
        <f t="shared" si="0"/>
        <v>1</v>
      </c>
    </row>
    <row r="16" spans="1:7" x14ac:dyDescent="0.3">
      <c r="A16">
        <v>15</v>
      </c>
      <c r="B16" t="s">
        <v>110</v>
      </c>
      <c r="C16" t="s">
        <v>8</v>
      </c>
      <c r="E16" t="s">
        <v>8</v>
      </c>
      <c r="G16" t="b">
        <f t="shared" si="0"/>
        <v>1</v>
      </c>
    </row>
    <row r="17" spans="1:8" x14ac:dyDescent="0.3">
      <c r="A17">
        <v>16</v>
      </c>
      <c r="B17" t="s">
        <v>111</v>
      </c>
      <c r="C17" t="s">
        <v>15</v>
      </c>
      <c r="D17" t="s">
        <v>103</v>
      </c>
      <c r="E17" t="s">
        <v>15</v>
      </c>
      <c r="F17" t="s">
        <v>596</v>
      </c>
      <c r="G17" t="b">
        <f t="shared" si="0"/>
        <v>1</v>
      </c>
    </row>
    <row r="18" spans="1:8" x14ac:dyDescent="0.3">
      <c r="A18">
        <v>17</v>
      </c>
      <c r="B18" t="s">
        <v>112</v>
      </c>
      <c r="C18" t="s">
        <v>15</v>
      </c>
      <c r="D18" t="s">
        <v>113</v>
      </c>
      <c r="E18" t="s">
        <v>15</v>
      </c>
      <c r="F18" t="s">
        <v>597</v>
      </c>
      <c r="G18" t="b">
        <f t="shared" si="0"/>
        <v>1</v>
      </c>
    </row>
    <row r="19" spans="1:8" x14ac:dyDescent="0.3">
      <c r="A19">
        <v>18</v>
      </c>
      <c r="B19" t="s">
        <v>33</v>
      </c>
      <c r="C19" t="s">
        <v>22</v>
      </c>
      <c r="D19" t="s">
        <v>114</v>
      </c>
      <c r="E19" t="s">
        <v>22</v>
      </c>
      <c r="F19" t="s">
        <v>595</v>
      </c>
      <c r="G19" t="b">
        <f t="shared" si="0"/>
        <v>1</v>
      </c>
    </row>
    <row r="20" spans="1:8" x14ac:dyDescent="0.3">
      <c r="A20">
        <v>19</v>
      </c>
      <c r="B20" t="s">
        <v>35</v>
      </c>
      <c r="C20" t="s">
        <v>69</v>
      </c>
      <c r="D20" t="s">
        <v>115</v>
      </c>
      <c r="E20" t="s">
        <v>8</v>
      </c>
      <c r="F20" t="s">
        <v>560</v>
      </c>
      <c r="G20" t="b">
        <f t="shared" si="0"/>
        <v>0</v>
      </c>
    </row>
    <row r="21" spans="1:8" x14ac:dyDescent="0.3">
      <c r="A21">
        <v>20</v>
      </c>
      <c r="B21" t="s">
        <v>116</v>
      </c>
      <c r="C21" t="s">
        <v>8</v>
      </c>
      <c r="E21" t="s">
        <v>8</v>
      </c>
      <c r="F21" t="s">
        <v>560</v>
      </c>
      <c r="G21" t="b">
        <f t="shared" si="0"/>
        <v>1</v>
      </c>
    </row>
    <row r="22" spans="1:8" x14ac:dyDescent="0.3">
      <c r="A22">
        <v>21</v>
      </c>
      <c r="B22" t="s">
        <v>117</v>
      </c>
      <c r="C22" t="s">
        <v>8</v>
      </c>
      <c r="E22" t="s">
        <v>8</v>
      </c>
      <c r="F22" t="s">
        <v>560</v>
      </c>
      <c r="G22" t="b">
        <f t="shared" si="0"/>
        <v>1</v>
      </c>
    </row>
    <row r="23" spans="1:8" x14ac:dyDescent="0.3">
      <c r="A23">
        <v>22</v>
      </c>
      <c r="B23" t="s">
        <v>118</v>
      </c>
      <c r="C23" t="s">
        <v>8</v>
      </c>
      <c r="E23" t="s">
        <v>22</v>
      </c>
      <c r="F23" t="s">
        <v>598</v>
      </c>
      <c r="G23" t="b">
        <f t="shared" si="0"/>
        <v>0</v>
      </c>
    </row>
    <row r="24" spans="1:8" x14ac:dyDescent="0.3">
      <c r="G24">
        <f>COUNTIF(G2:G23, TRUE())</f>
        <v>16</v>
      </c>
      <c r="H24">
        <v>22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6"/>
  <sheetViews>
    <sheetView zoomScaleNormal="100" workbookViewId="0">
      <selection activeCell="G36" sqref="G36"/>
    </sheetView>
  </sheetViews>
  <sheetFormatPr defaultColWidth="8.77734375" defaultRowHeight="14.4" x14ac:dyDescent="0.3"/>
  <cols>
    <col min="1" max="1" width="15" customWidth="1"/>
    <col min="2" max="2" width="24.44140625" customWidth="1"/>
    <col min="3" max="3" width="18.33203125" customWidth="1"/>
    <col min="4" max="4" width="24.109375" customWidth="1"/>
    <col min="5" max="6" width="23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3">
      <c r="A2">
        <v>1</v>
      </c>
      <c r="B2" t="s">
        <v>119</v>
      </c>
      <c r="C2" t="s">
        <v>15</v>
      </c>
      <c r="E2" t="s">
        <v>15</v>
      </c>
      <c r="F2" t="s">
        <v>120</v>
      </c>
      <c r="G2" t="b">
        <f t="shared" ref="G2:G35" si="0">EXACT(C2,E2)</f>
        <v>1</v>
      </c>
    </row>
    <row r="3" spans="1:7" x14ac:dyDescent="0.3">
      <c r="A3">
        <v>2</v>
      </c>
      <c r="B3" t="s">
        <v>121</v>
      </c>
      <c r="C3" t="s">
        <v>8</v>
      </c>
      <c r="E3" t="s">
        <v>8</v>
      </c>
      <c r="G3" t="b">
        <f t="shared" si="0"/>
        <v>1</v>
      </c>
    </row>
    <row r="4" spans="1:7" x14ac:dyDescent="0.3">
      <c r="A4">
        <v>3</v>
      </c>
      <c r="B4" t="s">
        <v>122</v>
      </c>
      <c r="C4" t="s">
        <v>8</v>
      </c>
      <c r="E4" t="s">
        <v>8</v>
      </c>
      <c r="G4" t="b">
        <f t="shared" si="0"/>
        <v>1</v>
      </c>
    </row>
    <row r="5" spans="1:7" x14ac:dyDescent="0.3">
      <c r="A5">
        <v>4</v>
      </c>
      <c r="B5" t="s">
        <v>20</v>
      </c>
      <c r="C5" t="s">
        <v>8</v>
      </c>
      <c r="E5" t="s">
        <v>8</v>
      </c>
      <c r="G5" t="b">
        <f t="shared" si="0"/>
        <v>1</v>
      </c>
    </row>
    <row r="6" spans="1:7" x14ac:dyDescent="0.3">
      <c r="A6">
        <v>5</v>
      </c>
      <c r="B6" t="s">
        <v>123</v>
      </c>
      <c r="C6" t="s">
        <v>15</v>
      </c>
      <c r="D6" t="s">
        <v>124</v>
      </c>
      <c r="E6" t="s">
        <v>15</v>
      </c>
      <c r="F6" t="s">
        <v>125</v>
      </c>
      <c r="G6" t="b">
        <f t="shared" si="0"/>
        <v>1</v>
      </c>
    </row>
    <row r="7" spans="1:7" x14ac:dyDescent="0.3">
      <c r="A7">
        <v>6</v>
      </c>
      <c r="B7" t="s">
        <v>126</v>
      </c>
      <c r="C7" t="s">
        <v>69</v>
      </c>
      <c r="D7" t="s">
        <v>127</v>
      </c>
      <c r="E7" t="s">
        <v>22</v>
      </c>
      <c r="F7" t="s">
        <v>128</v>
      </c>
      <c r="G7" t="b">
        <f t="shared" si="0"/>
        <v>0</v>
      </c>
    </row>
    <row r="8" spans="1:7" x14ac:dyDescent="0.3">
      <c r="A8">
        <v>7</v>
      </c>
      <c r="B8" t="s">
        <v>129</v>
      </c>
      <c r="C8" t="s">
        <v>15</v>
      </c>
      <c r="D8" t="s">
        <v>130</v>
      </c>
      <c r="E8" t="s">
        <v>22</v>
      </c>
      <c r="F8" t="s">
        <v>131</v>
      </c>
      <c r="G8" t="b">
        <f t="shared" si="0"/>
        <v>0</v>
      </c>
    </row>
    <row r="9" spans="1:7" x14ac:dyDescent="0.3">
      <c r="A9">
        <v>8</v>
      </c>
      <c r="B9" t="s">
        <v>132</v>
      </c>
      <c r="C9" t="s">
        <v>22</v>
      </c>
      <c r="D9" t="s">
        <v>133</v>
      </c>
      <c r="E9" t="s">
        <v>15</v>
      </c>
      <c r="F9" t="s">
        <v>125</v>
      </c>
      <c r="G9" t="b">
        <f t="shared" si="0"/>
        <v>0</v>
      </c>
    </row>
    <row r="10" spans="1:7" x14ac:dyDescent="0.3">
      <c r="A10">
        <v>9</v>
      </c>
      <c r="B10" t="s">
        <v>134</v>
      </c>
      <c r="C10" t="s">
        <v>99</v>
      </c>
      <c r="D10" t="s">
        <v>135</v>
      </c>
      <c r="E10" t="s">
        <v>22</v>
      </c>
      <c r="F10" t="s">
        <v>136</v>
      </c>
      <c r="G10" t="b">
        <f t="shared" si="0"/>
        <v>0</v>
      </c>
    </row>
    <row r="11" spans="1:7" x14ac:dyDescent="0.3">
      <c r="A11">
        <v>10</v>
      </c>
      <c r="B11" t="s">
        <v>137</v>
      </c>
      <c r="C11" t="s">
        <v>69</v>
      </c>
      <c r="D11" t="s">
        <v>127</v>
      </c>
      <c r="E11" t="s">
        <v>22</v>
      </c>
      <c r="F11" t="s">
        <v>138</v>
      </c>
      <c r="G11" t="b">
        <f t="shared" si="0"/>
        <v>0</v>
      </c>
    </row>
    <row r="12" spans="1:7" x14ac:dyDescent="0.3">
      <c r="A12">
        <v>11</v>
      </c>
      <c r="B12" t="s">
        <v>139</v>
      </c>
      <c r="C12" t="s">
        <v>69</v>
      </c>
      <c r="E12" t="s">
        <v>69</v>
      </c>
      <c r="F12" t="s">
        <v>140</v>
      </c>
      <c r="G12" t="b">
        <f t="shared" si="0"/>
        <v>1</v>
      </c>
    </row>
    <row r="13" spans="1:7" x14ac:dyDescent="0.3">
      <c r="A13">
        <v>12</v>
      </c>
      <c r="B13" t="s">
        <v>141</v>
      </c>
      <c r="C13" t="s">
        <v>22</v>
      </c>
      <c r="D13" t="s">
        <v>133</v>
      </c>
      <c r="E13" t="s">
        <v>15</v>
      </c>
      <c r="F13" t="s">
        <v>125</v>
      </c>
      <c r="G13" t="b">
        <f t="shared" si="0"/>
        <v>0</v>
      </c>
    </row>
    <row r="14" spans="1:7" x14ac:dyDescent="0.3">
      <c r="A14">
        <v>13</v>
      </c>
      <c r="B14" t="s">
        <v>142</v>
      </c>
      <c r="C14" t="s">
        <v>15</v>
      </c>
      <c r="D14" t="s">
        <v>143</v>
      </c>
      <c r="E14" t="s">
        <v>15</v>
      </c>
      <c r="F14" t="s">
        <v>144</v>
      </c>
      <c r="G14" t="b">
        <f t="shared" si="0"/>
        <v>1</v>
      </c>
    </row>
    <row r="15" spans="1:7" x14ac:dyDescent="0.3">
      <c r="A15">
        <v>14</v>
      </c>
      <c r="B15" t="s">
        <v>21</v>
      </c>
      <c r="C15" t="s">
        <v>8</v>
      </c>
      <c r="E15" t="s">
        <v>8</v>
      </c>
      <c r="G15" t="b">
        <f t="shared" si="0"/>
        <v>1</v>
      </c>
    </row>
    <row r="16" spans="1:7" x14ac:dyDescent="0.3">
      <c r="A16">
        <v>15</v>
      </c>
      <c r="B16" t="s">
        <v>145</v>
      </c>
      <c r="C16" t="s">
        <v>69</v>
      </c>
      <c r="E16" t="s">
        <v>22</v>
      </c>
      <c r="F16" t="s">
        <v>146</v>
      </c>
      <c r="G16" t="b">
        <f t="shared" si="0"/>
        <v>0</v>
      </c>
    </row>
    <row r="17" spans="1:7" x14ac:dyDescent="0.3">
      <c r="A17">
        <v>16</v>
      </c>
      <c r="B17" t="s">
        <v>147</v>
      </c>
      <c r="C17" t="s">
        <v>22</v>
      </c>
      <c r="E17" t="s">
        <v>22</v>
      </c>
      <c r="F17" t="s">
        <v>148</v>
      </c>
      <c r="G17" t="b">
        <f t="shared" si="0"/>
        <v>1</v>
      </c>
    </row>
    <row r="18" spans="1:7" x14ac:dyDescent="0.3">
      <c r="A18">
        <v>17</v>
      </c>
      <c r="B18" t="s">
        <v>149</v>
      </c>
      <c r="C18" t="s">
        <v>73</v>
      </c>
      <c r="E18" t="s">
        <v>22</v>
      </c>
      <c r="F18" t="s">
        <v>150</v>
      </c>
      <c r="G18" t="b">
        <f t="shared" si="0"/>
        <v>0</v>
      </c>
    </row>
    <row r="19" spans="1:7" x14ac:dyDescent="0.3">
      <c r="A19">
        <v>18</v>
      </c>
      <c r="B19" t="s">
        <v>151</v>
      </c>
      <c r="C19" t="s">
        <v>15</v>
      </c>
      <c r="D19" t="s">
        <v>130</v>
      </c>
      <c r="E19" t="s">
        <v>15</v>
      </c>
      <c r="F19" t="s">
        <v>152</v>
      </c>
      <c r="G19" t="b">
        <f t="shared" si="0"/>
        <v>1</v>
      </c>
    </row>
    <row r="20" spans="1:7" x14ac:dyDescent="0.3">
      <c r="A20">
        <v>19</v>
      </c>
      <c r="B20" t="s">
        <v>153</v>
      </c>
      <c r="C20" t="s">
        <v>8</v>
      </c>
      <c r="E20" t="s">
        <v>8</v>
      </c>
      <c r="G20" t="b">
        <f t="shared" si="0"/>
        <v>1</v>
      </c>
    </row>
    <row r="21" spans="1:7" x14ac:dyDescent="0.3">
      <c r="A21">
        <v>20</v>
      </c>
      <c r="B21" t="s">
        <v>154</v>
      </c>
      <c r="C21" t="s">
        <v>15</v>
      </c>
      <c r="D21" t="s">
        <v>130</v>
      </c>
      <c r="E21" t="s">
        <v>22</v>
      </c>
      <c r="F21" t="s">
        <v>155</v>
      </c>
      <c r="G21" t="b">
        <f t="shared" si="0"/>
        <v>0</v>
      </c>
    </row>
    <row r="22" spans="1:7" x14ac:dyDescent="0.3">
      <c r="A22">
        <v>21</v>
      </c>
      <c r="B22" t="s">
        <v>156</v>
      </c>
      <c r="C22" t="s">
        <v>15</v>
      </c>
      <c r="D22" t="s">
        <v>124</v>
      </c>
      <c r="E22" t="s">
        <v>15</v>
      </c>
      <c r="F22" t="s">
        <v>125</v>
      </c>
      <c r="G22" t="b">
        <f t="shared" si="0"/>
        <v>1</v>
      </c>
    </row>
    <row r="23" spans="1:7" x14ac:dyDescent="0.3">
      <c r="A23">
        <v>22</v>
      </c>
      <c r="B23" t="s">
        <v>157</v>
      </c>
      <c r="C23" t="s">
        <v>22</v>
      </c>
      <c r="E23" t="s">
        <v>22</v>
      </c>
      <c r="F23" t="s">
        <v>148</v>
      </c>
      <c r="G23" t="b">
        <f t="shared" si="0"/>
        <v>1</v>
      </c>
    </row>
    <row r="24" spans="1:7" x14ac:dyDescent="0.3">
      <c r="A24">
        <v>23</v>
      </c>
      <c r="B24" t="s">
        <v>158</v>
      </c>
      <c r="C24" t="s">
        <v>22</v>
      </c>
      <c r="E24" t="s">
        <v>22</v>
      </c>
      <c r="F24" t="s">
        <v>148</v>
      </c>
      <c r="G24" t="b">
        <f t="shared" si="0"/>
        <v>1</v>
      </c>
    </row>
    <row r="25" spans="1:7" x14ac:dyDescent="0.3">
      <c r="A25">
        <v>24</v>
      </c>
      <c r="B25" t="s">
        <v>159</v>
      </c>
      <c r="C25" t="s">
        <v>22</v>
      </c>
      <c r="E25" t="s">
        <v>22</v>
      </c>
      <c r="F25" t="s">
        <v>148</v>
      </c>
      <c r="G25" t="b">
        <f t="shared" si="0"/>
        <v>1</v>
      </c>
    </row>
    <row r="26" spans="1:7" x14ac:dyDescent="0.3">
      <c r="A26">
        <v>25</v>
      </c>
      <c r="B26" t="s">
        <v>160</v>
      </c>
      <c r="C26" t="s">
        <v>22</v>
      </c>
      <c r="D26" t="s">
        <v>133</v>
      </c>
      <c r="E26" t="s">
        <v>15</v>
      </c>
      <c r="F26" t="s">
        <v>125</v>
      </c>
      <c r="G26" t="b">
        <f t="shared" si="0"/>
        <v>0</v>
      </c>
    </row>
    <row r="27" spans="1:7" x14ac:dyDescent="0.3">
      <c r="A27">
        <v>26</v>
      </c>
      <c r="B27" t="s">
        <v>161</v>
      </c>
      <c r="C27" t="s">
        <v>8</v>
      </c>
      <c r="E27" t="s">
        <v>8</v>
      </c>
      <c r="G27" t="b">
        <f t="shared" si="0"/>
        <v>1</v>
      </c>
    </row>
    <row r="28" spans="1:7" x14ac:dyDescent="0.3">
      <c r="A28">
        <v>27</v>
      </c>
      <c r="B28" t="s">
        <v>162</v>
      </c>
      <c r="C28" t="s">
        <v>22</v>
      </c>
      <c r="D28" t="s">
        <v>163</v>
      </c>
      <c r="E28" t="s">
        <v>8</v>
      </c>
      <c r="G28" t="b">
        <f t="shared" si="0"/>
        <v>0</v>
      </c>
    </row>
    <row r="29" spans="1:7" x14ac:dyDescent="0.3">
      <c r="A29">
        <v>28</v>
      </c>
      <c r="B29" t="s">
        <v>164</v>
      </c>
      <c r="C29" t="s">
        <v>22</v>
      </c>
      <c r="D29" t="s">
        <v>163</v>
      </c>
      <c r="E29" t="s">
        <v>8</v>
      </c>
      <c r="G29" t="b">
        <f t="shared" si="0"/>
        <v>0</v>
      </c>
    </row>
    <row r="30" spans="1:7" x14ac:dyDescent="0.3">
      <c r="A30">
        <v>29</v>
      </c>
      <c r="B30" t="s">
        <v>165</v>
      </c>
      <c r="C30" t="s">
        <v>22</v>
      </c>
      <c r="D30" t="s">
        <v>163</v>
      </c>
      <c r="E30" t="s">
        <v>8</v>
      </c>
      <c r="G30" t="b">
        <f t="shared" si="0"/>
        <v>0</v>
      </c>
    </row>
    <row r="31" spans="1:7" x14ac:dyDescent="0.3">
      <c r="A31">
        <v>30</v>
      </c>
      <c r="B31" t="s">
        <v>166</v>
      </c>
      <c r="C31" t="s">
        <v>8</v>
      </c>
      <c r="E31" t="s">
        <v>8</v>
      </c>
      <c r="G31" t="b">
        <f t="shared" si="0"/>
        <v>1</v>
      </c>
    </row>
    <row r="32" spans="1:7" x14ac:dyDescent="0.3">
      <c r="A32">
        <v>31</v>
      </c>
      <c r="B32" t="s">
        <v>167</v>
      </c>
      <c r="C32" t="s">
        <v>8</v>
      </c>
      <c r="E32" t="s">
        <v>8</v>
      </c>
      <c r="G32" t="b">
        <f t="shared" si="0"/>
        <v>1</v>
      </c>
    </row>
    <row r="33" spans="1:8" x14ac:dyDescent="0.3">
      <c r="A33">
        <v>32</v>
      </c>
      <c r="B33" t="s">
        <v>168</v>
      </c>
      <c r="C33" t="s">
        <v>8</v>
      </c>
      <c r="E33" t="s">
        <v>8</v>
      </c>
      <c r="G33" t="b">
        <f t="shared" si="0"/>
        <v>1</v>
      </c>
    </row>
    <row r="34" spans="1:8" x14ac:dyDescent="0.3">
      <c r="A34">
        <v>33</v>
      </c>
      <c r="B34" t="s">
        <v>169</v>
      </c>
      <c r="C34" t="s">
        <v>8</v>
      </c>
      <c r="E34" t="s">
        <v>8</v>
      </c>
      <c r="G34" t="b">
        <f t="shared" si="0"/>
        <v>1</v>
      </c>
    </row>
    <row r="35" spans="1:8" x14ac:dyDescent="0.3">
      <c r="A35">
        <v>34</v>
      </c>
      <c r="B35" t="s">
        <v>170</v>
      </c>
      <c r="C35" t="s">
        <v>8</v>
      </c>
      <c r="E35" t="s">
        <v>8</v>
      </c>
      <c r="G35" t="b">
        <f t="shared" si="0"/>
        <v>1</v>
      </c>
    </row>
    <row r="36" spans="1:8" x14ac:dyDescent="0.3">
      <c r="G36">
        <f>COUNTIF(G2:G35, TRUE())</f>
        <v>21</v>
      </c>
      <c r="H36">
        <v>34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8"/>
  <sheetViews>
    <sheetView zoomScaleNormal="100" workbookViewId="0">
      <selection activeCell="G38" sqref="G38"/>
    </sheetView>
  </sheetViews>
  <sheetFormatPr defaultColWidth="8.77734375" defaultRowHeight="14.4" x14ac:dyDescent="0.3"/>
  <cols>
    <col min="2" max="2" width="18.21875" customWidth="1"/>
    <col min="3" max="3" width="26.5546875" customWidth="1"/>
    <col min="4" max="4" width="28.44140625" customWidth="1"/>
    <col min="5" max="6" width="30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171</v>
      </c>
      <c r="F1" s="1" t="s">
        <v>172</v>
      </c>
      <c r="G1" t="s">
        <v>6</v>
      </c>
    </row>
    <row r="2" spans="1:7" x14ac:dyDescent="0.3">
      <c r="A2">
        <v>1</v>
      </c>
      <c r="B2" t="s">
        <v>173</v>
      </c>
      <c r="C2" t="s">
        <v>8</v>
      </c>
      <c r="E2" t="s">
        <v>22</v>
      </c>
      <c r="F2" t="s">
        <v>174</v>
      </c>
      <c r="G2" t="b">
        <f t="shared" ref="G2:G37" si="0">EXACT(C2,E2)</f>
        <v>0</v>
      </c>
    </row>
    <row r="3" spans="1:7" x14ac:dyDescent="0.3">
      <c r="A3">
        <v>2</v>
      </c>
      <c r="B3" t="s">
        <v>95</v>
      </c>
      <c r="C3" t="s">
        <v>8</v>
      </c>
      <c r="E3" t="s">
        <v>8</v>
      </c>
      <c r="F3" t="s">
        <v>175</v>
      </c>
      <c r="G3" t="b">
        <f t="shared" si="0"/>
        <v>1</v>
      </c>
    </row>
    <row r="4" spans="1:7" x14ac:dyDescent="0.3">
      <c r="A4">
        <v>3</v>
      </c>
      <c r="B4" t="s">
        <v>9</v>
      </c>
      <c r="C4" t="s">
        <v>8</v>
      </c>
      <c r="E4" t="s">
        <v>8</v>
      </c>
      <c r="G4" t="b">
        <f t="shared" si="0"/>
        <v>1</v>
      </c>
    </row>
    <row r="5" spans="1:7" x14ac:dyDescent="0.3">
      <c r="A5">
        <v>4</v>
      </c>
      <c r="B5" t="s">
        <v>176</v>
      </c>
      <c r="C5" t="s">
        <v>8</v>
      </c>
      <c r="E5" t="s">
        <v>22</v>
      </c>
      <c r="F5" t="s">
        <v>177</v>
      </c>
      <c r="G5" t="b">
        <f t="shared" si="0"/>
        <v>0</v>
      </c>
    </row>
    <row r="6" spans="1:7" x14ac:dyDescent="0.3">
      <c r="A6">
        <v>5</v>
      </c>
      <c r="B6" t="s">
        <v>178</v>
      </c>
      <c r="C6" t="s">
        <v>8</v>
      </c>
      <c r="E6" t="s">
        <v>8</v>
      </c>
      <c r="F6" t="s">
        <v>175</v>
      </c>
      <c r="G6" t="b">
        <f t="shared" si="0"/>
        <v>1</v>
      </c>
    </row>
    <row r="7" spans="1:7" x14ac:dyDescent="0.3">
      <c r="A7">
        <v>6</v>
      </c>
      <c r="B7" t="s">
        <v>179</v>
      </c>
      <c r="C7" t="s">
        <v>15</v>
      </c>
      <c r="E7" t="s">
        <v>15</v>
      </c>
      <c r="F7" t="s">
        <v>180</v>
      </c>
      <c r="G7" t="b">
        <f t="shared" si="0"/>
        <v>1</v>
      </c>
    </row>
    <row r="8" spans="1:7" x14ac:dyDescent="0.3">
      <c r="A8">
        <v>7</v>
      </c>
      <c r="B8" t="s">
        <v>181</v>
      </c>
      <c r="C8" t="s">
        <v>8</v>
      </c>
      <c r="E8" t="s">
        <v>8</v>
      </c>
      <c r="F8" t="s">
        <v>175</v>
      </c>
      <c r="G8" t="b">
        <f t="shared" si="0"/>
        <v>1</v>
      </c>
    </row>
    <row r="9" spans="1:7" x14ac:dyDescent="0.3">
      <c r="A9">
        <v>8</v>
      </c>
      <c r="B9" t="s">
        <v>182</v>
      </c>
      <c r="C9" t="s">
        <v>69</v>
      </c>
      <c r="D9" t="s">
        <v>183</v>
      </c>
      <c r="E9" t="s">
        <v>8</v>
      </c>
      <c r="F9" t="s">
        <v>184</v>
      </c>
      <c r="G9" t="b">
        <f t="shared" si="0"/>
        <v>0</v>
      </c>
    </row>
    <row r="10" spans="1:7" x14ac:dyDescent="0.3">
      <c r="A10">
        <v>9</v>
      </c>
      <c r="B10" t="s">
        <v>185</v>
      </c>
      <c r="C10" t="s">
        <v>8</v>
      </c>
      <c r="E10" t="s">
        <v>8</v>
      </c>
      <c r="G10" t="b">
        <f t="shared" si="0"/>
        <v>1</v>
      </c>
    </row>
    <row r="11" spans="1:7" x14ac:dyDescent="0.3">
      <c r="A11">
        <v>10</v>
      </c>
      <c r="B11" t="s">
        <v>186</v>
      </c>
      <c r="C11" t="s">
        <v>69</v>
      </c>
      <c r="E11" t="s">
        <v>69</v>
      </c>
      <c r="F11" t="s">
        <v>187</v>
      </c>
      <c r="G11" t="b">
        <f t="shared" si="0"/>
        <v>1</v>
      </c>
    </row>
    <row r="12" spans="1:7" x14ac:dyDescent="0.3">
      <c r="A12">
        <v>11</v>
      </c>
      <c r="B12" t="s">
        <v>188</v>
      </c>
      <c r="C12" t="s">
        <v>22</v>
      </c>
      <c r="E12" t="s">
        <v>22</v>
      </c>
      <c r="F12" t="s">
        <v>189</v>
      </c>
      <c r="G12" t="b">
        <f t="shared" si="0"/>
        <v>1</v>
      </c>
    </row>
    <row r="13" spans="1:7" x14ac:dyDescent="0.3">
      <c r="A13">
        <v>12</v>
      </c>
      <c r="B13" t="s">
        <v>12</v>
      </c>
      <c r="C13" t="s">
        <v>69</v>
      </c>
      <c r="E13" t="s">
        <v>69</v>
      </c>
      <c r="F13" t="s">
        <v>190</v>
      </c>
      <c r="G13" t="b">
        <f t="shared" si="0"/>
        <v>1</v>
      </c>
    </row>
    <row r="14" spans="1:7" x14ac:dyDescent="0.3">
      <c r="A14">
        <v>13</v>
      </c>
      <c r="B14" t="s">
        <v>191</v>
      </c>
      <c r="C14" t="s">
        <v>8</v>
      </c>
      <c r="E14" t="s">
        <v>8</v>
      </c>
      <c r="F14" t="s">
        <v>192</v>
      </c>
      <c r="G14" t="b">
        <f t="shared" si="0"/>
        <v>1</v>
      </c>
    </row>
    <row r="15" spans="1:7" x14ac:dyDescent="0.3">
      <c r="A15">
        <v>14</v>
      </c>
      <c r="B15" t="s">
        <v>193</v>
      </c>
      <c r="C15" t="s">
        <v>22</v>
      </c>
      <c r="D15" t="s">
        <v>194</v>
      </c>
      <c r="E15" t="s">
        <v>8</v>
      </c>
      <c r="F15" t="s">
        <v>195</v>
      </c>
      <c r="G15" t="b">
        <f t="shared" si="0"/>
        <v>0</v>
      </c>
    </row>
    <row r="16" spans="1:7" x14ac:dyDescent="0.3">
      <c r="A16">
        <v>15</v>
      </c>
      <c r="B16" t="s">
        <v>196</v>
      </c>
      <c r="C16" t="s">
        <v>8</v>
      </c>
      <c r="E16" t="s">
        <v>15</v>
      </c>
      <c r="F16" t="s">
        <v>197</v>
      </c>
      <c r="G16" t="b">
        <f t="shared" si="0"/>
        <v>0</v>
      </c>
    </row>
    <row r="17" spans="1:7" x14ac:dyDescent="0.3">
      <c r="A17">
        <v>16</v>
      </c>
      <c r="B17" t="s">
        <v>198</v>
      </c>
      <c r="C17" t="s">
        <v>69</v>
      </c>
      <c r="E17" t="s">
        <v>69</v>
      </c>
      <c r="F17" t="s">
        <v>199</v>
      </c>
      <c r="G17" t="b">
        <f t="shared" si="0"/>
        <v>1</v>
      </c>
    </row>
    <row r="18" spans="1:7" x14ac:dyDescent="0.3">
      <c r="A18">
        <v>17</v>
      </c>
      <c r="B18" t="s">
        <v>21</v>
      </c>
      <c r="C18" t="s">
        <v>8</v>
      </c>
      <c r="E18" t="s">
        <v>8</v>
      </c>
      <c r="F18" t="s">
        <v>175</v>
      </c>
      <c r="G18" t="b">
        <f t="shared" si="0"/>
        <v>1</v>
      </c>
    </row>
    <row r="19" spans="1:7" x14ac:dyDescent="0.3">
      <c r="A19">
        <v>18</v>
      </c>
      <c r="B19" t="s">
        <v>200</v>
      </c>
      <c r="C19" t="s">
        <v>8</v>
      </c>
      <c r="E19" t="s">
        <v>8</v>
      </c>
      <c r="F19" t="s">
        <v>201</v>
      </c>
      <c r="G19" t="b">
        <f t="shared" si="0"/>
        <v>1</v>
      </c>
    </row>
    <row r="20" spans="1:7" x14ac:dyDescent="0.3">
      <c r="A20">
        <v>19</v>
      </c>
      <c r="B20" t="s">
        <v>202</v>
      </c>
      <c r="C20" t="s">
        <v>69</v>
      </c>
      <c r="D20" t="s">
        <v>203</v>
      </c>
      <c r="E20" t="s">
        <v>8</v>
      </c>
      <c r="F20" t="s">
        <v>204</v>
      </c>
      <c r="G20" t="b">
        <f t="shared" si="0"/>
        <v>0</v>
      </c>
    </row>
    <row r="21" spans="1:7" x14ac:dyDescent="0.3">
      <c r="A21">
        <v>20</v>
      </c>
      <c r="B21" t="s">
        <v>205</v>
      </c>
      <c r="C21" t="s">
        <v>15</v>
      </c>
      <c r="E21" t="s">
        <v>15</v>
      </c>
      <c r="F21" t="s">
        <v>206</v>
      </c>
      <c r="G21" t="b">
        <f t="shared" si="0"/>
        <v>1</v>
      </c>
    </row>
    <row r="22" spans="1:7" x14ac:dyDescent="0.3">
      <c r="A22">
        <v>21</v>
      </c>
      <c r="B22" t="s">
        <v>207</v>
      </c>
      <c r="C22" t="s">
        <v>22</v>
      </c>
      <c r="E22" t="s">
        <v>15</v>
      </c>
      <c r="F22" t="s">
        <v>206</v>
      </c>
      <c r="G22" t="b">
        <f t="shared" si="0"/>
        <v>0</v>
      </c>
    </row>
    <row r="23" spans="1:7" x14ac:dyDescent="0.3">
      <c r="A23">
        <v>22</v>
      </c>
      <c r="B23" t="s">
        <v>208</v>
      </c>
      <c r="C23" t="s">
        <v>8</v>
      </c>
      <c r="E23" t="s">
        <v>8</v>
      </c>
      <c r="F23" t="s">
        <v>209</v>
      </c>
      <c r="G23" t="b">
        <f t="shared" si="0"/>
        <v>1</v>
      </c>
    </row>
    <row r="24" spans="1:7" x14ac:dyDescent="0.3">
      <c r="A24">
        <v>23</v>
      </c>
      <c r="B24" t="s">
        <v>210</v>
      </c>
      <c r="C24" t="s">
        <v>8</v>
      </c>
      <c r="E24" t="s">
        <v>69</v>
      </c>
      <c r="F24" t="s">
        <v>211</v>
      </c>
      <c r="G24" t="b">
        <f t="shared" si="0"/>
        <v>0</v>
      </c>
    </row>
    <row r="25" spans="1:7" x14ac:dyDescent="0.3">
      <c r="A25">
        <v>24</v>
      </c>
      <c r="B25" t="s">
        <v>212</v>
      </c>
      <c r="C25" t="s">
        <v>69</v>
      </c>
      <c r="E25" t="s">
        <v>69</v>
      </c>
      <c r="F25" t="s">
        <v>213</v>
      </c>
      <c r="G25" t="b">
        <f t="shared" si="0"/>
        <v>1</v>
      </c>
    </row>
    <row r="26" spans="1:7" x14ac:dyDescent="0.3">
      <c r="A26">
        <v>25</v>
      </c>
      <c r="B26" t="s">
        <v>214</v>
      </c>
      <c r="C26" t="s">
        <v>69</v>
      </c>
      <c r="E26" t="s">
        <v>69</v>
      </c>
      <c r="F26" t="s">
        <v>215</v>
      </c>
      <c r="G26" t="b">
        <f t="shared" si="0"/>
        <v>1</v>
      </c>
    </row>
    <row r="27" spans="1:7" x14ac:dyDescent="0.3">
      <c r="A27">
        <v>26</v>
      </c>
      <c r="B27" t="s">
        <v>216</v>
      </c>
      <c r="C27" t="s">
        <v>8</v>
      </c>
      <c r="E27" t="s">
        <v>15</v>
      </c>
      <c r="F27" t="s">
        <v>217</v>
      </c>
      <c r="G27" t="b">
        <f t="shared" si="0"/>
        <v>0</v>
      </c>
    </row>
    <row r="28" spans="1:7" x14ac:dyDescent="0.3">
      <c r="A28">
        <v>27</v>
      </c>
      <c r="B28" t="s">
        <v>218</v>
      </c>
      <c r="C28" t="s">
        <v>22</v>
      </c>
      <c r="E28" t="s">
        <v>22</v>
      </c>
      <c r="F28" t="s">
        <v>219</v>
      </c>
      <c r="G28" t="b">
        <f t="shared" si="0"/>
        <v>1</v>
      </c>
    </row>
    <row r="29" spans="1:7" x14ac:dyDescent="0.3">
      <c r="A29">
        <v>28</v>
      </c>
      <c r="B29" t="s">
        <v>220</v>
      </c>
      <c r="C29" t="s">
        <v>8</v>
      </c>
      <c r="E29" t="s">
        <v>69</v>
      </c>
      <c r="F29" t="s">
        <v>221</v>
      </c>
      <c r="G29" t="b">
        <f t="shared" si="0"/>
        <v>0</v>
      </c>
    </row>
    <row r="30" spans="1:7" x14ac:dyDescent="0.3">
      <c r="A30">
        <v>29</v>
      </c>
      <c r="B30" t="s">
        <v>222</v>
      </c>
      <c r="C30" t="s">
        <v>8</v>
      </c>
      <c r="E30" t="s">
        <v>8</v>
      </c>
      <c r="F30" t="s">
        <v>223</v>
      </c>
      <c r="G30" t="b">
        <f t="shared" si="0"/>
        <v>1</v>
      </c>
    </row>
    <row r="31" spans="1:7" x14ac:dyDescent="0.3">
      <c r="A31">
        <v>30</v>
      </c>
      <c r="B31" t="s">
        <v>224</v>
      </c>
      <c r="C31" t="s">
        <v>22</v>
      </c>
      <c r="D31" t="s">
        <v>52</v>
      </c>
      <c r="E31" t="s">
        <v>22</v>
      </c>
      <c r="F31" t="s">
        <v>225</v>
      </c>
      <c r="G31" t="b">
        <f t="shared" si="0"/>
        <v>1</v>
      </c>
    </row>
    <row r="32" spans="1:7" x14ac:dyDescent="0.3">
      <c r="A32">
        <v>31</v>
      </c>
      <c r="B32" t="s">
        <v>226</v>
      </c>
      <c r="C32" t="s">
        <v>8</v>
      </c>
      <c r="E32" t="s">
        <v>15</v>
      </c>
      <c r="F32" t="s">
        <v>227</v>
      </c>
      <c r="G32" t="b">
        <f t="shared" si="0"/>
        <v>0</v>
      </c>
    </row>
    <row r="33" spans="1:8" x14ac:dyDescent="0.3">
      <c r="A33">
        <v>32</v>
      </c>
      <c r="B33" t="s">
        <v>228</v>
      </c>
      <c r="C33" t="s">
        <v>8</v>
      </c>
      <c r="E33" t="s">
        <v>99</v>
      </c>
      <c r="F33" t="s">
        <v>229</v>
      </c>
      <c r="G33" t="b">
        <f t="shared" si="0"/>
        <v>0</v>
      </c>
    </row>
    <row r="34" spans="1:8" x14ac:dyDescent="0.3">
      <c r="A34">
        <v>33</v>
      </c>
      <c r="B34" t="s">
        <v>56</v>
      </c>
      <c r="C34" t="s">
        <v>8</v>
      </c>
      <c r="E34" t="s">
        <v>8</v>
      </c>
      <c r="F34" t="s">
        <v>230</v>
      </c>
      <c r="G34" t="b">
        <f t="shared" si="0"/>
        <v>1</v>
      </c>
    </row>
    <row r="35" spans="1:8" x14ac:dyDescent="0.3">
      <c r="A35">
        <v>34</v>
      </c>
      <c r="B35" t="s">
        <v>231</v>
      </c>
      <c r="C35" t="s">
        <v>8</v>
      </c>
      <c r="E35" t="s">
        <v>15</v>
      </c>
      <c r="F35" t="s">
        <v>232</v>
      </c>
      <c r="G35" t="b">
        <f t="shared" si="0"/>
        <v>0</v>
      </c>
    </row>
    <row r="36" spans="1:8" x14ac:dyDescent="0.3">
      <c r="A36">
        <v>35</v>
      </c>
      <c r="B36" t="s">
        <v>233</v>
      </c>
      <c r="C36" t="s">
        <v>69</v>
      </c>
      <c r="E36" t="s">
        <v>69</v>
      </c>
      <c r="F36" t="s">
        <v>234</v>
      </c>
      <c r="G36" t="b">
        <f t="shared" si="0"/>
        <v>1</v>
      </c>
    </row>
    <row r="37" spans="1:8" x14ac:dyDescent="0.3">
      <c r="A37">
        <v>36</v>
      </c>
      <c r="B37" t="s">
        <v>235</v>
      </c>
      <c r="C37" t="s">
        <v>8</v>
      </c>
      <c r="E37" t="s">
        <v>22</v>
      </c>
      <c r="F37" t="s">
        <v>236</v>
      </c>
      <c r="G37" t="b">
        <f t="shared" si="0"/>
        <v>0</v>
      </c>
    </row>
    <row r="38" spans="1:8" x14ac:dyDescent="0.3">
      <c r="G38">
        <f>COUNTIF(G2:G37, TRUE())</f>
        <v>22</v>
      </c>
      <c r="H38">
        <v>36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9"/>
  <sheetViews>
    <sheetView zoomScaleNormal="100" workbookViewId="0">
      <selection activeCell="G29" sqref="G29"/>
    </sheetView>
  </sheetViews>
  <sheetFormatPr defaultColWidth="8.77734375" defaultRowHeight="14.4" x14ac:dyDescent="0.3"/>
  <cols>
    <col min="2" max="2" width="20" customWidth="1"/>
    <col min="3" max="3" width="17.33203125" customWidth="1"/>
    <col min="4" max="4" width="24.44140625" customWidth="1"/>
    <col min="5" max="6" width="18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3">
      <c r="A2">
        <v>1</v>
      </c>
      <c r="B2" t="s">
        <v>237</v>
      </c>
      <c r="C2" t="s">
        <v>8</v>
      </c>
      <c r="E2" t="s">
        <v>8</v>
      </c>
      <c r="G2" t="b">
        <f t="shared" ref="G2:G28" si="0">EXACT(C2,E2)</f>
        <v>1</v>
      </c>
    </row>
    <row r="3" spans="1:7" x14ac:dyDescent="0.3">
      <c r="A3">
        <v>2</v>
      </c>
      <c r="B3" t="s">
        <v>238</v>
      </c>
      <c r="C3" t="s">
        <v>69</v>
      </c>
      <c r="D3" t="s">
        <v>239</v>
      </c>
      <c r="E3" t="s">
        <v>69</v>
      </c>
      <c r="G3" t="b">
        <f t="shared" si="0"/>
        <v>1</v>
      </c>
    </row>
    <row r="4" spans="1:7" x14ac:dyDescent="0.3">
      <c r="A4">
        <v>3</v>
      </c>
      <c r="B4" t="s">
        <v>240</v>
      </c>
      <c r="C4" t="s">
        <v>99</v>
      </c>
      <c r="D4" t="s">
        <v>241</v>
      </c>
      <c r="E4" t="s">
        <v>99</v>
      </c>
      <c r="G4" t="b">
        <f t="shared" si="0"/>
        <v>1</v>
      </c>
    </row>
    <row r="5" spans="1:7" x14ac:dyDescent="0.3">
      <c r="A5">
        <v>4</v>
      </c>
      <c r="B5" t="s">
        <v>242</v>
      </c>
      <c r="C5" t="s">
        <v>15</v>
      </c>
      <c r="E5" t="s">
        <v>15</v>
      </c>
      <c r="F5" t="s">
        <v>243</v>
      </c>
      <c r="G5" t="b">
        <f t="shared" si="0"/>
        <v>1</v>
      </c>
    </row>
    <row r="6" spans="1:7" x14ac:dyDescent="0.3">
      <c r="A6">
        <v>5</v>
      </c>
      <c r="B6" t="s">
        <v>244</v>
      </c>
      <c r="C6" t="s">
        <v>15</v>
      </c>
      <c r="E6" t="s">
        <v>15</v>
      </c>
      <c r="F6" t="s">
        <v>245</v>
      </c>
      <c r="G6" t="b">
        <f t="shared" si="0"/>
        <v>1</v>
      </c>
    </row>
    <row r="7" spans="1:7" x14ac:dyDescent="0.3">
      <c r="A7">
        <v>6</v>
      </c>
      <c r="B7" t="s">
        <v>246</v>
      </c>
      <c r="C7" t="s">
        <v>15</v>
      </c>
      <c r="E7" t="s">
        <v>15</v>
      </c>
      <c r="F7" t="s">
        <v>245</v>
      </c>
      <c r="G7" t="b">
        <f t="shared" si="0"/>
        <v>1</v>
      </c>
    </row>
    <row r="8" spans="1:7" x14ac:dyDescent="0.3">
      <c r="A8">
        <v>7</v>
      </c>
      <c r="B8" t="s">
        <v>247</v>
      </c>
      <c r="C8" t="s">
        <v>8</v>
      </c>
      <c r="E8" t="s">
        <v>8</v>
      </c>
      <c r="F8" t="s">
        <v>248</v>
      </c>
      <c r="G8" t="b">
        <f t="shared" si="0"/>
        <v>1</v>
      </c>
    </row>
    <row r="9" spans="1:7" x14ac:dyDescent="0.3">
      <c r="A9">
        <v>8</v>
      </c>
      <c r="B9" t="s">
        <v>249</v>
      </c>
      <c r="C9" t="s">
        <v>8</v>
      </c>
      <c r="E9" t="s">
        <v>8</v>
      </c>
      <c r="G9" t="b">
        <f t="shared" si="0"/>
        <v>1</v>
      </c>
    </row>
    <row r="10" spans="1:7" x14ac:dyDescent="0.3">
      <c r="A10">
        <v>9</v>
      </c>
      <c r="B10" t="s">
        <v>250</v>
      </c>
      <c r="C10" t="s">
        <v>15</v>
      </c>
      <c r="E10" t="s">
        <v>15</v>
      </c>
      <c r="F10" t="s">
        <v>245</v>
      </c>
      <c r="G10" t="b">
        <f t="shared" si="0"/>
        <v>1</v>
      </c>
    </row>
    <row r="11" spans="1:7" x14ac:dyDescent="0.3">
      <c r="A11">
        <v>10</v>
      </c>
      <c r="B11" t="s">
        <v>251</v>
      </c>
      <c r="C11" t="s">
        <v>8</v>
      </c>
      <c r="E11" t="s">
        <v>8</v>
      </c>
      <c r="G11" t="b">
        <f t="shared" si="0"/>
        <v>1</v>
      </c>
    </row>
    <row r="12" spans="1:7" x14ac:dyDescent="0.3">
      <c r="A12">
        <v>11</v>
      </c>
      <c r="B12" t="s">
        <v>252</v>
      </c>
      <c r="C12" t="s">
        <v>8</v>
      </c>
      <c r="E12" t="s">
        <v>8</v>
      </c>
      <c r="G12" t="b">
        <f t="shared" si="0"/>
        <v>1</v>
      </c>
    </row>
    <row r="13" spans="1:7" x14ac:dyDescent="0.3">
      <c r="A13">
        <v>12</v>
      </c>
      <c r="B13" t="s">
        <v>253</v>
      </c>
      <c r="C13" t="s">
        <v>22</v>
      </c>
      <c r="E13" t="s">
        <v>22</v>
      </c>
      <c r="F13" t="s">
        <v>254</v>
      </c>
      <c r="G13" t="b">
        <f t="shared" si="0"/>
        <v>1</v>
      </c>
    </row>
    <row r="14" spans="1:7" x14ac:dyDescent="0.3">
      <c r="A14">
        <v>13</v>
      </c>
      <c r="B14" t="s">
        <v>21</v>
      </c>
      <c r="C14" t="s">
        <v>8</v>
      </c>
      <c r="E14" t="s">
        <v>8</v>
      </c>
      <c r="G14" t="b">
        <f t="shared" si="0"/>
        <v>1</v>
      </c>
    </row>
    <row r="15" spans="1:7" x14ac:dyDescent="0.3">
      <c r="A15">
        <v>14</v>
      </c>
      <c r="B15" t="s">
        <v>255</v>
      </c>
      <c r="C15" t="s">
        <v>69</v>
      </c>
      <c r="D15" t="s">
        <v>256</v>
      </c>
      <c r="E15" t="s">
        <v>69</v>
      </c>
      <c r="G15" t="b">
        <f t="shared" si="0"/>
        <v>1</v>
      </c>
    </row>
    <row r="16" spans="1:7" x14ac:dyDescent="0.3">
      <c r="A16">
        <v>15</v>
      </c>
      <c r="B16" t="s">
        <v>257</v>
      </c>
      <c r="C16" t="s">
        <v>8</v>
      </c>
      <c r="E16" t="s">
        <v>8</v>
      </c>
      <c r="G16" t="b">
        <f t="shared" si="0"/>
        <v>1</v>
      </c>
    </row>
    <row r="17" spans="1:8" x14ac:dyDescent="0.3">
      <c r="A17">
        <v>16</v>
      </c>
      <c r="B17" t="s">
        <v>258</v>
      </c>
      <c r="C17" t="s">
        <v>69</v>
      </c>
      <c r="D17" t="s">
        <v>259</v>
      </c>
      <c r="E17" t="s">
        <v>8</v>
      </c>
      <c r="F17" t="s">
        <v>260</v>
      </c>
      <c r="G17" t="b">
        <f t="shared" si="0"/>
        <v>0</v>
      </c>
    </row>
    <row r="18" spans="1:8" x14ac:dyDescent="0.3">
      <c r="A18">
        <v>17</v>
      </c>
      <c r="B18" t="s">
        <v>261</v>
      </c>
      <c r="C18" t="s">
        <v>69</v>
      </c>
      <c r="D18" t="s">
        <v>239</v>
      </c>
      <c r="E18" t="s">
        <v>69</v>
      </c>
      <c r="F18" t="s">
        <v>262</v>
      </c>
      <c r="G18" t="b">
        <f t="shared" si="0"/>
        <v>1</v>
      </c>
    </row>
    <row r="19" spans="1:8" x14ac:dyDescent="0.3">
      <c r="A19">
        <v>18</v>
      </c>
      <c r="B19" t="s">
        <v>263</v>
      </c>
      <c r="C19" t="s">
        <v>8</v>
      </c>
      <c r="E19" t="s">
        <v>8</v>
      </c>
      <c r="F19" t="s">
        <v>264</v>
      </c>
      <c r="G19" t="b">
        <f t="shared" si="0"/>
        <v>1</v>
      </c>
    </row>
    <row r="20" spans="1:8" x14ac:dyDescent="0.3">
      <c r="A20">
        <v>19</v>
      </c>
      <c r="B20" t="s">
        <v>265</v>
      </c>
      <c r="C20" t="s">
        <v>8</v>
      </c>
      <c r="E20" t="s">
        <v>8</v>
      </c>
      <c r="G20" t="b">
        <f t="shared" si="0"/>
        <v>1</v>
      </c>
    </row>
    <row r="21" spans="1:8" x14ac:dyDescent="0.3">
      <c r="A21">
        <v>20</v>
      </c>
      <c r="B21" t="s">
        <v>266</v>
      </c>
      <c r="C21" t="s">
        <v>8</v>
      </c>
      <c r="E21" t="s">
        <v>8</v>
      </c>
      <c r="G21" t="b">
        <f t="shared" si="0"/>
        <v>1</v>
      </c>
    </row>
    <row r="22" spans="1:8" x14ac:dyDescent="0.3">
      <c r="A22">
        <v>21</v>
      </c>
      <c r="B22" t="s">
        <v>267</v>
      </c>
      <c r="C22" t="s">
        <v>22</v>
      </c>
      <c r="E22" t="s">
        <v>69</v>
      </c>
      <c r="F22" t="s">
        <v>268</v>
      </c>
      <c r="G22" t="b">
        <f t="shared" si="0"/>
        <v>0</v>
      </c>
    </row>
    <row r="23" spans="1:8" x14ac:dyDescent="0.3">
      <c r="A23">
        <v>22</v>
      </c>
      <c r="B23" t="s">
        <v>269</v>
      </c>
      <c r="C23" t="s">
        <v>8</v>
      </c>
      <c r="E23" t="s">
        <v>69</v>
      </c>
      <c r="F23" t="s">
        <v>270</v>
      </c>
      <c r="G23" t="b">
        <f t="shared" si="0"/>
        <v>0</v>
      </c>
    </row>
    <row r="24" spans="1:8" x14ac:dyDescent="0.3">
      <c r="A24">
        <v>23</v>
      </c>
      <c r="B24" t="s">
        <v>271</v>
      </c>
      <c r="C24" t="s">
        <v>8</v>
      </c>
      <c r="E24" t="s">
        <v>8</v>
      </c>
      <c r="G24" t="b">
        <f t="shared" si="0"/>
        <v>1</v>
      </c>
    </row>
    <row r="25" spans="1:8" x14ac:dyDescent="0.3">
      <c r="A25">
        <v>24</v>
      </c>
      <c r="B25" t="s">
        <v>272</v>
      </c>
      <c r="C25" t="s">
        <v>15</v>
      </c>
      <c r="E25" t="s">
        <v>15</v>
      </c>
      <c r="F25" t="s">
        <v>120</v>
      </c>
      <c r="G25" t="b">
        <f t="shared" si="0"/>
        <v>1</v>
      </c>
    </row>
    <row r="26" spans="1:8" x14ac:dyDescent="0.3">
      <c r="A26">
        <v>25</v>
      </c>
      <c r="B26" t="s">
        <v>273</v>
      </c>
      <c r="C26" t="s">
        <v>73</v>
      </c>
      <c r="D26" t="s">
        <v>274</v>
      </c>
      <c r="E26" t="s">
        <v>8</v>
      </c>
      <c r="G26" t="b">
        <f t="shared" si="0"/>
        <v>0</v>
      </c>
    </row>
    <row r="27" spans="1:8" x14ac:dyDescent="0.3">
      <c r="A27">
        <v>26</v>
      </c>
      <c r="B27" t="s">
        <v>275</v>
      </c>
      <c r="C27" t="s">
        <v>22</v>
      </c>
      <c r="D27" t="s">
        <v>276</v>
      </c>
      <c r="E27" t="s">
        <v>22</v>
      </c>
      <c r="F27" t="s">
        <v>277</v>
      </c>
      <c r="G27" t="b">
        <f t="shared" si="0"/>
        <v>1</v>
      </c>
    </row>
    <row r="28" spans="1:8" x14ac:dyDescent="0.3">
      <c r="A28">
        <v>27</v>
      </c>
      <c r="B28" t="s">
        <v>56</v>
      </c>
      <c r="C28" t="s">
        <v>8</v>
      </c>
      <c r="D28" t="s">
        <v>278</v>
      </c>
      <c r="E28" t="s">
        <v>8</v>
      </c>
      <c r="F28" t="s">
        <v>96</v>
      </c>
      <c r="G28" t="b">
        <f t="shared" si="0"/>
        <v>1</v>
      </c>
    </row>
    <row r="29" spans="1:8" x14ac:dyDescent="0.3">
      <c r="G29">
        <f>COUNTIF(G2:G28, TRUE())</f>
        <v>23</v>
      </c>
      <c r="H29">
        <v>27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3"/>
  <sheetViews>
    <sheetView zoomScaleNormal="100" workbookViewId="0">
      <selection activeCell="G8" sqref="G8"/>
    </sheetView>
  </sheetViews>
  <sheetFormatPr defaultColWidth="8.77734375" defaultRowHeight="14.4" x14ac:dyDescent="0.3"/>
  <cols>
    <col min="3" max="3" width="11.77734375" customWidth="1"/>
    <col min="4" max="4" width="20.5546875" customWidth="1"/>
    <col min="5" max="6" width="24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171</v>
      </c>
      <c r="F1" s="1" t="s">
        <v>172</v>
      </c>
      <c r="G1" t="s">
        <v>6</v>
      </c>
    </row>
    <row r="2" spans="1:7" x14ac:dyDescent="0.3">
      <c r="A2">
        <v>1</v>
      </c>
      <c r="B2" t="s">
        <v>279</v>
      </c>
      <c r="C2" t="s">
        <v>15</v>
      </c>
      <c r="E2" t="s">
        <v>15</v>
      </c>
      <c r="F2" t="s">
        <v>280</v>
      </c>
      <c r="G2" t="b">
        <f t="shared" ref="G2:G22" si="0">EXACT(C2,E2)</f>
        <v>1</v>
      </c>
    </row>
    <row r="3" spans="1:7" x14ac:dyDescent="0.3">
      <c r="A3">
        <v>2</v>
      </c>
      <c r="B3" t="s">
        <v>281</v>
      </c>
      <c r="C3" t="s">
        <v>8</v>
      </c>
      <c r="D3" t="s">
        <v>282</v>
      </c>
      <c r="E3" t="s">
        <v>69</v>
      </c>
      <c r="F3" t="s">
        <v>283</v>
      </c>
      <c r="G3" t="b">
        <f t="shared" si="0"/>
        <v>0</v>
      </c>
    </row>
    <row r="4" spans="1:7" x14ac:dyDescent="0.3">
      <c r="A4">
        <v>3</v>
      </c>
      <c r="B4" t="s">
        <v>284</v>
      </c>
      <c r="C4" t="s">
        <v>22</v>
      </c>
      <c r="D4" t="s">
        <v>285</v>
      </c>
      <c r="E4" t="s">
        <v>69</v>
      </c>
      <c r="F4" t="s">
        <v>286</v>
      </c>
      <c r="G4" t="b">
        <f t="shared" si="0"/>
        <v>0</v>
      </c>
    </row>
    <row r="5" spans="1:7" x14ac:dyDescent="0.3">
      <c r="A5">
        <v>4</v>
      </c>
      <c r="B5" t="s">
        <v>287</v>
      </c>
      <c r="C5" t="s">
        <v>73</v>
      </c>
      <c r="E5" t="s">
        <v>73</v>
      </c>
      <c r="F5" t="s">
        <v>288</v>
      </c>
      <c r="G5" t="b">
        <f t="shared" si="0"/>
        <v>1</v>
      </c>
    </row>
    <row r="6" spans="1:7" x14ac:dyDescent="0.3">
      <c r="A6">
        <v>5</v>
      </c>
      <c r="B6" t="s">
        <v>289</v>
      </c>
      <c r="C6" t="s">
        <v>69</v>
      </c>
      <c r="E6" t="s">
        <v>69</v>
      </c>
      <c r="F6" t="s">
        <v>290</v>
      </c>
      <c r="G6" t="b">
        <f t="shared" si="0"/>
        <v>1</v>
      </c>
    </row>
    <row r="7" spans="1:7" x14ac:dyDescent="0.3">
      <c r="A7">
        <v>6</v>
      </c>
      <c r="B7" t="s">
        <v>291</v>
      </c>
      <c r="C7" t="s">
        <v>69</v>
      </c>
      <c r="E7" t="s">
        <v>69</v>
      </c>
      <c r="F7" t="s">
        <v>286</v>
      </c>
      <c r="G7" t="b">
        <f t="shared" si="0"/>
        <v>1</v>
      </c>
    </row>
    <row r="8" spans="1:7" x14ac:dyDescent="0.3">
      <c r="A8">
        <v>7</v>
      </c>
      <c r="B8" t="s">
        <v>292</v>
      </c>
      <c r="C8" t="s">
        <v>8</v>
      </c>
      <c r="E8" t="s">
        <v>69</v>
      </c>
      <c r="F8" t="s">
        <v>283</v>
      </c>
      <c r="G8" t="b">
        <f t="shared" si="0"/>
        <v>0</v>
      </c>
    </row>
    <row r="9" spans="1:7" x14ac:dyDescent="0.3">
      <c r="A9">
        <v>8</v>
      </c>
      <c r="B9" t="s">
        <v>293</v>
      </c>
      <c r="C9" t="s">
        <v>69</v>
      </c>
      <c r="E9" t="s">
        <v>69</v>
      </c>
      <c r="F9" t="s">
        <v>294</v>
      </c>
      <c r="G9" t="b">
        <f t="shared" si="0"/>
        <v>1</v>
      </c>
    </row>
    <row r="10" spans="1:7" x14ac:dyDescent="0.3">
      <c r="A10">
        <v>9</v>
      </c>
      <c r="B10" t="s">
        <v>295</v>
      </c>
      <c r="C10" t="s">
        <v>73</v>
      </c>
      <c r="E10" t="s">
        <v>73</v>
      </c>
      <c r="F10" t="s">
        <v>296</v>
      </c>
      <c r="G10" t="b">
        <f t="shared" si="0"/>
        <v>1</v>
      </c>
    </row>
    <row r="11" spans="1:7" x14ac:dyDescent="0.3">
      <c r="A11">
        <v>10</v>
      </c>
      <c r="B11" t="s">
        <v>297</v>
      </c>
      <c r="C11" t="s">
        <v>8</v>
      </c>
      <c r="E11" t="s">
        <v>8</v>
      </c>
      <c r="F11" t="s">
        <v>298</v>
      </c>
      <c r="G11" t="b">
        <f t="shared" si="0"/>
        <v>1</v>
      </c>
    </row>
    <row r="12" spans="1:7" x14ac:dyDescent="0.3">
      <c r="A12">
        <v>11</v>
      </c>
      <c r="B12" t="s">
        <v>299</v>
      </c>
      <c r="C12" t="s">
        <v>8</v>
      </c>
      <c r="E12" t="s">
        <v>8</v>
      </c>
      <c r="G12" t="b">
        <f t="shared" si="0"/>
        <v>1</v>
      </c>
    </row>
    <row r="13" spans="1:7" x14ac:dyDescent="0.3">
      <c r="A13">
        <v>12</v>
      </c>
      <c r="B13" t="s">
        <v>300</v>
      </c>
      <c r="C13" t="s">
        <v>8</v>
      </c>
      <c r="E13" t="s">
        <v>8</v>
      </c>
      <c r="G13" t="b">
        <f t="shared" si="0"/>
        <v>1</v>
      </c>
    </row>
    <row r="14" spans="1:7" x14ac:dyDescent="0.3">
      <c r="A14">
        <v>13</v>
      </c>
      <c r="B14" t="s">
        <v>301</v>
      </c>
      <c r="C14" t="s">
        <v>22</v>
      </c>
      <c r="D14" t="s">
        <v>302</v>
      </c>
      <c r="E14" t="s">
        <v>73</v>
      </c>
      <c r="F14" t="s">
        <v>303</v>
      </c>
      <c r="G14" t="b">
        <f t="shared" si="0"/>
        <v>0</v>
      </c>
    </row>
    <row r="15" spans="1:7" x14ac:dyDescent="0.3">
      <c r="A15">
        <v>14</v>
      </c>
      <c r="B15" t="s">
        <v>304</v>
      </c>
      <c r="C15" t="s">
        <v>69</v>
      </c>
      <c r="D15" t="s">
        <v>305</v>
      </c>
      <c r="E15" t="s">
        <v>69</v>
      </c>
      <c r="F15" t="s">
        <v>306</v>
      </c>
      <c r="G15" t="b">
        <f t="shared" si="0"/>
        <v>1</v>
      </c>
    </row>
    <row r="16" spans="1:7" x14ac:dyDescent="0.3">
      <c r="A16">
        <v>15</v>
      </c>
      <c r="B16" t="s">
        <v>307</v>
      </c>
      <c r="C16" t="s">
        <v>8</v>
      </c>
      <c r="E16" t="s">
        <v>69</v>
      </c>
      <c r="F16" t="s">
        <v>283</v>
      </c>
      <c r="G16" t="b">
        <f t="shared" si="0"/>
        <v>0</v>
      </c>
    </row>
    <row r="17" spans="1:8" x14ac:dyDescent="0.3">
      <c r="A17">
        <v>16</v>
      </c>
      <c r="B17" t="s">
        <v>308</v>
      </c>
      <c r="C17" t="s">
        <v>8</v>
      </c>
      <c r="E17" t="s">
        <v>8</v>
      </c>
      <c r="G17" t="b">
        <f t="shared" si="0"/>
        <v>1</v>
      </c>
    </row>
    <row r="18" spans="1:8" x14ac:dyDescent="0.3">
      <c r="A18">
        <v>17</v>
      </c>
      <c r="B18" t="s">
        <v>309</v>
      </c>
      <c r="C18" t="s">
        <v>8</v>
      </c>
      <c r="E18" t="s">
        <v>69</v>
      </c>
      <c r="F18" t="s">
        <v>283</v>
      </c>
      <c r="G18" t="b">
        <f t="shared" si="0"/>
        <v>0</v>
      </c>
    </row>
    <row r="19" spans="1:8" x14ac:dyDescent="0.3">
      <c r="A19">
        <v>18</v>
      </c>
      <c r="B19" t="s">
        <v>310</v>
      </c>
      <c r="C19" t="s">
        <v>8</v>
      </c>
      <c r="E19" t="s">
        <v>99</v>
      </c>
      <c r="F19" t="s">
        <v>311</v>
      </c>
      <c r="G19" t="b">
        <f t="shared" si="0"/>
        <v>0</v>
      </c>
    </row>
    <row r="20" spans="1:8" x14ac:dyDescent="0.3">
      <c r="A20">
        <v>19</v>
      </c>
      <c r="B20" t="s">
        <v>312</v>
      </c>
      <c r="C20" t="s">
        <v>22</v>
      </c>
      <c r="D20" t="s">
        <v>313</v>
      </c>
      <c r="E20" t="s">
        <v>8</v>
      </c>
      <c r="F20" t="s">
        <v>314</v>
      </c>
      <c r="G20" t="b">
        <f t="shared" si="0"/>
        <v>0</v>
      </c>
    </row>
    <row r="21" spans="1:8" x14ac:dyDescent="0.3">
      <c r="A21">
        <v>20</v>
      </c>
      <c r="B21" t="s">
        <v>315</v>
      </c>
      <c r="C21" t="s">
        <v>73</v>
      </c>
      <c r="E21" t="s">
        <v>73</v>
      </c>
      <c r="F21" t="s">
        <v>316</v>
      </c>
      <c r="G21" t="b">
        <f t="shared" si="0"/>
        <v>1</v>
      </c>
    </row>
    <row r="22" spans="1:8" x14ac:dyDescent="0.3">
      <c r="A22">
        <v>21</v>
      </c>
      <c r="B22" t="s">
        <v>317</v>
      </c>
      <c r="C22" t="s">
        <v>99</v>
      </c>
      <c r="E22" t="s">
        <v>99</v>
      </c>
      <c r="F22" t="s">
        <v>311</v>
      </c>
      <c r="G22" t="b">
        <f t="shared" si="0"/>
        <v>1</v>
      </c>
    </row>
    <row r="23" spans="1:8" x14ac:dyDescent="0.3">
      <c r="G23">
        <f>COUNTIF(G2:G22, TRUE())</f>
        <v>13</v>
      </c>
      <c r="H23">
        <v>21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7"/>
  <sheetViews>
    <sheetView zoomScaleNormal="100" workbookViewId="0">
      <selection activeCell="G8" sqref="G8"/>
    </sheetView>
  </sheetViews>
  <sheetFormatPr defaultColWidth="8.77734375" defaultRowHeight="14.4" x14ac:dyDescent="0.3"/>
  <cols>
    <col min="2" max="2" width="28.5546875" customWidth="1"/>
    <col min="3" max="3" width="14.6640625" customWidth="1"/>
    <col min="4" max="4" width="22.109375" customWidth="1"/>
    <col min="5" max="6" width="25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3">
      <c r="A2">
        <v>1</v>
      </c>
      <c r="B2" t="s">
        <v>318</v>
      </c>
      <c r="C2" t="s">
        <v>8</v>
      </c>
      <c r="E2" t="s">
        <v>15</v>
      </c>
      <c r="F2" t="s">
        <v>319</v>
      </c>
      <c r="G2" t="b">
        <f t="shared" ref="G2:G7" si="0">EXACT(C2,E2)</f>
        <v>0</v>
      </c>
    </row>
    <row r="3" spans="1:7" x14ac:dyDescent="0.3">
      <c r="A3">
        <v>2</v>
      </c>
      <c r="B3" t="s">
        <v>320</v>
      </c>
      <c r="C3" t="s">
        <v>22</v>
      </c>
      <c r="E3" t="s">
        <v>22</v>
      </c>
      <c r="F3" t="s">
        <v>321</v>
      </c>
      <c r="G3" t="b">
        <f t="shared" si="0"/>
        <v>1</v>
      </c>
    </row>
    <row r="4" spans="1:7" x14ac:dyDescent="0.3">
      <c r="A4">
        <v>3</v>
      </c>
      <c r="B4" t="s">
        <v>322</v>
      </c>
      <c r="C4" t="s">
        <v>69</v>
      </c>
      <c r="E4" t="s">
        <v>69</v>
      </c>
      <c r="F4" t="s">
        <v>323</v>
      </c>
      <c r="G4" t="b">
        <f t="shared" si="0"/>
        <v>1</v>
      </c>
    </row>
    <row r="5" spans="1:7" x14ac:dyDescent="0.3">
      <c r="A5">
        <v>4</v>
      </c>
      <c r="B5" t="s">
        <v>324</v>
      </c>
      <c r="C5" t="s">
        <v>69</v>
      </c>
      <c r="E5" t="s">
        <v>69</v>
      </c>
      <c r="F5" t="s">
        <v>325</v>
      </c>
      <c r="G5" t="b">
        <f t="shared" si="0"/>
        <v>1</v>
      </c>
    </row>
    <row r="6" spans="1:7" x14ac:dyDescent="0.3">
      <c r="A6">
        <v>5</v>
      </c>
      <c r="B6" t="s">
        <v>326</v>
      </c>
      <c r="C6" t="s">
        <v>15</v>
      </c>
      <c r="D6" t="s">
        <v>327</v>
      </c>
      <c r="E6" t="s">
        <v>15</v>
      </c>
      <c r="G6" t="b">
        <f t="shared" si="0"/>
        <v>1</v>
      </c>
    </row>
    <row r="7" spans="1:7" x14ac:dyDescent="0.3">
      <c r="A7">
        <v>6</v>
      </c>
      <c r="B7" t="s">
        <v>328</v>
      </c>
      <c r="C7" t="s">
        <v>15</v>
      </c>
      <c r="D7" t="s">
        <v>327</v>
      </c>
      <c r="E7" t="s">
        <v>15</v>
      </c>
      <c r="G7" t="b">
        <f t="shared" si="0"/>
        <v>1</v>
      </c>
    </row>
    <row r="8" spans="1:7" x14ac:dyDescent="0.3">
      <c r="A8">
        <v>7</v>
      </c>
      <c r="B8" t="s">
        <v>329</v>
      </c>
      <c r="C8" t="s">
        <v>330</v>
      </c>
      <c r="E8" t="s">
        <v>8</v>
      </c>
      <c r="F8" t="s">
        <v>96</v>
      </c>
      <c r="G8" t="b">
        <v>1</v>
      </c>
    </row>
    <row r="9" spans="1:7" x14ac:dyDescent="0.3">
      <c r="A9">
        <v>8</v>
      </c>
      <c r="B9" t="s">
        <v>331</v>
      </c>
      <c r="C9" t="s">
        <v>15</v>
      </c>
      <c r="E9" t="s">
        <v>15</v>
      </c>
      <c r="F9" t="s">
        <v>332</v>
      </c>
      <c r="G9" t="b">
        <f t="shared" ref="G9:G36" si="1">EXACT(C9,E9)</f>
        <v>1</v>
      </c>
    </row>
    <row r="10" spans="1:7" x14ac:dyDescent="0.3">
      <c r="A10">
        <v>9</v>
      </c>
      <c r="B10" t="s">
        <v>333</v>
      </c>
      <c r="C10" t="s">
        <v>8</v>
      </c>
      <c r="E10" t="s">
        <v>8</v>
      </c>
      <c r="G10" t="b">
        <f t="shared" si="1"/>
        <v>1</v>
      </c>
    </row>
    <row r="11" spans="1:7" x14ac:dyDescent="0.3">
      <c r="A11">
        <v>10</v>
      </c>
      <c r="B11" t="s">
        <v>334</v>
      </c>
      <c r="C11" t="s">
        <v>69</v>
      </c>
      <c r="E11" t="s">
        <v>69</v>
      </c>
      <c r="F11" t="s">
        <v>335</v>
      </c>
      <c r="G11" t="b">
        <f t="shared" si="1"/>
        <v>1</v>
      </c>
    </row>
    <row r="12" spans="1:7" x14ac:dyDescent="0.3">
      <c r="A12">
        <v>11</v>
      </c>
      <c r="B12" t="s">
        <v>336</v>
      </c>
      <c r="C12" t="s">
        <v>69</v>
      </c>
      <c r="E12" t="s">
        <v>69</v>
      </c>
      <c r="F12" t="s">
        <v>335</v>
      </c>
      <c r="G12" t="b">
        <f t="shared" si="1"/>
        <v>1</v>
      </c>
    </row>
    <row r="13" spans="1:7" x14ac:dyDescent="0.3">
      <c r="A13">
        <v>12</v>
      </c>
      <c r="B13" t="s">
        <v>337</v>
      </c>
      <c r="C13" t="s">
        <v>15</v>
      </c>
      <c r="E13" t="s">
        <v>15</v>
      </c>
      <c r="F13" t="s">
        <v>338</v>
      </c>
      <c r="G13" t="b">
        <f t="shared" si="1"/>
        <v>1</v>
      </c>
    </row>
    <row r="14" spans="1:7" x14ac:dyDescent="0.3">
      <c r="A14">
        <v>13</v>
      </c>
      <c r="B14" t="s">
        <v>339</v>
      </c>
      <c r="C14" t="s">
        <v>8</v>
      </c>
      <c r="E14" t="s">
        <v>8</v>
      </c>
      <c r="G14" t="b">
        <f t="shared" si="1"/>
        <v>1</v>
      </c>
    </row>
    <row r="15" spans="1:7" x14ac:dyDescent="0.3">
      <c r="A15">
        <v>14</v>
      </c>
      <c r="B15" t="s">
        <v>340</v>
      </c>
      <c r="C15" t="s">
        <v>69</v>
      </c>
      <c r="D15" t="s">
        <v>270</v>
      </c>
      <c r="E15" t="s">
        <v>8</v>
      </c>
      <c r="G15" t="b">
        <f t="shared" si="1"/>
        <v>0</v>
      </c>
    </row>
    <row r="16" spans="1:7" x14ac:dyDescent="0.3">
      <c r="A16">
        <v>15</v>
      </c>
      <c r="B16" t="s">
        <v>341</v>
      </c>
      <c r="C16" t="s">
        <v>69</v>
      </c>
      <c r="D16" t="s">
        <v>270</v>
      </c>
      <c r="E16" t="s">
        <v>8</v>
      </c>
      <c r="G16" t="b">
        <f t="shared" si="1"/>
        <v>0</v>
      </c>
    </row>
    <row r="17" spans="1:7" x14ac:dyDescent="0.3">
      <c r="A17">
        <v>16</v>
      </c>
      <c r="B17" t="s">
        <v>342</v>
      </c>
      <c r="C17" t="s">
        <v>8</v>
      </c>
      <c r="E17" t="s">
        <v>8</v>
      </c>
      <c r="G17" t="b">
        <f t="shared" si="1"/>
        <v>1</v>
      </c>
    </row>
    <row r="18" spans="1:7" x14ac:dyDescent="0.3">
      <c r="A18">
        <v>17</v>
      </c>
      <c r="B18" t="s">
        <v>343</v>
      </c>
      <c r="C18" t="s">
        <v>22</v>
      </c>
      <c r="D18" t="s">
        <v>344</v>
      </c>
      <c r="E18" t="s">
        <v>22</v>
      </c>
      <c r="F18" t="s">
        <v>136</v>
      </c>
      <c r="G18" t="b">
        <f t="shared" si="1"/>
        <v>1</v>
      </c>
    </row>
    <row r="19" spans="1:7" x14ac:dyDescent="0.3">
      <c r="A19">
        <v>18</v>
      </c>
      <c r="B19" t="s">
        <v>345</v>
      </c>
      <c r="C19" t="s">
        <v>69</v>
      </c>
      <c r="E19" t="s">
        <v>69</v>
      </c>
      <c r="F19" t="s">
        <v>335</v>
      </c>
      <c r="G19" t="b">
        <f t="shared" si="1"/>
        <v>1</v>
      </c>
    </row>
    <row r="20" spans="1:7" x14ac:dyDescent="0.3">
      <c r="A20">
        <v>19</v>
      </c>
      <c r="B20" t="s">
        <v>346</v>
      </c>
      <c r="C20" t="s">
        <v>69</v>
      </c>
      <c r="E20" t="s">
        <v>69</v>
      </c>
      <c r="F20" t="s">
        <v>335</v>
      </c>
      <c r="G20" t="b">
        <f t="shared" si="1"/>
        <v>1</v>
      </c>
    </row>
    <row r="21" spans="1:7" x14ac:dyDescent="0.3">
      <c r="A21">
        <v>20</v>
      </c>
      <c r="B21" t="s">
        <v>347</v>
      </c>
      <c r="C21" t="s">
        <v>8</v>
      </c>
      <c r="E21" t="s">
        <v>15</v>
      </c>
      <c r="F21" t="s">
        <v>348</v>
      </c>
      <c r="G21" t="b">
        <f t="shared" si="1"/>
        <v>0</v>
      </c>
    </row>
    <row r="22" spans="1:7" x14ac:dyDescent="0.3">
      <c r="A22">
        <v>21</v>
      </c>
      <c r="B22" t="s">
        <v>349</v>
      </c>
      <c r="C22" t="s">
        <v>22</v>
      </c>
      <c r="D22" t="s">
        <v>344</v>
      </c>
      <c r="E22" t="s">
        <v>22</v>
      </c>
      <c r="F22" t="s">
        <v>350</v>
      </c>
      <c r="G22" t="b">
        <f t="shared" si="1"/>
        <v>1</v>
      </c>
    </row>
    <row r="23" spans="1:7" x14ac:dyDescent="0.3">
      <c r="A23">
        <v>22</v>
      </c>
      <c r="B23" t="s">
        <v>351</v>
      </c>
      <c r="C23" t="s">
        <v>8</v>
      </c>
      <c r="E23" t="s">
        <v>8</v>
      </c>
      <c r="G23" t="b">
        <f t="shared" si="1"/>
        <v>1</v>
      </c>
    </row>
    <row r="24" spans="1:7" x14ac:dyDescent="0.3">
      <c r="A24">
        <v>23</v>
      </c>
      <c r="B24" t="s">
        <v>352</v>
      </c>
      <c r="C24" t="s">
        <v>8</v>
      </c>
      <c r="E24" t="s">
        <v>8</v>
      </c>
      <c r="G24" t="b">
        <f t="shared" si="1"/>
        <v>1</v>
      </c>
    </row>
    <row r="25" spans="1:7" x14ac:dyDescent="0.3">
      <c r="A25">
        <v>24</v>
      </c>
      <c r="B25" t="s">
        <v>353</v>
      </c>
      <c r="C25" t="s">
        <v>8</v>
      </c>
      <c r="E25" t="s">
        <v>8</v>
      </c>
      <c r="G25" t="b">
        <f t="shared" si="1"/>
        <v>1</v>
      </c>
    </row>
    <row r="26" spans="1:7" x14ac:dyDescent="0.3">
      <c r="A26">
        <v>25</v>
      </c>
      <c r="B26" t="s">
        <v>354</v>
      </c>
      <c r="C26" t="s">
        <v>69</v>
      </c>
      <c r="E26" t="s">
        <v>69</v>
      </c>
      <c r="G26" t="b">
        <f t="shared" si="1"/>
        <v>1</v>
      </c>
    </row>
    <row r="27" spans="1:7" x14ac:dyDescent="0.3">
      <c r="A27">
        <v>26</v>
      </c>
      <c r="B27" t="s">
        <v>355</v>
      </c>
      <c r="C27" t="s">
        <v>8</v>
      </c>
      <c r="E27" t="s">
        <v>8</v>
      </c>
      <c r="G27" t="b">
        <f t="shared" si="1"/>
        <v>1</v>
      </c>
    </row>
    <row r="28" spans="1:7" x14ac:dyDescent="0.3">
      <c r="A28">
        <v>27</v>
      </c>
      <c r="B28" t="s">
        <v>356</v>
      </c>
      <c r="C28" t="s">
        <v>8</v>
      </c>
      <c r="E28" t="s">
        <v>8</v>
      </c>
      <c r="G28" t="b">
        <f t="shared" si="1"/>
        <v>1</v>
      </c>
    </row>
    <row r="29" spans="1:7" x14ac:dyDescent="0.3">
      <c r="A29">
        <v>28</v>
      </c>
      <c r="B29" t="s">
        <v>357</v>
      </c>
      <c r="C29" t="s">
        <v>8</v>
      </c>
      <c r="E29" t="s">
        <v>8</v>
      </c>
      <c r="G29" t="b">
        <f t="shared" si="1"/>
        <v>1</v>
      </c>
    </row>
    <row r="30" spans="1:7" x14ac:dyDescent="0.3">
      <c r="A30">
        <v>29</v>
      </c>
      <c r="B30" t="s">
        <v>358</v>
      </c>
      <c r="C30" t="s">
        <v>8</v>
      </c>
      <c r="E30" t="s">
        <v>8</v>
      </c>
      <c r="G30" t="b">
        <f t="shared" si="1"/>
        <v>1</v>
      </c>
    </row>
    <row r="31" spans="1:7" x14ac:dyDescent="0.3">
      <c r="A31">
        <v>30</v>
      </c>
      <c r="B31" t="s">
        <v>359</v>
      </c>
      <c r="C31" t="s">
        <v>8</v>
      </c>
      <c r="E31" t="s">
        <v>8</v>
      </c>
      <c r="G31" t="b">
        <f t="shared" si="1"/>
        <v>1</v>
      </c>
    </row>
    <row r="32" spans="1:7" x14ac:dyDescent="0.3">
      <c r="A32">
        <v>31</v>
      </c>
      <c r="B32" t="s">
        <v>360</v>
      </c>
      <c r="C32" t="s">
        <v>8</v>
      </c>
      <c r="E32" t="s">
        <v>8</v>
      </c>
      <c r="G32" t="b">
        <f t="shared" si="1"/>
        <v>1</v>
      </c>
    </row>
    <row r="33" spans="1:8" x14ac:dyDescent="0.3">
      <c r="A33">
        <v>32</v>
      </c>
      <c r="B33" t="s">
        <v>361</v>
      </c>
      <c r="C33" t="s">
        <v>8</v>
      </c>
      <c r="E33" t="s">
        <v>8</v>
      </c>
      <c r="G33" t="b">
        <f t="shared" si="1"/>
        <v>1</v>
      </c>
    </row>
    <row r="34" spans="1:8" x14ac:dyDescent="0.3">
      <c r="A34">
        <v>33</v>
      </c>
      <c r="B34" t="s">
        <v>362</v>
      </c>
      <c r="C34" t="s">
        <v>8</v>
      </c>
      <c r="E34" t="s">
        <v>8</v>
      </c>
      <c r="G34" t="b">
        <f t="shared" si="1"/>
        <v>1</v>
      </c>
    </row>
    <row r="35" spans="1:8" x14ac:dyDescent="0.3">
      <c r="A35">
        <v>34</v>
      </c>
      <c r="B35" t="s">
        <v>363</v>
      </c>
      <c r="C35" t="s">
        <v>22</v>
      </c>
      <c r="D35" t="s">
        <v>364</v>
      </c>
      <c r="E35" t="s">
        <v>8</v>
      </c>
      <c r="G35" t="b">
        <f t="shared" si="1"/>
        <v>0</v>
      </c>
    </row>
    <row r="36" spans="1:8" x14ac:dyDescent="0.3">
      <c r="A36">
        <v>35</v>
      </c>
      <c r="B36" t="s">
        <v>365</v>
      </c>
      <c r="C36" t="s">
        <v>8</v>
      </c>
      <c r="E36" t="s">
        <v>8</v>
      </c>
      <c r="G36" t="b">
        <f t="shared" si="1"/>
        <v>1</v>
      </c>
    </row>
    <row r="37" spans="1:8" x14ac:dyDescent="0.3">
      <c r="G37">
        <f>COUNTIF(G2:G36, TRUE())</f>
        <v>30</v>
      </c>
      <c r="H37">
        <v>35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0"/>
  <sheetViews>
    <sheetView zoomScaleNormal="100" workbookViewId="0">
      <selection activeCell="E29" sqref="E29"/>
    </sheetView>
  </sheetViews>
  <sheetFormatPr defaultColWidth="8.77734375" defaultRowHeight="14.4" x14ac:dyDescent="0.3"/>
  <cols>
    <col min="2" max="2" width="35.109375" customWidth="1"/>
    <col min="3" max="3" width="16.5546875" customWidth="1"/>
    <col min="4" max="6" width="21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171</v>
      </c>
      <c r="F1" s="1" t="s">
        <v>172</v>
      </c>
      <c r="G1" t="s">
        <v>6</v>
      </c>
    </row>
    <row r="2" spans="1:7" x14ac:dyDescent="0.3">
      <c r="A2">
        <v>1</v>
      </c>
      <c r="B2" t="s">
        <v>366</v>
      </c>
      <c r="C2" t="s">
        <v>15</v>
      </c>
      <c r="E2" t="s">
        <v>15</v>
      </c>
      <c r="F2" t="s">
        <v>367</v>
      </c>
      <c r="G2" t="b">
        <f t="shared" ref="G2:G29" si="0">EXACT(C2,E2)</f>
        <v>1</v>
      </c>
    </row>
    <row r="3" spans="1:7" x14ac:dyDescent="0.3">
      <c r="A3">
        <v>2</v>
      </c>
      <c r="B3" t="s">
        <v>368</v>
      </c>
      <c r="C3" t="s">
        <v>15</v>
      </c>
      <c r="E3" t="s">
        <v>15</v>
      </c>
      <c r="F3" t="s">
        <v>369</v>
      </c>
      <c r="G3" t="b">
        <f t="shared" si="0"/>
        <v>1</v>
      </c>
    </row>
    <row r="4" spans="1:7" x14ac:dyDescent="0.3">
      <c r="A4">
        <v>3</v>
      </c>
      <c r="B4" t="s">
        <v>370</v>
      </c>
      <c r="C4" t="s">
        <v>15</v>
      </c>
      <c r="E4" t="s">
        <v>15</v>
      </c>
      <c r="F4" t="s">
        <v>371</v>
      </c>
      <c r="G4" t="b">
        <f t="shared" si="0"/>
        <v>1</v>
      </c>
    </row>
    <row r="5" spans="1:7" x14ac:dyDescent="0.3">
      <c r="A5">
        <v>4</v>
      </c>
      <c r="B5" t="s">
        <v>372</v>
      </c>
      <c r="C5" t="s">
        <v>22</v>
      </c>
      <c r="D5" t="s">
        <v>373</v>
      </c>
      <c r="E5" t="s">
        <v>69</v>
      </c>
      <c r="F5" t="s">
        <v>374</v>
      </c>
      <c r="G5" t="b">
        <f t="shared" si="0"/>
        <v>0</v>
      </c>
    </row>
    <row r="6" spans="1:7" x14ac:dyDescent="0.3">
      <c r="A6">
        <v>5</v>
      </c>
      <c r="B6" t="s">
        <v>375</v>
      </c>
      <c r="C6" t="s">
        <v>22</v>
      </c>
      <c r="D6" t="s">
        <v>376</v>
      </c>
      <c r="E6" t="s">
        <v>15</v>
      </c>
      <c r="F6" t="s">
        <v>377</v>
      </c>
      <c r="G6" t="b">
        <f t="shared" si="0"/>
        <v>0</v>
      </c>
    </row>
    <row r="7" spans="1:7" x14ac:dyDescent="0.3">
      <c r="A7">
        <v>6</v>
      </c>
      <c r="B7" t="s">
        <v>378</v>
      </c>
      <c r="C7" t="s">
        <v>22</v>
      </c>
      <c r="D7" t="s">
        <v>379</v>
      </c>
      <c r="E7" t="s">
        <v>380</v>
      </c>
      <c r="F7" t="s">
        <v>223</v>
      </c>
      <c r="G7" t="b">
        <f t="shared" si="0"/>
        <v>0</v>
      </c>
    </row>
    <row r="8" spans="1:7" x14ac:dyDescent="0.3">
      <c r="A8">
        <v>7</v>
      </c>
      <c r="B8" t="s">
        <v>381</v>
      </c>
      <c r="C8" t="s">
        <v>69</v>
      </c>
      <c r="D8" t="s">
        <v>382</v>
      </c>
      <c r="E8" t="s">
        <v>383</v>
      </c>
      <c r="F8" t="s">
        <v>384</v>
      </c>
      <c r="G8" t="b">
        <f t="shared" si="0"/>
        <v>0</v>
      </c>
    </row>
    <row r="9" spans="1:7" x14ac:dyDescent="0.3">
      <c r="A9">
        <v>8</v>
      </c>
      <c r="B9" t="s">
        <v>385</v>
      </c>
      <c r="C9" t="s">
        <v>73</v>
      </c>
      <c r="D9" t="s">
        <v>386</v>
      </c>
      <c r="E9" t="s">
        <v>73</v>
      </c>
      <c r="F9" t="s">
        <v>387</v>
      </c>
      <c r="G9" t="b">
        <f t="shared" si="0"/>
        <v>1</v>
      </c>
    </row>
    <row r="10" spans="1:7" x14ac:dyDescent="0.3">
      <c r="A10">
        <v>9</v>
      </c>
      <c r="B10" t="s">
        <v>388</v>
      </c>
      <c r="C10" t="s">
        <v>22</v>
      </c>
      <c r="D10" t="s">
        <v>389</v>
      </c>
      <c r="E10" t="s">
        <v>8</v>
      </c>
      <c r="F10" t="s">
        <v>390</v>
      </c>
      <c r="G10" t="b">
        <f t="shared" si="0"/>
        <v>0</v>
      </c>
    </row>
    <row r="11" spans="1:7" x14ac:dyDescent="0.3">
      <c r="A11">
        <v>10</v>
      </c>
      <c r="B11" t="s">
        <v>391</v>
      </c>
      <c r="C11" t="s">
        <v>8</v>
      </c>
      <c r="E11" t="s">
        <v>8</v>
      </c>
      <c r="F11" t="s">
        <v>392</v>
      </c>
      <c r="G11" t="b">
        <f t="shared" si="0"/>
        <v>1</v>
      </c>
    </row>
    <row r="12" spans="1:7" x14ac:dyDescent="0.3">
      <c r="A12">
        <v>11</v>
      </c>
      <c r="B12" t="s">
        <v>393</v>
      </c>
      <c r="C12" t="s">
        <v>73</v>
      </c>
      <c r="D12" t="s">
        <v>394</v>
      </c>
      <c r="E12" t="s">
        <v>8</v>
      </c>
      <c r="F12" t="s">
        <v>395</v>
      </c>
      <c r="G12" t="b">
        <f t="shared" si="0"/>
        <v>0</v>
      </c>
    </row>
    <row r="13" spans="1:7" x14ac:dyDescent="0.3">
      <c r="A13">
        <v>12</v>
      </c>
      <c r="B13" t="s">
        <v>396</v>
      </c>
      <c r="C13" t="s">
        <v>22</v>
      </c>
      <c r="D13" t="s">
        <v>389</v>
      </c>
      <c r="E13" t="s">
        <v>69</v>
      </c>
      <c r="F13" t="s">
        <v>397</v>
      </c>
      <c r="G13" t="b">
        <f t="shared" si="0"/>
        <v>0</v>
      </c>
    </row>
    <row r="14" spans="1:7" x14ac:dyDescent="0.3">
      <c r="A14">
        <v>13</v>
      </c>
      <c r="B14" t="s">
        <v>398</v>
      </c>
      <c r="C14" t="s">
        <v>15</v>
      </c>
      <c r="E14" t="s">
        <v>15</v>
      </c>
      <c r="F14" t="s">
        <v>399</v>
      </c>
      <c r="G14" t="b">
        <f t="shared" si="0"/>
        <v>1</v>
      </c>
    </row>
    <row r="15" spans="1:7" x14ac:dyDescent="0.3">
      <c r="A15">
        <v>14</v>
      </c>
      <c r="B15" t="s">
        <v>400</v>
      </c>
      <c r="C15" t="s">
        <v>73</v>
      </c>
      <c r="D15" t="s">
        <v>394</v>
      </c>
      <c r="E15" t="s">
        <v>8</v>
      </c>
      <c r="F15" t="s">
        <v>401</v>
      </c>
      <c r="G15" t="b">
        <f t="shared" si="0"/>
        <v>0</v>
      </c>
    </row>
    <row r="16" spans="1:7" x14ac:dyDescent="0.3">
      <c r="A16">
        <v>15</v>
      </c>
      <c r="B16" t="s">
        <v>402</v>
      </c>
      <c r="C16" t="s">
        <v>15</v>
      </c>
      <c r="E16" t="s">
        <v>15</v>
      </c>
      <c r="F16" t="s">
        <v>403</v>
      </c>
      <c r="G16" t="b">
        <f t="shared" si="0"/>
        <v>1</v>
      </c>
    </row>
    <row r="17" spans="1:8" x14ac:dyDescent="0.3">
      <c r="A17">
        <v>16</v>
      </c>
      <c r="B17" t="s">
        <v>404</v>
      </c>
      <c r="C17" t="s">
        <v>8</v>
      </c>
      <c r="E17" t="s">
        <v>8</v>
      </c>
      <c r="G17" t="b">
        <f t="shared" si="0"/>
        <v>1</v>
      </c>
    </row>
    <row r="18" spans="1:8" x14ac:dyDescent="0.3">
      <c r="A18">
        <v>17</v>
      </c>
      <c r="B18" t="s">
        <v>405</v>
      </c>
      <c r="C18" t="s">
        <v>69</v>
      </c>
      <c r="E18" t="s">
        <v>69</v>
      </c>
      <c r="F18" t="s">
        <v>406</v>
      </c>
      <c r="G18" t="b">
        <f t="shared" si="0"/>
        <v>1</v>
      </c>
    </row>
    <row r="19" spans="1:8" x14ac:dyDescent="0.3">
      <c r="A19">
        <v>18</v>
      </c>
      <c r="B19" t="s">
        <v>407</v>
      </c>
      <c r="C19" t="s">
        <v>8</v>
      </c>
      <c r="E19" t="s">
        <v>8</v>
      </c>
      <c r="G19" t="b">
        <f t="shared" si="0"/>
        <v>1</v>
      </c>
    </row>
    <row r="20" spans="1:8" x14ac:dyDescent="0.3">
      <c r="A20">
        <v>19</v>
      </c>
      <c r="B20" t="s">
        <v>408</v>
      </c>
      <c r="C20" t="s">
        <v>8</v>
      </c>
      <c r="E20" t="s">
        <v>8</v>
      </c>
      <c r="G20" t="b">
        <f t="shared" si="0"/>
        <v>1</v>
      </c>
    </row>
    <row r="21" spans="1:8" x14ac:dyDescent="0.3">
      <c r="A21">
        <v>20</v>
      </c>
      <c r="B21" t="s">
        <v>409</v>
      </c>
      <c r="C21" t="s">
        <v>8</v>
      </c>
      <c r="E21" t="s">
        <v>8</v>
      </c>
      <c r="G21" t="b">
        <f t="shared" si="0"/>
        <v>1</v>
      </c>
    </row>
    <row r="22" spans="1:8" x14ac:dyDescent="0.3">
      <c r="A22">
        <v>21</v>
      </c>
      <c r="B22" t="s">
        <v>410</v>
      </c>
      <c r="C22" t="s">
        <v>8</v>
      </c>
      <c r="E22" t="s">
        <v>69</v>
      </c>
      <c r="F22" t="s">
        <v>406</v>
      </c>
      <c r="G22" t="b">
        <f t="shared" si="0"/>
        <v>0</v>
      </c>
    </row>
    <row r="23" spans="1:8" x14ac:dyDescent="0.3">
      <c r="A23">
        <v>22</v>
      </c>
      <c r="B23" t="s">
        <v>411</v>
      </c>
      <c r="C23" t="s">
        <v>69</v>
      </c>
      <c r="E23" t="s">
        <v>69</v>
      </c>
      <c r="F23" t="s">
        <v>406</v>
      </c>
      <c r="G23" t="b">
        <f t="shared" si="0"/>
        <v>1</v>
      </c>
    </row>
    <row r="24" spans="1:8" x14ac:dyDescent="0.3">
      <c r="A24">
        <v>23</v>
      </c>
      <c r="B24" t="s">
        <v>412</v>
      </c>
      <c r="C24" t="s">
        <v>69</v>
      </c>
      <c r="E24" t="s">
        <v>69</v>
      </c>
      <c r="F24" t="s">
        <v>413</v>
      </c>
      <c r="G24" t="b">
        <f t="shared" si="0"/>
        <v>1</v>
      </c>
    </row>
    <row r="25" spans="1:8" x14ac:dyDescent="0.3">
      <c r="A25">
        <v>24</v>
      </c>
      <c r="B25" t="s">
        <v>414</v>
      </c>
      <c r="C25" t="s">
        <v>8</v>
      </c>
      <c r="E25" t="s">
        <v>8</v>
      </c>
      <c r="F25" t="s">
        <v>415</v>
      </c>
      <c r="G25" t="b">
        <f t="shared" si="0"/>
        <v>1</v>
      </c>
    </row>
    <row r="26" spans="1:8" x14ac:dyDescent="0.3">
      <c r="A26">
        <v>25</v>
      </c>
      <c r="B26" t="s">
        <v>416</v>
      </c>
      <c r="C26" t="s">
        <v>8</v>
      </c>
      <c r="E26" t="s">
        <v>8</v>
      </c>
      <c r="G26" t="b">
        <f t="shared" si="0"/>
        <v>1</v>
      </c>
    </row>
    <row r="27" spans="1:8" x14ac:dyDescent="0.3">
      <c r="A27">
        <v>26</v>
      </c>
      <c r="B27" t="s">
        <v>417</v>
      </c>
      <c r="C27" t="s">
        <v>8</v>
      </c>
      <c r="E27" t="s">
        <v>69</v>
      </c>
      <c r="F27" t="s">
        <v>283</v>
      </c>
      <c r="G27" t="b">
        <f t="shared" si="0"/>
        <v>0</v>
      </c>
    </row>
    <row r="28" spans="1:8" x14ac:dyDescent="0.3">
      <c r="A28">
        <v>27</v>
      </c>
      <c r="B28" t="s">
        <v>418</v>
      </c>
      <c r="C28" t="s">
        <v>22</v>
      </c>
      <c r="D28" t="s">
        <v>419</v>
      </c>
      <c r="E28" t="s">
        <v>380</v>
      </c>
      <c r="F28" t="s">
        <v>420</v>
      </c>
      <c r="G28" t="b">
        <f t="shared" si="0"/>
        <v>0</v>
      </c>
    </row>
    <row r="29" spans="1:8" x14ac:dyDescent="0.3">
      <c r="A29">
        <v>28</v>
      </c>
      <c r="B29" t="s">
        <v>421</v>
      </c>
      <c r="C29" t="s">
        <v>22</v>
      </c>
      <c r="D29" t="s">
        <v>422</v>
      </c>
      <c r="E29" t="s">
        <v>15</v>
      </c>
      <c r="F29" t="s">
        <v>423</v>
      </c>
      <c r="G29" t="b">
        <f t="shared" si="0"/>
        <v>0</v>
      </c>
    </row>
    <row r="30" spans="1:8" x14ac:dyDescent="0.3">
      <c r="G30">
        <f ca="1">COUNTIF(G2:G37, TRUE())</f>
        <v>16</v>
      </c>
      <c r="H30">
        <v>28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4"/>
  <sheetViews>
    <sheetView zoomScaleNormal="100" workbookViewId="0">
      <selection activeCell="G38" sqref="G38"/>
    </sheetView>
  </sheetViews>
  <sheetFormatPr defaultColWidth="8.77734375" defaultRowHeight="14.4" x14ac:dyDescent="0.3"/>
  <cols>
    <col min="1" max="1" width="13.109375" customWidth="1"/>
    <col min="2" max="2" width="26" customWidth="1"/>
    <col min="3" max="3" width="18.88671875" customWidth="1"/>
    <col min="4" max="4" width="33.88671875" customWidth="1"/>
    <col min="5" max="5" width="23.21875" customWidth="1"/>
    <col min="6" max="6" width="18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3">
      <c r="A2">
        <v>1</v>
      </c>
      <c r="B2" t="s">
        <v>424</v>
      </c>
      <c r="C2" t="s">
        <v>22</v>
      </c>
      <c r="E2" t="s">
        <v>22</v>
      </c>
      <c r="F2" t="s">
        <v>425</v>
      </c>
      <c r="G2" t="b">
        <f t="shared" ref="G2:G9" si="0">EXACT(C2,E2)</f>
        <v>1</v>
      </c>
    </row>
    <row r="3" spans="1:7" x14ac:dyDescent="0.3">
      <c r="A3">
        <v>2</v>
      </c>
      <c r="B3" t="s">
        <v>426</v>
      </c>
      <c r="C3" t="s">
        <v>22</v>
      </c>
      <c r="E3" t="s">
        <v>22</v>
      </c>
      <c r="F3" t="s">
        <v>425</v>
      </c>
      <c r="G3" t="b">
        <f t="shared" si="0"/>
        <v>1</v>
      </c>
    </row>
    <row r="4" spans="1:7" x14ac:dyDescent="0.3">
      <c r="A4">
        <v>3</v>
      </c>
      <c r="B4" t="s">
        <v>427</v>
      </c>
      <c r="C4" t="s">
        <v>22</v>
      </c>
      <c r="E4" t="s">
        <v>22</v>
      </c>
      <c r="F4" t="s">
        <v>428</v>
      </c>
      <c r="G4" t="b">
        <f t="shared" si="0"/>
        <v>1</v>
      </c>
    </row>
    <row r="5" spans="1:7" x14ac:dyDescent="0.3">
      <c r="A5">
        <v>4</v>
      </c>
      <c r="B5" t="s">
        <v>429</v>
      </c>
      <c r="C5" t="s">
        <v>22</v>
      </c>
      <c r="E5" t="s">
        <v>22</v>
      </c>
      <c r="F5" t="s">
        <v>425</v>
      </c>
      <c r="G5" t="b">
        <f t="shared" si="0"/>
        <v>1</v>
      </c>
    </row>
    <row r="6" spans="1:7" x14ac:dyDescent="0.3">
      <c r="A6">
        <v>5</v>
      </c>
      <c r="B6" t="s">
        <v>430</v>
      </c>
      <c r="C6" t="s">
        <v>22</v>
      </c>
      <c r="E6" t="s">
        <v>22</v>
      </c>
      <c r="F6" t="s">
        <v>431</v>
      </c>
      <c r="G6" t="b">
        <f t="shared" si="0"/>
        <v>1</v>
      </c>
    </row>
    <row r="7" spans="1:7" x14ac:dyDescent="0.3">
      <c r="A7">
        <v>6</v>
      </c>
      <c r="B7" t="s">
        <v>432</v>
      </c>
      <c r="C7" t="s">
        <v>22</v>
      </c>
      <c r="E7" t="s">
        <v>22</v>
      </c>
      <c r="F7" t="s">
        <v>428</v>
      </c>
      <c r="G7" t="b">
        <f t="shared" si="0"/>
        <v>1</v>
      </c>
    </row>
    <row r="8" spans="1:7" x14ac:dyDescent="0.3">
      <c r="A8">
        <v>7</v>
      </c>
      <c r="B8" t="s">
        <v>433</v>
      </c>
      <c r="C8" t="s">
        <v>22</v>
      </c>
      <c r="E8" t="s">
        <v>22</v>
      </c>
      <c r="F8" t="s">
        <v>425</v>
      </c>
      <c r="G8" t="b">
        <f t="shared" si="0"/>
        <v>1</v>
      </c>
    </row>
    <row r="9" spans="1:7" x14ac:dyDescent="0.3">
      <c r="A9">
        <v>8</v>
      </c>
      <c r="B9" t="s">
        <v>434</v>
      </c>
      <c r="C9" t="s">
        <v>22</v>
      </c>
      <c r="E9" t="s">
        <v>22</v>
      </c>
      <c r="F9" t="s">
        <v>435</v>
      </c>
      <c r="G9" t="b">
        <f t="shared" si="0"/>
        <v>1</v>
      </c>
    </row>
    <row r="10" spans="1:7" x14ac:dyDescent="0.3">
      <c r="A10">
        <v>9</v>
      </c>
      <c r="B10" t="s">
        <v>436</v>
      </c>
      <c r="C10" t="s">
        <v>330</v>
      </c>
      <c r="E10" t="s">
        <v>8</v>
      </c>
      <c r="F10" t="s">
        <v>96</v>
      </c>
      <c r="G10" t="b">
        <v>1</v>
      </c>
    </row>
    <row r="11" spans="1:7" x14ac:dyDescent="0.3">
      <c r="A11">
        <v>10</v>
      </c>
      <c r="B11" t="s">
        <v>437</v>
      </c>
      <c r="C11" t="s">
        <v>22</v>
      </c>
      <c r="E11" t="s">
        <v>22</v>
      </c>
      <c r="F11" t="s">
        <v>425</v>
      </c>
      <c r="G11" t="b">
        <f t="shared" ref="G11:G19" si="1">EXACT(C11,E11)</f>
        <v>1</v>
      </c>
    </row>
    <row r="12" spans="1:7" x14ac:dyDescent="0.3">
      <c r="A12">
        <v>11</v>
      </c>
      <c r="B12" t="s">
        <v>438</v>
      </c>
      <c r="C12" t="s">
        <v>15</v>
      </c>
      <c r="E12" t="s">
        <v>15</v>
      </c>
      <c r="F12" t="s">
        <v>439</v>
      </c>
      <c r="G12" t="b">
        <f t="shared" si="1"/>
        <v>1</v>
      </c>
    </row>
    <row r="13" spans="1:7" x14ac:dyDescent="0.3">
      <c r="A13">
        <v>12</v>
      </c>
      <c r="B13" t="s">
        <v>440</v>
      </c>
      <c r="C13" t="s">
        <v>22</v>
      </c>
      <c r="E13" t="s">
        <v>22</v>
      </c>
      <c r="F13" t="s">
        <v>441</v>
      </c>
      <c r="G13" t="b">
        <f t="shared" si="1"/>
        <v>1</v>
      </c>
    </row>
    <row r="14" spans="1:7" x14ac:dyDescent="0.3">
      <c r="A14">
        <v>13</v>
      </c>
      <c r="B14" t="s">
        <v>442</v>
      </c>
      <c r="C14" t="s">
        <v>22</v>
      </c>
      <c r="E14" t="s">
        <v>22</v>
      </c>
      <c r="F14" t="s">
        <v>425</v>
      </c>
      <c r="G14" t="b">
        <f t="shared" si="1"/>
        <v>1</v>
      </c>
    </row>
    <row r="15" spans="1:7" x14ac:dyDescent="0.3">
      <c r="A15">
        <v>14</v>
      </c>
      <c r="B15" t="s">
        <v>443</v>
      </c>
      <c r="C15" t="s">
        <v>8</v>
      </c>
      <c r="E15" t="s">
        <v>8</v>
      </c>
      <c r="G15" t="b">
        <f t="shared" si="1"/>
        <v>1</v>
      </c>
    </row>
    <row r="16" spans="1:7" x14ac:dyDescent="0.3">
      <c r="A16">
        <v>15</v>
      </c>
      <c r="B16" t="s">
        <v>444</v>
      </c>
      <c r="C16" t="s">
        <v>22</v>
      </c>
      <c r="E16" t="s">
        <v>22</v>
      </c>
      <c r="F16" t="s">
        <v>425</v>
      </c>
      <c r="G16" t="b">
        <f t="shared" si="1"/>
        <v>1</v>
      </c>
    </row>
    <row r="17" spans="1:7" x14ac:dyDescent="0.3">
      <c r="A17">
        <v>16</v>
      </c>
      <c r="B17" t="s">
        <v>445</v>
      </c>
      <c r="C17" t="s">
        <v>22</v>
      </c>
      <c r="E17" t="s">
        <v>22</v>
      </c>
      <c r="F17" t="s">
        <v>446</v>
      </c>
      <c r="G17" t="b">
        <f t="shared" si="1"/>
        <v>1</v>
      </c>
    </row>
    <row r="18" spans="1:7" x14ac:dyDescent="0.3">
      <c r="A18">
        <v>17</v>
      </c>
      <c r="B18" t="s">
        <v>447</v>
      </c>
      <c r="C18" t="s">
        <v>22</v>
      </c>
      <c r="E18" t="s">
        <v>22</v>
      </c>
      <c r="F18" t="s">
        <v>446</v>
      </c>
      <c r="G18" t="b">
        <f t="shared" si="1"/>
        <v>1</v>
      </c>
    </row>
    <row r="19" spans="1:7" x14ac:dyDescent="0.3">
      <c r="A19">
        <v>18</v>
      </c>
      <c r="B19" t="s">
        <v>448</v>
      </c>
      <c r="C19" t="s">
        <v>22</v>
      </c>
      <c r="E19" t="s">
        <v>22</v>
      </c>
      <c r="F19" t="s">
        <v>446</v>
      </c>
      <c r="G19" t="b">
        <f t="shared" si="1"/>
        <v>1</v>
      </c>
    </row>
    <row r="20" spans="1:7" x14ac:dyDescent="0.3">
      <c r="A20">
        <v>19</v>
      </c>
      <c r="B20" t="s">
        <v>318</v>
      </c>
      <c r="C20" t="s">
        <v>330</v>
      </c>
      <c r="E20" t="s">
        <v>8</v>
      </c>
      <c r="F20" t="s">
        <v>96</v>
      </c>
      <c r="G20" t="b">
        <v>1</v>
      </c>
    </row>
    <row r="21" spans="1:7" x14ac:dyDescent="0.3">
      <c r="A21">
        <v>20</v>
      </c>
      <c r="B21" t="s">
        <v>449</v>
      </c>
      <c r="C21" t="s">
        <v>22</v>
      </c>
      <c r="E21" t="s">
        <v>22</v>
      </c>
      <c r="F21" t="s">
        <v>446</v>
      </c>
      <c r="G21" t="b">
        <f t="shared" ref="G21:G33" si="2">EXACT(C21,E21)</f>
        <v>1</v>
      </c>
    </row>
    <row r="22" spans="1:7" x14ac:dyDescent="0.3">
      <c r="A22">
        <v>21</v>
      </c>
      <c r="B22" t="s">
        <v>450</v>
      </c>
      <c r="C22" t="s">
        <v>22</v>
      </c>
      <c r="E22" t="s">
        <v>22</v>
      </c>
      <c r="F22" t="s">
        <v>446</v>
      </c>
      <c r="G22" t="b">
        <f t="shared" si="2"/>
        <v>1</v>
      </c>
    </row>
    <row r="23" spans="1:7" x14ac:dyDescent="0.3">
      <c r="A23">
        <v>22</v>
      </c>
      <c r="B23" t="s">
        <v>451</v>
      </c>
      <c r="C23" t="s">
        <v>22</v>
      </c>
      <c r="E23" t="s">
        <v>22</v>
      </c>
      <c r="F23" t="s">
        <v>452</v>
      </c>
      <c r="G23" t="b">
        <f t="shared" si="2"/>
        <v>1</v>
      </c>
    </row>
    <row r="24" spans="1:7" x14ac:dyDescent="0.3">
      <c r="A24">
        <v>23</v>
      </c>
      <c r="B24" t="s">
        <v>453</v>
      </c>
      <c r="C24" t="s">
        <v>22</v>
      </c>
      <c r="E24" t="s">
        <v>22</v>
      </c>
      <c r="F24" t="s">
        <v>452</v>
      </c>
      <c r="G24" t="b">
        <f t="shared" si="2"/>
        <v>1</v>
      </c>
    </row>
    <row r="25" spans="1:7" x14ac:dyDescent="0.3">
      <c r="A25">
        <v>24</v>
      </c>
      <c r="B25" t="s">
        <v>454</v>
      </c>
      <c r="C25" t="s">
        <v>22</v>
      </c>
      <c r="E25" t="s">
        <v>22</v>
      </c>
      <c r="F25" t="s">
        <v>446</v>
      </c>
      <c r="G25" t="b">
        <f t="shared" si="2"/>
        <v>1</v>
      </c>
    </row>
    <row r="26" spans="1:7" x14ac:dyDescent="0.3">
      <c r="A26">
        <v>25</v>
      </c>
      <c r="B26" t="s">
        <v>455</v>
      </c>
      <c r="C26" t="s">
        <v>22</v>
      </c>
      <c r="E26" t="s">
        <v>22</v>
      </c>
      <c r="F26" t="s">
        <v>446</v>
      </c>
      <c r="G26" t="b">
        <f t="shared" si="2"/>
        <v>1</v>
      </c>
    </row>
    <row r="27" spans="1:7" x14ac:dyDescent="0.3">
      <c r="A27">
        <v>26</v>
      </c>
      <c r="B27" t="s">
        <v>456</v>
      </c>
      <c r="C27" t="s">
        <v>22</v>
      </c>
      <c r="E27" t="s">
        <v>22</v>
      </c>
      <c r="F27" t="s">
        <v>446</v>
      </c>
      <c r="G27" t="b">
        <f t="shared" si="2"/>
        <v>1</v>
      </c>
    </row>
    <row r="28" spans="1:7" x14ac:dyDescent="0.3">
      <c r="A28">
        <v>27</v>
      </c>
      <c r="B28" t="s">
        <v>457</v>
      </c>
      <c r="C28" t="s">
        <v>22</v>
      </c>
      <c r="E28" t="s">
        <v>22</v>
      </c>
      <c r="F28" t="s">
        <v>458</v>
      </c>
      <c r="G28" t="b">
        <f t="shared" si="2"/>
        <v>1</v>
      </c>
    </row>
    <row r="29" spans="1:7" x14ac:dyDescent="0.3">
      <c r="A29">
        <v>28</v>
      </c>
      <c r="B29" t="s">
        <v>459</v>
      </c>
      <c r="C29" t="s">
        <v>22</v>
      </c>
      <c r="E29" t="s">
        <v>22</v>
      </c>
      <c r="F29" t="s">
        <v>425</v>
      </c>
      <c r="G29" t="b">
        <f t="shared" si="2"/>
        <v>1</v>
      </c>
    </row>
    <row r="30" spans="1:7" x14ac:dyDescent="0.3">
      <c r="A30">
        <v>29</v>
      </c>
      <c r="B30" t="s">
        <v>460</v>
      </c>
      <c r="C30" t="s">
        <v>22</v>
      </c>
      <c r="E30" t="s">
        <v>22</v>
      </c>
      <c r="F30" t="s">
        <v>458</v>
      </c>
      <c r="G30" t="b">
        <f t="shared" si="2"/>
        <v>1</v>
      </c>
    </row>
    <row r="31" spans="1:7" x14ac:dyDescent="0.3">
      <c r="A31">
        <v>30</v>
      </c>
      <c r="B31" t="s">
        <v>461</v>
      </c>
      <c r="C31" t="s">
        <v>8</v>
      </c>
      <c r="E31" t="s">
        <v>8</v>
      </c>
      <c r="F31" t="s">
        <v>8</v>
      </c>
      <c r="G31" t="b">
        <f t="shared" si="2"/>
        <v>1</v>
      </c>
    </row>
    <row r="32" spans="1:7" x14ac:dyDescent="0.3">
      <c r="A32">
        <v>31</v>
      </c>
      <c r="B32" t="s">
        <v>462</v>
      </c>
      <c r="C32" t="s">
        <v>8</v>
      </c>
      <c r="E32" t="s">
        <v>8</v>
      </c>
      <c r="F32" t="s">
        <v>8</v>
      </c>
      <c r="G32" t="b">
        <f t="shared" si="2"/>
        <v>1</v>
      </c>
    </row>
    <row r="33" spans="1:8" x14ac:dyDescent="0.3">
      <c r="A33">
        <v>32</v>
      </c>
      <c r="B33" t="s">
        <v>463</v>
      </c>
      <c r="C33" t="s">
        <v>22</v>
      </c>
      <c r="E33" t="s">
        <v>22</v>
      </c>
      <c r="F33" t="s">
        <v>458</v>
      </c>
      <c r="G33" t="b">
        <f t="shared" si="2"/>
        <v>1</v>
      </c>
    </row>
    <row r="34" spans="1:8" x14ac:dyDescent="0.3">
      <c r="G34">
        <f ca="1">COUNTIF(G2:G37, TRUE())</f>
        <v>32</v>
      </c>
      <c r="H34">
        <v>32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1"/>
  <sheetViews>
    <sheetView zoomScaleNormal="100" workbookViewId="0">
      <selection activeCell="G3" sqref="G3"/>
    </sheetView>
  </sheetViews>
  <sheetFormatPr defaultColWidth="8.77734375" defaultRowHeight="14.4" x14ac:dyDescent="0.3"/>
  <cols>
    <col min="2" max="2" width="38.6640625" customWidth="1"/>
    <col min="3" max="3" width="17.33203125" customWidth="1"/>
    <col min="4" max="4" width="25.5546875" customWidth="1"/>
    <col min="5" max="5" width="13.88671875" customWidth="1"/>
    <col min="6" max="6" width="21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171</v>
      </c>
      <c r="F1" s="1" t="s">
        <v>172</v>
      </c>
      <c r="G1" t="s">
        <v>6</v>
      </c>
    </row>
    <row r="2" spans="1:7" x14ac:dyDescent="0.3">
      <c r="A2">
        <v>1</v>
      </c>
      <c r="B2" t="s">
        <v>464</v>
      </c>
      <c r="C2" t="s">
        <v>15</v>
      </c>
      <c r="E2" t="s">
        <v>15</v>
      </c>
      <c r="F2" t="s">
        <v>465</v>
      </c>
      <c r="G2" t="b">
        <f>EXACT(C2,E2)</f>
        <v>1</v>
      </c>
    </row>
    <row r="3" spans="1:7" x14ac:dyDescent="0.3">
      <c r="A3">
        <v>2</v>
      </c>
      <c r="B3" t="s">
        <v>466</v>
      </c>
      <c r="C3" t="s">
        <v>330</v>
      </c>
      <c r="E3" t="s">
        <v>8</v>
      </c>
      <c r="F3" t="s">
        <v>175</v>
      </c>
      <c r="G3" t="b">
        <v>1</v>
      </c>
    </row>
    <row r="4" spans="1:7" x14ac:dyDescent="0.3">
      <c r="A4">
        <v>3</v>
      </c>
      <c r="B4" t="s">
        <v>467</v>
      </c>
      <c r="C4" t="s">
        <v>69</v>
      </c>
      <c r="E4" t="s">
        <v>69</v>
      </c>
      <c r="F4" t="s">
        <v>468</v>
      </c>
      <c r="G4" t="b">
        <f t="shared" ref="G4:G20" si="0">EXACT(C4,E4)</f>
        <v>1</v>
      </c>
    </row>
    <row r="5" spans="1:7" x14ac:dyDescent="0.3">
      <c r="A5">
        <v>4</v>
      </c>
      <c r="B5" t="s">
        <v>469</v>
      </c>
      <c r="C5" t="s">
        <v>73</v>
      </c>
      <c r="E5" t="s">
        <v>73</v>
      </c>
      <c r="F5" t="s">
        <v>470</v>
      </c>
      <c r="G5" t="b">
        <f t="shared" si="0"/>
        <v>1</v>
      </c>
    </row>
    <row r="6" spans="1:7" x14ac:dyDescent="0.3">
      <c r="A6">
        <v>5</v>
      </c>
      <c r="B6" t="s">
        <v>471</v>
      </c>
      <c r="C6" t="s">
        <v>69</v>
      </c>
      <c r="E6" t="s">
        <v>69</v>
      </c>
      <c r="F6" t="s">
        <v>472</v>
      </c>
      <c r="G6" t="b">
        <f t="shared" si="0"/>
        <v>1</v>
      </c>
    </row>
    <row r="7" spans="1:7" x14ac:dyDescent="0.3">
      <c r="A7">
        <v>6</v>
      </c>
      <c r="B7" t="s">
        <v>473</v>
      </c>
      <c r="C7" t="s">
        <v>22</v>
      </c>
      <c r="E7" t="s">
        <v>22</v>
      </c>
      <c r="F7" t="s">
        <v>474</v>
      </c>
      <c r="G7" t="b">
        <f t="shared" si="0"/>
        <v>1</v>
      </c>
    </row>
    <row r="8" spans="1:7" x14ac:dyDescent="0.3">
      <c r="A8">
        <v>7</v>
      </c>
      <c r="B8" t="s">
        <v>475</v>
      </c>
      <c r="C8" t="s">
        <v>69</v>
      </c>
      <c r="E8" t="s">
        <v>69</v>
      </c>
      <c r="F8" t="s">
        <v>476</v>
      </c>
      <c r="G8" t="b">
        <f t="shared" si="0"/>
        <v>1</v>
      </c>
    </row>
    <row r="9" spans="1:7" x14ac:dyDescent="0.3">
      <c r="A9">
        <v>8</v>
      </c>
      <c r="B9" t="s">
        <v>477</v>
      </c>
      <c r="C9" t="s">
        <v>15</v>
      </c>
      <c r="E9" t="s">
        <v>69</v>
      </c>
      <c r="F9" t="s">
        <v>476</v>
      </c>
      <c r="G9" t="b">
        <f t="shared" si="0"/>
        <v>0</v>
      </c>
    </row>
    <row r="10" spans="1:7" x14ac:dyDescent="0.3">
      <c r="A10">
        <v>9</v>
      </c>
      <c r="B10" t="s">
        <v>478</v>
      </c>
      <c r="C10" t="s">
        <v>22</v>
      </c>
      <c r="E10" t="s">
        <v>69</v>
      </c>
      <c r="F10" t="s">
        <v>476</v>
      </c>
      <c r="G10" t="b">
        <f t="shared" si="0"/>
        <v>0</v>
      </c>
    </row>
    <row r="11" spans="1:7" x14ac:dyDescent="0.3">
      <c r="A11">
        <v>10</v>
      </c>
      <c r="B11" t="s">
        <v>479</v>
      </c>
      <c r="C11" t="s">
        <v>8</v>
      </c>
      <c r="E11" t="s">
        <v>69</v>
      </c>
      <c r="F11" t="s">
        <v>476</v>
      </c>
      <c r="G11" t="b">
        <f t="shared" si="0"/>
        <v>0</v>
      </c>
    </row>
    <row r="12" spans="1:7" x14ac:dyDescent="0.3">
      <c r="A12">
        <v>11</v>
      </c>
      <c r="B12" t="s">
        <v>480</v>
      </c>
      <c r="C12" t="s">
        <v>69</v>
      </c>
      <c r="E12" t="s">
        <v>69</v>
      </c>
      <c r="F12" t="s">
        <v>476</v>
      </c>
      <c r="G12" t="b">
        <f t="shared" si="0"/>
        <v>1</v>
      </c>
    </row>
    <row r="13" spans="1:7" x14ac:dyDescent="0.3">
      <c r="A13">
        <v>12</v>
      </c>
      <c r="B13" t="s">
        <v>481</v>
      </c>
      <c r="C13" t="s">
        <v>73</v>
      </c>
      <c r="E13" t="s">
        <v>73</v>
      </c>
      <c r="F13" t="s">
        <v>470</v>
      </c>
      <c r="G13" t="b">
        <f t="shared" si="0"/>
        <v>1</v>
      </c>
    </row>
    <row r="14" spans="1:7" x14ac:dyDescent="0.3">
      <c r="A14">
        <v>13</v>
      </c>
      <c r="B14" t="s">
        <v>482</v>
      </c>
      <c r="C14" t="s">
        <v>8</v>
      </c>
      <c r="E14" t="s">
        <v>8</v>
      </c>
      <c r="F14" t="s">
        <v>483</v>
      </c>
      <c r="G14" t="b">
        <f t="shared" si="0"/>
        <v>1</v>
      </c>
    </row>
    <row r="15" spans="1:7" x14ac:dyDescent="0.3">
      <c r="A15">
        <v>14</v>
      </c>
      <c r="B15" t="s">
        <v>484</v>
      </c>
      <c r="C15" t="s">
        <v>8</v>
      </c>
      <c r="E15" t="s">
        <v>8</v>
      </c>
      <c r="F15" t="s">
        <v>485</v>
      </c>
      <c r="G15" t="b">
        <f t="shared" si="0"/>
        <v>1</v>
      </c>
    </row>
    <row r="16" spans="1:7" x14ac:dyDescent="0.3">
      <c r="A16">
        <v>15</v>
      </c>
      <c r="B16" t="s">
        <v>486</v>
      </c>
      <c r="C16" t="s">
        <v>15</v>
      </c>
      <c r="E16" t="s">
        <v>15</v>
      </c>
      <c r="F16" t="s">
        <v>487</v>
      </c>
      <c r="G16" t="b">
        <f t="shared" si="0"/>
        <v>1</v>
      </c>
    </row>
    <row r="17" spans="1:8" x14ac:dyDescent="0.3">
      <c r="A17">
        <v>16</v>
      </c>
      <c r="B17" t="s">
        <v>488</v>
      </c>
      <c r="C17" t="s">
        <v>8</v>
      </c>
      <c r="E17" t="s">
        <v>8</v>
      </c>
      <c r="F17" t="s">
        <v>485</v>
      </c>
      <c r="G17" t="b">
        <f t="shared" si="0"/>
        <v>1</v>
      </c>
    </row>
    <row r="18" spans="1:8" x14ac:dyDescent="0.3">
      <c r="A18">
        <v>17</v>
      </c>
      <c r="B18" t="s">
        <v>489</v>
      </c>
      <c r="C18" t="s">
        <v>8</v>
      </c>
      <c r="E18" t="s">
        <v>8</v>
      </c>
      <c r="F18" t="s">
        <v>490</v>
      </c>
      <c r="G18" t="b">
        <f t="shared" si="0"/>
        <v>1</v>
      </c>
    </row>
    <row r="19" spans="1:8" x14ac:dyDescent="0.3">
      <c r="A19">
        <v>18</v>
      </c>
      <c r="B19" t="s">
        <v>491</v>
      </c>
      <c r="C19" t="s">
        <v>73</v>
      </c>
      <c r="E19" t="s">
        <v>73</v>
      </c>
      <c r="F19" t="s">
        <v>470</v>
      </c>
      <c r="G19" t="b">
        <f t="shared" si="0"/>
        <v>1</v>
      </c>
    </row>
    <row r="20" spans="1:8" x14ac:dyDescent="0.3">
      <c r="A20">
        <v>19</v>
      </c>
      <c r="B20" t="s">
        <v>492</v>
      </c>
      <c r="C20" t="s">
        <v>22</v>
      </c>
      <c r="D20" t="s">
        <v>493</v>
      </c>
      <c r="E20" t="s">
        <v>73</v>
      </c>
      <c r="F20" t="s">
        <v>494</v>
      </c>
      <c r="G20" t="b">
        <f t="shared" si="0"/>
        <v>0</v>
      </c>
    </row>
    <row r="21" spans="1:8" x14ac:dyDescent="0.3">
      <c r="G21">
        <f>COUNTIF(G2:G20, TRUE())</f>
        <v>15</v>
      </c>
      <c r="H21">
        <v>19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7"/>
  <sheetViews>
    <sheetView zoomScaleNormal="100" workbookViewId="0">
      <selection activeCell="E3" sqref="E3"/>
    </sheetView>
  </sheetViews>
  <sheetFormatPr defaultColWidth="8.77734375" defaultRowHeight="14.4" x14ac:dyDescent="0.3"/>
  <cols>
    <col min="1" max="1" width="13.6640625" customWidth="1"/>
    <col min="2" max="2" width="29" customWidth="1"/>
    <col min="3" max="3" width="20.5546875" customWidth="1"/>
    <col min="4" max="4" width="19.5546875" customWidth="1"/>
    <col min="5" max="5" width="17.33203125" customWidth="1"/>
    <col min="6" max="6" width="19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3">
      <c r="A2">
        <v>1</v>
      </c>
      <c r="B2" t="s">
        <v>495</v>
      </c>
      <c r="C2" t="s">
        <v>22</v>
      </c>
      <c r="E2" t="s">
        <v>22</v>
      </c>
      <c r="F2" t="s">
        <v>496</v>
      </c>
      <c r="G2" t="b">
        <f>EXACT(C2,E2)</f>
        <v>1</v>
      </c>
    </row>
    <row r="3" spans="1:7" x14ac:dyDescent="0.3">
      <c r="A3">
        <v>2</v>
      </c>
      <c r="B3" t="s">
        <v>497</v>
      </c>
      <c r="C3" t="s">
        <v>330</v>
      </c>
      <c r="E3" t="s">
        <v>8</v>
      </c>
      <c r="G3" t="b">
        <v>1</v>
      </c>
    </row>
    <row r="4" spans="1:7" x14ac:dyDescent="0.3">
      <c r="A4">
        <v>3</v>
      </c>
      <c r="B4" t="s">
        <v>466</v>
      </c>
      <c r="C4" t="s">
        <v>330</v>
      </c>
      <c r="E4" t="s">
        <v>8</v>
      </c>
      <c r="F4" t="s">
        <v>96</v>
      </c>
      <c r="G4" t="b">
        <v>1</v>
      </c>
    </row>
    <row r="5" spans="1:7" x14ac:dyDescent="0.3">
      <c r="A5">
        <v>4</v>
      </c>
      <c r="B5" t="s">
        <v>498</v>
      </c>
      <c r="C5" t="s">
        <v>69</v>
      </c>
      <c r="E5" t="s">
        <v>69</v>
      </c>
      <c r="F5" t="s">
        <v>270</v>
      </c>
      <c r="G5" t="b">
        <f t="shared" ref="G5:G16" si="0">EXACT(C5,E5)</f>
        <v>1</v>
      </c>
    </row>
    <row r="6" spans="1:7" x14ac:dyDescent="0.3">
      <c r="A6">
        <v>5</v>
      </c>
      <c r="B6" t="s">
        <v>499</v>
      </c>
      <c r="C6" t="s">
        <v>8</v>
      </c>
      <c r="E6" t="s">
        <v>8</v>
      </c>
      <c r="F6" t="s">
        <v>500</v>
      </c>
      <c r="G6" t="b">
        <f t="shared" si="0"/>
        <v>1</v>
      </c>
    </row>
    <row r="7" spans="1:7" x14ac:dyDescent="0.3">
      <c r="A7">
        <v>6</v>
      </c>
      <c r="B7" t="s">
        <v>501</v>
      </c>
      <c r="C7" t="s">
        <v>8</v>
      </c>
      <c r="E7" t="s">
        <v>8</v>
      </c>
      <c r="F7" t="s">
        <v>502</v>
      </c>
      <c r="G7" t="b">
        <f t="shared" si="0"/>
        <v>1</v>
      </c>
    </row>
    <row r="8" spans="1:7" x14ac:dyDescent="0.3">
      <c r="A8">
        <v>7</v>
      </c>
      <c r="B8" t="s">
        <v>503</v>
      </c>
      <c r="C8" t="s">
        <v>69</v>
      </c>
      <c r="E8" t="s">
        <v>69</v>
      </c>
      <c r="F8" t="s">
        <v>270</v>
      </c>
      <c r="G8" t="b">
        <f t="shared" si="0"/>
        <v>1</v>
      </c>
    </row>
    <row r="9" spans="1:7" x14ac:dyDescent="0.3">
      <c r="A9">
        <v>8</v>
      </c>
      <c r="B9" t="s">
        <v>504</v>
      </c>
      <c r="C9" t="s">
        <v>8</v>
      </c>
      <c r="E9" t="s">
        <v>22</v>
      </c>
      <c r="F9" t="s">
        <v>505</v>
      </c>
      <c r="G9" t="b">
        <f t="shared" si="0"/>
        <v>0</v>
      </c>
    </row>
    <row r="10" spans="1:7" x14ac:dyDescent="0.3">
      <c r="A10">
        <v>9</v>
      </c>
      <c r="B10" t="s">
        <v>506</v>
      </c>
      <c r="C10" t="s">
        <v>15</v>
      </c>
      <c r="E10" t="s">
        <v>15</v>
      </c>
      <c r="F10" t="s">
        <v>507</v>
      </c>
      <c r="G10" t="b">
        <f t="shared" si="0"/>
        <v>1</v>
      </c>
    </row>
    <row r="11" spans="1:7" x14ac:dyDescent="0.3">
      <c r="A11">
        <v>10</v>
      </c>
      <c r="B11" t="s">
        <v>508</v>
      </c>
      <c r="C11" t="s">
        <v>8</v>
      </c>
      <c r="E11" t="s">
        <v>22</v>
      </c>
      <c r="F11" t="s">
        <v>505</v>
      </c>
      <c r="G11" t="b">
        <f t="shared" si="0"/>
        <v>0</v>
      </c>
    </row>
    <row r="12" spans="1:7" x14ac:dyDescent="0.3">
      <c r="A12">
        <v>11</v>
      </c>
      <c r="B12" t="s">
        <v>509</v>
      </c>
      <c r="C12" t="s">
        <v>330</v>
      </c>
      <c r="E12" t="s">
        <v>8</v>
      </c>
      <c r="G12" t="b">
        <f t="shared" si="0"/>
        <v>0</v>
      </c>
    </row>
    <row r="13" spans="1:7" x14ac:dyDescent="0.3">
      <c r="A13">
        <v>12</v>
      </c>
      <c r="B13" t="s">
        <v>510</v>
      </c>
      <c r="C13" t="s">
        <v>15</v>
      </c>
      <c r="E13" t="s">
        <v>15</v>
      </c>
      <c r="F13" t="s">
        <v>511</v>
      </c>
      <c r="G13" t="b">
        <f t="shared" si="0"/>
        <v>1</v>
      </c>
    </row>
    <row r="14" spans="1:7" x14ac:dyDescent="0.3">
      <c r="A14">
        <v>13</v>
      </c>
      <c r="B14" t="s">
        <v>512</v>
      </c>
      <c r="C14" t="s">
        <v>8</v>
      </c>
      <c r="E14" t="s">
        <v>8</v>
      </c>
      <c r="G14" t="b">
        <f t="shared" si="0"/>
        <v>1</v>
      </c>
    </row>
    <row r="15" spans="1:7" x14ac:dyDescent="0.3">
      <c r="A15">
        <v>14</v>
      </c>
      <c r="B15" t="s">
        <v>513</v>
      </c>
      <c r="C15" t="s">
        <v>8</v>
      </c>
      <c r="E15" t="s">
        <v>8</v>
      </c>
      <c r="F15" t="s">
        <v>514</v>
      </c>
      <c r="G15" t="b">
        <f t="shared" si="0"/>
        <v>1</v>
      </c>
    </row>
    <row r="16" spans="1:7" x14ac:dyDescent="0.3">
      <c r="A16">
        <v>15</v>
      </c>
      <c r="B16" t="s">
        <v>515</v>
      </c>
      <c r="C16" t="s">
        <v>8</v>
      </c>
      <c r="E16" t="s">
        <v>8</v>
      </c>
      <c r="G16" t="b">
        <f t="shared" si="0"/>
        <v>1</v>
      </c>
    </row>
    <row r="17" spans="7:8" x14ac:dyDescent="0.3">
      <c r="G17">
        <f>COUNTIF(G2:G16, TRUE())</f>
        <v>12</v>
      </c>
      <c r="H17">
        <v>15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23"/>
  <sheetViews>
    <sheetView topLeftCell="M1" zoomScaleNormal="100" workbookViewId="0">
      <selection activeCell="W26" sqref="W26"/>
    </sheetView>
  </sheetViews>
  <sheetFormatPr defaultColWidth="8.77734375" defaultRowHeight="14.4" x14ac:dyDescent="0.3"/>
  <cols>
    <col min="1" max="1" width="25.21875" customWidth="1"/>
    <col min="2" max="2" width="34.33203125" customWidth="1"/>
    <col min="3" max="3" width="19.5546875" customWidth="1"/>
    <col min="4" max="4" width="22.88671875" customWidth="1"/>
    <col min="5" max="5" width="14.44140625" customWidth="1"/>
    <col min="6" max="6" width="20.109375" customWidth="1"/>
    <col min="13" max="13" width="13.21875" customWidth="1"/>
    <col min="14" max="14" width="20.77734375" customWidth="1"/>
    <col min="15" max="15" width="14.6640625" customWidth="1"/>
    <col min="16" max="16" width="25" customWidth="1"/>
    <col min="17" max="17" width="20.77734375" customWidth="1"/>
    <col min="18" max="18" width="29.218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171</v>
      </c>
      <c r="F1" s="1" t="s">
        <v>172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171</v>
      </c>
      <c r="R1" s="1" t="s">
        <v>172</v>
      </c>
      <c r="S1" t="s">
        <v>6</v>
      </c>
    </row>
    <row r="2" spans="1:19" x14ac:dyDescent="0.3">
      <c r="A2">
        <v>1</v>
      </c>
      <c r="B2" t="s">
        <v>516</v>
      </c>
      <c r="C2" t="s">
        <v>8</v>
      </c>
      <c r="E2" t="s">
        <v>8</v>
      </c>
      <c r="M2">
        <v>1</v>
      </c>
      <c r="N2" t="s">
        <v>516</v>
      </c>
      <c r="O2" t="s">
        <v>22</v>
      </c>
      <c r="P2" t="s">
        <v>517</v>
      </c>
      <c r="Q2" t="s">
        <v>8</v>
      </c>
      <c r="S2" t="b">
        <f t="shared" ref="S2:S8" si="0">EXACT(O2,Q2)</f>
        <v>0</v>
      </c>
    </row>
    <row r="3" spans="1:19" x14ac:dyDescent="0.3">
      <c r="A3">
        <v>2</v>
      </c>
      <c r="B3" t="s">
        <v>518</v>
      </c>
      <c r="C3" t="s">
        <v>15</v>
      </c>
      <c r="D3" t="s">
        <v>519</v>
      </c>
      <c r="E3" t="s">
        <v>15</v>
      </c>
      <c r="F3" t="s">
        <v>519</v>
      </c>
      <c r="M3">
        <v>2</v>
      </c>
      <c r="N3" t="s">
        <v>518</v>
      </c>
      <c r="O3" t="s">
        <v>15</v>
      </c>
      <c r="Q3" t="s">
        <v>15</v>
      </c>
      <c r="R3" t="s">
        <v>519</v>
      </c>
      <c r="S3" t="b">
        <f t="shared" si="0"/>
        <v>1</v>
      </c>
    </row>
    <row r="4" spans="1:19" x14ac:dyDescent="0.3">
      <c r="A4">
        <v>3</v>
      </c>
      <c r="B4" t="s">
        <v>520</v>
      </c>
      <c r="C4" t="s">
        <v>73</v>
      </c>
      <c r="D4" t="s">
        <v>521</v>
      </c>
      <c r="E4" t="s">
        <v>73</v>
      </c>
      <c r="F4" t="s">
        <v>521</v>
      </c>
      <c r="M4">
        <v>3</v>
      </c>
      <c r="N4" t="s">
        <v>520</v>
      </c>
      <c r="O4" t="s">
        <v>73</v>
      </c>
      <c r="P4" t="s">
        <v>522</v>
      </c>
      <c r="Q4" t="s">
        <v>73</v>
      </c>
      <c r="R4" t="s">
        <v>521</v>
      </c>
      <c r="S4" t="b">
        <f t="shared" si="0"/>
        <v>1</v>
      </c>
    </row>
    <row r="5" spans="1:19" x14ac:dyDescent="0.3">
      <c r="A5">
        <v>4</v>
      </c>
      <c r="B5" t="s">
        <v>523</v>
      </c>
      <c r="C5" t="s">
        <v>22</v>
      </c>
      <c r="D5" t="s">
        <v>524</v>
      </c>
      <c r="E5" t="s">
        <v>15</v>
      </c>
      <c r="F5" t="s">
        <v>524</v>
      </c>
      <c r="M5">
        <v>4</v>
      </c>
      <c r="N5" t="s">
        <v>523</v>
      </c>
      <c r="O5" t="s">
        <v>22</v>
      </c>
      <c r="P5" t="s">
        <v>525</v>
      </c>
      <c r="Q5" t="s">
        <v>15</v>
      </c>
      <c r="R5" t="s">
        <v>524</v>
      </c>
      <c r="S5" t="b">
        <f t="shared" si="0"/>
        <v>0</v>
      </c>
    </row>
    <row r="6" spans="1:19" x14ac:dyDescent="0.3">
      <c r="A6">
        <v>5</v>
      </c>
      <c r="B6" t="s">
        <v>526</v>
      </c>
      <c r="C6" t="s">
        <v>69</v>
      </c>
      <c r="D6" t="s">
        <v>283</v>
      </c>
      <c r="E6" t="s">
        <v>69</v>
      </c>
      <c r="F6" t="s">
        <v>283</v>
      </c>
      <c r="M6">
        <v>5</v>
      </c>
      <c r="N6" t="s">
        <v>526</v>
      </c>
      <c r="O6" t="s">
        <v>69</v>
      </c>
      <c r="Q6" t="s">
        <v>69</v>
      </c>
      <c r="R6" t="s">
        <v>283</v>
      </c>
      <c r="S6" t="b">
        <f t="shared" si="0"/>
        <v>1</v>
      </c>
    </row>
    <row r="7" spans="1:19" x14ac:dyDescent="0.3">
      <c r="A7">
        <v>6</v>
      </c>
      <c r="B7" t="s">
        <v>527</v>
      </c>
      <c r="C7" t="s">
        <v>8</v>
      </c>
      <c r="D7" t="s">
        <v>528</v>
      </c>
      <c r="E7" t="s">
        <v>69</v>
      </c>
      <c r="F7" t="s">
        <v>283</v>
      </c>
      <c r="M7">
        <v>6</v>
      </c>
      <c r="N7" t="s">
        <v>527</v>
      </c>
      <c r="O7" t="s">
        <v>69</v>
      </c>
      <c r="Q7" t="s">
        <v>69</v>
      </c>
      <c r="R7" t="s">
        <v>283</v>
      </c>
      <c r="S7" t="b">
        <f t="shared" si="0"/>
        <v>1</v>
      </c>
    </row>
    <row r="8" spans="1:19" x14ac:dyDescent="0.3">
      <c r="A8">
        <v>7</v>
      </c>
      <c r="B8" t="s">
        <v>529</v>
      </c>
      <c r="C8" t="s">
        <v>8</v>
      </c>
      <c r="D8" t="s">
        <v>528</v>
      </c>
      <c r="E8" t="s">
        <v>69</v>
      </c>
      <c r="F8" t="s">
        <v>283</v>
      </c>
      <c r="M8">
        <v>7</v>
      </c>
      <c r="N8" t="s">
        <v>529</v>
      </c>
      <c r="O8" t="s">
        <v>69</v>
      </c>
      <c r="Q8" t="s">
        <v>69</v>
      </c>
      <c r="R8" t="s">
        <v>283</v>
      </c>
      <c r="S8" t="b">
        <f t="shared" si="0"/>
        <v>1</v>
      </c>
    </row>
    <row r="9" spans="1:19" x14ac:dyDescent="0.3">
      <c r="A9">
        <v>8</v>
      </c>
      <c r="B9" t="s">
        <v>530</v>
      </c>
      <c r="C9" t="s">
        <v>8</v>
      </c>
      <c r="D9" t="s">
        <v>531</v>
      </c>
      <c r="E9" t="s">
        <v>8</v>
      </c>
      <c r="F9" t="s">
        <v>531</v>
      </c>
      <c r="M9">
        <v>8</v>
      </c>
      <c r="N9" t="s">
        <v>530</v>
      </c>
      <c r="O9" t="s">
        <v>330</v>
      </c>
      <c r="Q9" t="s">
        <v>8</v>
      </c>
      <c r="R9" t="s">
        <v>531</v>
      </c>
      <c r="S9" t="b">
        <v>1</v>
      </c>
    </row>
    <row r="10" spans="1:19" x14ac:dyDescent="0.3">
      <c r="A10">
        <v>9</v>
      </c>
      <c r="B10" t="s">
        <v>509</v>
      </c>
      <c r="C10" t="s">
        <v>8</v>
      </c>
      <c r="D10" t="s">
        <v>175</v>
      </c>
      <c r="E10" t="s">
        <v>8</v>
      </c>
      <c r="F10" t="s">
        <v>175</v>
      </c>
      <c r="M10">
        <v>9</v>
      </c>
      <c r="N10" t="s">
        <v>509</v>
      </c>
      <c r="O10" t="s">
        <v>330</v>
      </c>
      <c r="Q10" t="s">
        <v>8</v>
      </c>
      <c r="R10" t="s">
        <v>175</v>
      </c>
      <c r="S10" t="b">
        <v>1</v>
      </c>
    </row>
    <row r="11" spans="1:19" x14ac:dyDescent="0.3">
      <c r="A11">
        <v>10</v>
      </c>
      <c r="B11" t="s">
        <v>466</v>
      </c>
      <c r="C11" t="s">
        <v>8</v>
      </c>
      <c r="D11" t="s">
        <v>175</v>
      </c>
      <c r="E11" t="s">
        <v>8</v>
      </c>
      <c r="F11" t="s">
        <v>175</v>
      </c>
      <c r="M11">
        <v>10</v>
      </c>
      <c r="N11" t="s">
        <v>466</v>
      </c>
      <c r="O11" t="s">
        <v>330</v>
      </c>
      <c r="Q11" t="s">
        <v>8</v>
      </c>
      <c r="R11" t="s">
        <v>175</v>
      </c>
      <c r="S11" t="b">
        <v>1</v>
      </c>
    </row>
    <row r="12" spans="1:19" x14ac:dyDescent="0.3">
      <c r="A12">
        <v>11</v>
      </c>
      <c r="B12" t="s">
        <v>532</v>
      </c>
      <c r="C12" t="s">
        <v>15</v>
      </c>
      <c r="D12" t="s">
        <v>533</v>
      </c>
      <c r="E12" t="s">
        <v>15</v>
      </c>
      <c r="F12" t="s">
        <v>533</v>
      </c>
      <c r="M12">
        <v>11</v>
      </c>
      <c r="N12" t="s">
        <v>532</v>
      </c>
      <c r="O12" t="s">
        <v>15</v>
      </c>
      <c r="Q12" t="s">
        <v>15</v>
      </c>
      <c r="R12" t="s">
        <v>533</v>
      </c>
      <c r="S12" t="b">
        <f t="shared" ref="S12:S22" si="1">EXACT(O12,Q12)</f>
        <v>1</v>
      </c>
    </row>
    <row r="13" spans="1:19" x14ac:dyDescent="0.3">
      <c r="A13">
        <v>12</v>
      </c>
      <c r="B13" t="s">
        <v>534</v>
      </c>
      <c r="C13" t="s">
        <v>8</v>
      </c>
      <c r="E13" t="s">
        <v>8</v>
      </c>
      <c r="M13">
        <v>12</v>
      </c>
      <c r="N13" t="s">
        <v>534</v>
      </c>
      <c r="O13" t="s">
        <v>22</v>
      </c>
      <c r="P13" t="s">
        <v>517</v>
      </c>
      <c r="Q13" t="s">
        <v>8</v>
      </c>
      <c r="S13" t="b">
        <f t="shared" si="1"/>
        <v>0</v>
      </c>
    </row>
    <row r="14" spans="1:19" x14ac:dyDescent="0.3">
      <c r="A14">
        <v>13</v>
      </c>
      <c r="B14" t="s">
        <v>535</v>
      </c>
      <c r="C14" t="s">
        <v>22</v>
      </c>
      <c r="D14" t="s">
        <v>536</v>
      </c>
      <c r="E14" t="s">
        <v>15</v>
      </c>
      <c r="F14" t="s">
        <v>537</v>
      </c>
      <c r="M14">
        <v>13</v>
      </c>
      <c r="N14" t="s">
        <v>535</v>
      </c>
      <c r="O14" t="s">
        <v>8</v>
      </c>
      <c r="Q14" t="s">
        <v>15</v>
      </c>
      <c r="R14" t="s">
        <v>537</v>
      </c>
      <c r="S14" t="b">
        <f t="shared" si="1"/>
        <v>0</v>
      </c>
    </row>
    <row r="15" spans="1:19" x14ac:dyDescent="0.3">
      <c r="A15">
        <v>14</v>
      </c>
      <c r="B15" t="s">
        <v>538</v>
      </c>
      <c r="C15" t="s">
        <v>8</v>
      </c>
      <c r="E15" t="s">
        <v>8</v>
      </c>
      <c r="M15">
        <v>14</v>
      </c>
      <c r="N15" t="s">
        <v>538</v>
      </c>
      <c r="O15" t="s">
        <v>8</v>
      </c>
      <c r="Q15" t="s">
        <v>8</v>
      </c>
      <c r="S15" t="b">
        <f t="shared" si="1"/>
        <v>1</v>
      </c>
    </row>
    <row r="16" spans="1:19" x14ac:dyDescent="0.3">
      <c r="A16">
        <v>15</v>
      </c>
      <c r="B16" t="s">
        <v>539</v>
      </c>
      <c r="C16" t="s">
        <v>8</v>
      </c>
      <c r="E16" t="s">
        <v>8</v>
      </c>
      <c r="M16">
        <v>15</v>
      </c>
      <c r="N16" t="s">
        <v>539</v>
      </c>
      <c r="O16" t="s">
        <v>69</v>
      </c>
      <c r="P16" t="s">
        <v>270</v>
      </c>
      <c r="Q16" t="s">
        <v>8</v>
      </c>
      <c r="S16" t="b">
        <f t="shared" si="1"/>
        <v>0</v>
      </c>
    </row>
    <row r="17" spans="1:20" x14ac:dyDescent="0.3">
      <c r="A17">
        <v>16</v>
      </c>
      <c r="B17" t="s">
        <v>540</v>
      </c>
      <c r="C17" t="s">
        <v>69</v>
      </c>
      <c r="D17" t="s">
        <v>541</v>
      </c>
      <c r="E17" t="s">
        <v>69</v>
      </c>
      <c r="F17" t="s">
        <v>541</v>
      </c>
      <c r="M17">
        <v>16</v>
      </c>
      <c r="N17" t="s">
        <v>540</v>
      </c>
      <c r="O17" t="s">
        <v>69</v>
      </c>
      <c r="Q17" t="s">
        <v>69</v>
      </c>
      <c r="R17" t="s">
        <v>541</v>
      </c>
      <c r="S17" t="b">
        <f t="shared" si="1"/>
        <v>1</v>
      </c>
    </row>
    <row r="18" spans="1:20" x14ac:dyDescent="0.3">
      <c r="A18">
        <v>17</v>
      </c>
      <c r="B18" t="s">
        <v>542</v>
      </c>
      <c r="C18" t="s">
        <v>22</v>
      </c>
      <c r="D18" t="s">
        <v>543</v>
      </c>
      <c r="E18" t="s">
        <v>15</v>
      </c>
      <c r="F18" t="s">
        <v>544</v>
      </c>
      <c r="M18">
        <v>17</v>
      </c>
      <c r="N18" t="s">
        <v>542</v>
      </c>
      <c r="O18" t="s">
        <v>22</v>
      </c>
      <c r="P18" t="s">
        <v>517</v>
      </c>
      <c r="Q18" t="s">
        <v>15</v>
      </c>
      <c r="R18" t="s">
        <v>544</v>
      </c>
      <c r="S18" t="b">
        <f t="shared" si="1"/>
        <v>0</v>
      </c>
    </row>
    <row r="19" spans="1:20" x14ac:dyDescent="0.3">
      <c r="A19">
        <v>18</v>
      </c>
      <c r="B19" t="s">
        <v>545</v>
      </c>
      <c r="C19" t="s">
        <v>8</v>
      </c>
      <c r="E19" t="s">
        <v>8</v>
      </c>
      <c r="M19">
        <v>18</v>
      </c>
      <c r="N19" t="s">
        <v>545</v>
      </c>
      <c r="O19" t="s">
        <v>8</v>
      </c>
      <c r="Q19" t="s">
        <v>8</v>
      </c>
      <c r="S19" t="b">
        <f t="shared" si="1"/>
        <v>1</v>
      </c>
    </row>
    <row r="20" spans="1:20" x14ac:dyDescent="0.3">
      <c r="A20">
        <v>19</v>
      </c>
      <c r="B20" t="s">
        <v>546</v>
      </c>
      <c r="C20" t="s">
        <v>8</v>
      </c>
      <c r="E20" t="s">
        <v>8</v>
      </c>
      <c r="M20">
        <v>19</v>
      </c>
      <c r="N20" t="s">
        <v>546</v>
      </c>
      <c r="O20" t="s">
        <v>8</v>
      </c>
      <c r="Q20" t="s">
        <v>8</v>
      </c>
      <c r="S20" t="b">
        <f t="shared" si="1"/>
        <v>1</v>
      </c>
    </row>
    <row r="21" spans="1:20" x14ac:dyDescent="0.3">
      <c r="A21">
        <v>20</v>
      </c>
      <c r="B21" t="s">
        <v>547</v>
      </c>
      <c r="C21" t="s">
        <v>69</v>
      </c>
      <c r="D21" t="s">
        <v>541</v>
      </c>
      <c r="E21" t="s">
        <v>69</v>
      </c>
      <c r="F21" t="s">
        <v>541</v>
      </c>
      <c r="M21">
        <v>20</v>
      </c>
      <c r="N21" t="s">
        <v>547</v>
      </c>
      <c r="O21" t="s">
        <v>69</v>
      </c>
      <c r="Q21" t="s">
        <v>69</v>
      </c>
      <c r="R21" t="s">
        <v>541</v>
      </c>
      <c r="S21" t="b">
        <f t="shared" si="1"/>
        <v>1</v>
      </c>
    </row>
    <row r="22" spans="1:20" x14ac:dyDescent="0.3">
      <c r="A22">
        <v>21</v>
      </c>
      <c r="B22" t="s">
        <v>548</v>
      </c>
      <c r="C22" t="s">
        <v>8</v>
      </c>
      <c r="E22" t="s">
        <v>8</v>
      </c>
      <c r="M22">
        <v>21</v>
      </c>
      <c r="N22" t="s">
        <v>548</v>
      </c>
      <c r="O22" t="s">
        <v>69</v>
      </c>
      <c r="P22" t="s">
        <v>270</v>
      </c>
      <c r="Q22" t="s">
        <v>8</v>
      </c>
      <c r="S22" t="b">
        <f t="shared" si="1"/>
        <v>0</v>
      </c>
    </row>
    <row r="23" spans="1:20" x14ac:dyDescent="0.3">
      <c r="S23">
        <f>COUNTIF(S2:S22, TRUE())</f>
        <v>14</v>
      </c>
      <c r="T23">
        <v>21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3"/>
  <sheetViews>
    <sheetView zoomScaleNormal="100" workbookViewId="0">
      <selection activeCell="E21" sqref="E21"/>
    </sheetView>
  </sheetViews>
  <sheetFormatPr defaultColWidth="8.77734375" defaultRowHeight="14.4" x14ac:dyDescent="0.3"/>
  <cols>
    <col min="1" max="1" width="11" customWidth="1"/>
    <col min="2" max="2" width="28.88671875" customWidth="1"/>
    <col min="3" max="5" width="22.44140625" customWidth="1"/>
    <col min="6" max="6" width="21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3">
      <c r="A2">
        <v>1</v>
      </c>
      <c r="B2" t="s">
        <v>549</v>
      </c>
      <c r="C2" t="s">
        <v>22</v>
      </c>
      <c r="D2" t="s">
        <v>550</v>
      </c>
      <c r="E2" t="s">
        <v>73</v>
      </c>
      <c r="G2" t="b">
        <f>EXACT(C2,E2)</f>
        <v>0</v>
      </c>
    </row>
    <row r="3" spans="1:7" x14ac:dyDescent="0.3">
      <c r="A3">
        <v>2</v>
      </c>
      <c r="B3" t="s">
        <v>551</v>
      </c>
      <c r="C3" t="s">
        <v>69</v>
      </c>
      <c r="D3" t="s">
        <v>270</v>
      </c>
      <c r="E3" t="s">
        <v>22</v>
      </c>
      <c r="F3" t="s">
        <v>552</v>
      </c>
      <c r="G3" t="b">
        <f>EXACT(C3,E3)</f>
        <v>0</v>
      </c>
    </row>
    <row r="4" spans="1:7" x14ac:dyDescent="0.3">
      <c r="A4">
        <v>3</v>
      </c>
      <c r="B4" t="s">
        <v>553</v>
      </c>
      <c r="C4" t="s">
        <v>8</v>
      </c>
      <c r="E4" t="s">
        <v>8</v>
      </c>
      <c r="F4" t="s">
        <v>8</v>
      </c>
      <c r="G4" t="b">
        <f>EXACT(C4,E4)</f>
        <v>1</v>
      </c>
    </row>
    <row r="5" spans="1:7" x14ac:dyDescent="0.3">
      <c r="A5">
        <v>4</v>
      </c>
      <c r="B5" t="s">
        <v>554</v>
      </c>
      <c r="C5" t="s">
        <v>99</v>
      </c>
      <c r="D5" t="s">
        <v>555</v>
      </c>
      <c r="E5" t="s">
        <v>22</v>
      </c>
      <c r="F5" t="s">
        <v>556</v>
      </c>
      <c r="G5" t="b">
        <f>EXACT(C5,E5)</f>
        <v>0</v>
      </c>
    </row>
    <row r="6" spans="1:7" x14ac:dyDescent="0.3">
      <c r="A6">
        <v>5</v>
      </c>
      <c r="B6" t="s">
        <v>557</v>
      </c>
      <c r="C6" t="s">
        <v>330</v>
      </c>
      <c r="E6" t="s">
        <v>8</v>
      </c>
      <c r="F6" t="s">
        <v>96</v>
      </c>
      <c r="G6" t="b">
        <v>1</v>
      </c>
    </row>
    <row r="7" spans="1:7" x14ac:dyDescent="0.3">
      <c r="A7">
        <v>6</v>
      </c>
      <c r="B7" t="s">
        <v>558</v>
      </c>
      <c r="C7" t="s">
        <v>69</v>
      </c>
      <c r="D7" t="s">
        <v>270</v>
      </c>
      <c r="E7" t="s">
        <v>22</v>
      </c>
      <c r="F7" t="s">
        <v>552</v>
      </c>
      <c r="G7" t="b">
        <f>EXACT(C7,E7)</f>
        <v>0</v>
      </c>
    </row>
    <row r="8" spans="1:7" x14ac:dyDescent="0.3">
      <c r="A8">
        <v>7</v>
      </c>
      <c r="B8" t="s">
        <v>559</v>
      </c>
      <c r="C8" t="s">
        <v>8</v>
      </c>
      <c r="E8" t="s">
        <v>22</v>
      </c>
      <c r="F8" t="s">
        <v>560</v>
      </c>
      <c r="G8" t="b">
        <f>EXACT(C8,E8)</f>
        <v>0</v>
      </c>
    </row>
    <row r="9" spans="1:7" x14ac:dyDescent="0.3">
      <c r="A9">
        <v>8</v>
      </c>
      <c r="B9" t="s">
        <v>561</v>
      </c>
      <c r="C9" t="s">
        <v>22</v>
      </c>
      <c r="D9" t="s">
        <v>562</v>
      </c>
      <c r="E9" t="s">
        <v>22</v>
      </c>
      <c r="F9" t="s">
        <v>560</v>
      </c>
      <c r="G9" t="b">
        <f>EXACT(C9,E9)</f>
        <v>1</v>
      </c>
    </row>
    <row r="10" spans="1:7" x14ac:dyDescent="0.3">
      <c r="A10">
        <v>9</v>
      </c>
      <c r="B10" t="s">
        <v>563</v>
      </c>
      <c r="C10" t="s">
        <v>8</v>
      </c>
      <c r="E10" t="s">
        <v>22</v>
      </c>
      <c r="F10" t="s">
        <v>560</v>
      </c>
      <c r="G10" t="b">
        <f>EXACT(C10,E10)</f>
        <v>0</v>
      </c>
    </row>
    <row r="11" spans="1:7" x14ac:dyDescent="0.3">
      <c r="A11">
        <v>10</v>
      </c>
      <c r="B11" t="s">
        <v>564</v>
      </c>
      <c r="C11" t="s">
        <v>8</v>
      </c>
      <c r="E11" t="s">
        <v>22</v>
      </c>
      <c r="F11" t="s">
        <v>560</v>
      </c>
      <c r="G11" t="b">
        <f>EXACT(C11,E11)</f>
        <v>0</v>
      </c>
    </row>
    <row r="12" spans="1:7" x14ac:dyDescent="0.3">
      <c r="A12">
        <v>11</v>
      </c>
      <c r="B12" t="s">
        <v>509</v>
      </c>
      <c r="C12" t="s">
        <v>330</v>
      </c>
      <c r="E12" t="s">
        <v>8</v>
      </c>
      <c r="F12" t="s">
        <v>8</v>
      </c>
      <c r="G12" t="b">
        <v>1</v>
      </c>
    </row>
    <row r="13" spans="1:7" x14ac:dyDescent="0.3">
      <c r="A13">
        <v>12</v>
      </c>
      <c r="B13" t="s">
        <v>366</v>
      </c>
      <c r="C13" t="s">
        <v>330</v>
      </c>
      <c r="E13" t="s">
        <v>8</v>
      </c>
      <c r="F13" t="s">
        <v>8</v>
      </c>
      <c r="G13" t="b">
        <v>1</v>
      </c>
    </row>
    <row r="14" spans="1:7" x14ac:dyDescent="0.3">
      <c r="A14">
        <v>13</v>
      </c>
      <c r="B14" t="s">
        <v>565</v>
      </c>
      <c r="C14" t="s">
        <v>22</v>
      </c>
      <c r="D14" t="s">
        <v>566</v>
      </c>
      <c r="E14" t="s">
        <v>567</v>
      </c>
      <c r="G14" t="b">
        <f>EXACT(C14,E14)</f>
        <v>0</v>
      </c>
    </row>
    <row r="15" spans="1:7" x14ac:dyDescent="0.3">
      <c r="A15">
        <v>14</v>
      </c>
      <c r="B15" t="s">
        <v>432</v>
      </c>
      <c r="C15" t="s">
        <v>330</v>
      </c>
      <c r="E15" t="s">
        <v>8</v>
      </c>
      <c r="F15" t="s">
        <v>96</v>
      </c>
      <c r="G15" t="b">
        <v>1</v>
      </c>
    </row>
    <row r="16" spans="1:7" x14ac:dyDescent="0.3">
      <c r="A16">
        <v>15</v>
      </c>
      <c r="B16" t="s">
        <v>568</v>
      </c>
      <c r="C16" t="s">
        <v>8</v>
      </c>
      <c r="E16" t="s">
        <v>22</v>
      </c>
      <c r="F16" t="s">
        <v>560</v>
      </c>
      <c r="G16" t="b">
        <f t="shared" ref="G16:G22" si="0">EXACT(C16,E16)</f>
        <v>0</v>
      </c>
    </row>
    <row r="17" spans="1:8" x14ac:dyDescent="0.3">
      <c r="A17">
        <v>16</v>
      </c>
      <c r="B17" t="s">
        <v>569</v>
      </c>
      <c r="C17" t="s">
        <v>22</v>
      </c>
      <c r="D17" t="s">
        <v>570</v>
      </c>
      <c r="E17" t="s">
        <v>22</v>
      </c>
      <c r="F17" t="s">
        <v>560</v>
      </c>
      <c r="G17" t="b">
        <f t="shared" si="0"/>
        <v>1</v>
      </c>
    </row>
    <row r="18" spans="1:8" x14ac:dyDescent="0.3">
      <c r="A18">
        <v>17</v>
      </c>
      <c r="B18" t="s">
        <v>571</v>
      </c>
      <c r="C18" t="s">
        <v>8</v>
      </c>
      <c r="E18" t="s">
        <v>22</v>
      </c>
      <c r="F18" t="s">
        <v>560</v>
      </c>
      <c r="G18" t="b">
        <f t="shared" si="0"/>
        <v>0</v>
      </c>
    </row>
    <row r="19" spans="1:8" x14ac:dyDescent="0.3">
      <c r="A19">
        <v>18</v>
      </c>
      <c r="B19" t="s">
        <v>572</v>
      </c>
      <c r="C19" t="s">
        <v>8</v>
      </c>
      <c r="E19" t="s">
        <v>8</v>
      </c>
      <c r="G19" t="b">
        <f t="shared" si="0"/>
        <v>1</v>
      </c>
    </row>
    <row r="20" spans="1:8" x14ac:dyDescent="0.3">
      <c r="A20">
        <v>19</v>
      </c>
      <c r="B20" t="s">
        <v>573</v>
      </c>
      <c r="C20" t="s">
        <v>8</v>
      </c>
      <c r="E20" t="s">
        <v>8</v>
      </c>
      <c r="G20" t="b">
        <f t="shared" si="0"/>
        <v>1</v>
      </c>
    </row>
    <row r="21" spans="1:8" x14ac:dyDescent="0.3">
      <c r="A21">
        <v>20</v>
      </c>
      <c r="B21" t="s">
        <v>574</v>
      </c>
      <c r="C21" t="s">
        <v>8</v>
      </c>
      <c r="E21" t="s">
        <v>22</v>
      </c>
      <c r="F21" t="s">
        <v>560</v>
      </c>
      <c r="G21" t="b">
        <f t="shared" si="0"/>
        <v>0</v>
      </c>
    </row>
    <row r="22" spans="1:8" x14ac:dyDescent="0.3">
      <c r="A22">
        <v>21</v>
      </c>
      <c r="B22" t="s">
        <v>575</v>
      </c>
      <c r="C22" t="s">
        <v>99</v>
      </c>
      <c r="E22" t="s">
        <v>99</v>
      </c>
      <c r="F22" t="s">
        <v>576</v>
      </c>
      <c r="G22" t="b">
        <f t="shared" si="0"/>
        <v>1</v>
      </c>
    </row>
    <row r="23" spans="1:8" x14ac:dyDescent="0.3">
      <c r="G23">
        <f>COUNTIF(G2:G22, TRUE())</f>
        <v>10</v>
      </c>
      <c r="H23">
        <v>21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0"/>
  <sheetViews>
    <sheetView zoomScale="200" zoomScaleNormal="200" workbookViewId="0">
      <selection activeCell="E19" sqref="E19"/>
    </sheetView>
  </sheetViews>
  <sheetFormatPr defaultColWidth="11.5546875" defaultRowHeight="14.4" x14ac:dyDescent="0.3"/>
  <sheetData>
    <row r="1" spans="1:6" x14ac:dyDescent="0.3">
      <c r="A1" t="s">
        <v>577</v>
      </c>
      <c r="B1" t="s">
        <v>578</v>
      </c>
      <c r="C1" t="s">
        <v>579</v>
      </c>
      <c r="E1" t="s">
        <v>580</v>
      </c>
      <c r="F1" t="s">
        <v>581</v>
      </c>
    </row>
    <row r="2" spans="1:6" x14ac:dyDescent="0.3">
      <c r="A2">
        <v>1</v>
      </c>
      <c r="C2">
        <v>8</v>
      </c>
      <c r="E2" t="s">
        <v>582</v>
      </c>
    </row>
    <row r="3" spans="1:6" x14ac:dyDescent="0.3">
      <c r="A3">
        <v>2</v>
      </c>
      <c r="C3">
        <v>16</v>
      </c>
      <c r="E3" t="s">
        <v>582</v>
      </c>
    </row>
    <row r="4" spans="1:6" x14ac:dyDescent="0.3">
      <c r="A4">
        <v>3</v>
      </c>
      <c r="C4">
        <v>15</v>
      </c>
      <c r="E4" t="s">
        <v>582</v>
      </c>
    </row>
    <row r="5" spans="1:6" x14ac:dyDescent="0.3">
      <c r="A5">
        <v>4</v>
      </c>
      <c r="C5">
        <v>20</v>
      </c>
      <c r="E5" t="s">
        <v>582</v>
      </c>
    </row>
    <row r="6" spans="1:6" x14ac:dyDescent="0.3">
      <c r="A6">
        <v>5</v>
      </c>
      <c r="C6">
        <v>22</v>
      </c>
      <c r="E6" t="s">
        <v>582</v>
      </c>
    </row>
    <row r="7" spans="1:6" x14ac:dyDescent="0.3">
      <c r="A7">
        <v>6</v>
      </c>
      <c r="B7">
        <v>21</v>
      </c>
      <c r="C7">
        <v>34</v>
      </c>
      <c r="D7" s="2">
        <f t="shared" ref="D7:D18" si="0">B7/C7</f>
        <v>0.61764705882352944</v>
      </c>
      <c r="E7" t="s">
        <v>583</v>
      </c>
      <c r="F7" t="s">
        <v>582</v>
      </c>
    </row>
    <row r="8" spans="1:6" x14ac:dyDescent="0.3">
      <c r="A8">
        <v>7</v>
      </c>
      <c r="B8">
        <v>22</v>
      </c>
      <c r="C8">
        <v>36</v>
      </c>
      <c r="D8" s="2">
        <f t="shared" si="0"/>
        <v>0.61111111111111116</v>
      </c>
      <c r="E8" t="s">
        <v>584</v>
      </c>
      <c r="F8" t="s">
        <v>582</v>
      </c>
    </row>
    <row r="9" spans="1:6" x14ac:dyDescent="0.3">
      <c r="A9">
        <v>8</v>
      </c>
      <c r="B9">
        <v>23</v>
      </c>
      <c r="C9">
        <v>27</v>
      </c>
      <c r="D9" s="2">
        <f t="shared" si="0"/>
        <v>0.85185185185185186</v>
      </c>
      <c r="E9" t="s">
        <v>583</v>
      </c>
      <c r="F9" t="s">
        <v>582</v>
      </c>
    </row>
    <row r="10" spans="1:6" x14ac:dyDescent="0.3">
      <c r="A10">
        <v>9</v>
      </c>
      <c r="B10">
        <v>13</v>
      </c>
      <c r="C10">
        <v>21</v>
      </c>
      <c r="D10" s="2">
        <f t="shared" si="0"/>
        <v>0.61904761904761907</v>
      </c>
      <c r="E10" t="s">
        <v>584</v>
      </c>
      <c r="F10" t="s">
        <v>582</v>
      </c>
    </row>
    <row r="11" spans="1:6" x14ac:dyDescent="0.3">
      <c r="A11">
        <v>10</v>
      </c>
      <c r="B11">
        <v>30</v>
      </c>
      <c r="C11">
        <v>35</v>
      </c>
      <c r="D11" s="2">
        <f t="shared" si="0"/>
        <v>0.8571428571428571</v>
      </c>
      <c r="E11" t="s">
        <v>583</v>
      </c>
      <c r="F11" t="s">
        <v>582</v>
      </c>
    </row>
    <row r="12" spans="1:6" x14ac:dyDescent="0.3">
      <c r="A12">
        <v>11</v>
      </c>
      <c r="B12">
        <v>16</v>
      </c>
      <c r="C12">
        <v>28</v>
      </c>
      <c r="D12" s="2">
        <f t="shared" si="0"/>
        <v>0.5714285714285714</v>
      </c>
      <c r="E12" t="s">
        <v>584</v>
      </c>
      <c r="F12" t="s">
        <v>582</v>
      </c>
    </row>
    <row r="13" spans="1:6" x14ac:dyDescent="0.3">
      <c r="A13">
        <v>12</v>
      </c>
      <c r="B13">
        <v>32</v>
      </c>
      <c r="C13">
        <v>32</v>
      </c>
      <c r="D13" s="2">
        <f t="shared" si="0"/>
        <v>1</v>
      </c>
      <c r="E13" t="s">
        <v>583</v>
      </c>
      <c r="F13" t="s">
        <v>582</v>
      </c>
    </row>
    <row r="14" spans="1:6" x14ac:dyDescent="0.3">
      <c r="A14">
        <v>13</v>
      </c>
      <c r="B14">
        <v>15</v>
      </c>
      <c r="C14">
        <v>19</v>
      </c>
      <c r="D14" s="2">
        <f t="shared" si="0"/>
        <v>0.78947368421052633</v>
      </c>
      <c r="E14" t="s">
        <v>584</v>
      </c>
      <c r="F14" t="s">
        <v>582</v>
      </c>
    </row>
    <row r="15" spans="1:6" x14ac:dyDescent="0.3">
      <c r="A15">
        <v>14</v>
      </c>
      <c r="B15">
        <v>12</v>
      </c>
      <c r="C15">
        <v>15</v>
      </c>
      <c r="D15" s="2">
        <f t="shared" si="0"/>
        <v>0.8</v>
      </c>
      <c r="E15" t="s">
        <v>583</v>
      </c>
      <c r="F15" t="s">
        <v>582</v>
      </c>
    </row>
    <row r="16" spans="1:6" x14ac:dyDescent="0.3">
      <c r="A16">
        <v>15</v>
      </c>
      <c r="B16">
        <v>14</v>
      </c>
      <c r="C16">
        <v>21</v>
      </c>
      <c r="D16" s="2">
        <f t="shared" si="0"/>
        <v>0.66666666666666663</v>
      </c>
      <c r="E16" t="s">
        <v>584</v>
      </c>
      <c r="F16" t="s">
        <v>582</v>
      </c>
    </row>
    <row r="17" spans="1:6" x14ac:dyDescent="0.3">
      <c r="A17">
        <v>16</v>
      </c>
      <c r="B17">
        <v>10</v>
      </c>
      <c r="C17">
        <v>21</v>
      </c>
      <c r="D17" s="2">
        <f t="shared" si="0"/>
        <v>0.47619047619047616</v>
      </c>
      <c r="E17" t="s">
        <v>583</v>
      </c>
      <c r="F17" t="s">
        <v>582</v>
      </c>
    </row>
    <row r="18" spans="1:6" x14ac:dyDescent="0.3">
      <c r="A18" t="s">
        <v>585</v>
      </c>
      <c r="B18">
        <f>SUM(B2:B17)</f>
        <v>208</v>
      </c>
      <c r="C18">
        <f>SUM(C7:C17)</f>
        <v>289</v>
      </c>
      <c r="D18" s="3">
        <f t="shared" si="0"/>
        <v>0.7197231833910035</v>
      </c>
    </row>
    <row r="19" spans="1:6" x14ac:dyDescent="0.3">
      <c r="B19" t="s">
        <v>585</v>
      </c>
      <c r="C19">
        <f>SUM(C2:C17)</f>
        <v>370</v>
      </c>
    </row>
    <row r="20" spans="1:6" x14ac:dyDescent="0.3">
      <c r="C20" s="3">
        <f>C18/370</f>
        <v>0.7810810810810811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Item 1</vt:lpstr>
      <vt:lpstr>Item 2</vt:lpstr>
      <vt:lpstr>Item 3</vt:lpstr>
      <vt:lpstr>Item 4</vt:lpstr>
      <vt:lpstr>Item 5</vt:lpstr>
      <vt:lpstr>Item 6</vt:lpstr>
      <vt:lpstr>Item 7</vt:lpstr>
      <vt:lpstr>Item 8</vt:lpstr>
      <vt:lpstr>Item 9</vt:lpstr>
      <vt:lpstr>Item 10</vt:lpstr>
      <vt:lpstr>Item 11</vt:lpstr>
      <vt:lpstr>Item 12</vt:lpstr>
      <vt:lpstr>Item 13</vt:lpstr>
      <vt:lpstr>Item 14</vt:lpstr>
      <vt:lpstr>Item 15</vt:lpstr>
      <vt:lpstr>Item 16</vt:lpstr>
      <vt:lpstr>agreement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Hannes Rosenbusch</cp:lastModifiedBy>
  <cp:revision>52</cp:revision>
  <dcterms:created xsi:type="dcterms:W3CDTF">2024-01-18T10:57:52Z</dcterms:created>
  <dcterms:modified xsi:type="dcterms:W3CDTF">2024-01-30T16:16:01Z</dcterms:modified>
  <dc:language>en-US</dc:language>
</cp:coreProperties>
</file>