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hill/Documents/GitHub/csu-arec-330.github.io/materials/unit_03/week_02/includes/"/>
    </mc:Choice>
  </mc:AlternateContent>
  <xr:revisionPtr revIDLastSave="0" documentId="13_ncr:1_{1BD0FC18-FD6E-F841-90A6-417958294EA4}" xr6:coauthVersionLast="47" xr6:coauthVersionMax="47" xr10:uidLastSave="{00000000-0000-0000-0000-000000000000}"/>
  <bookViews>
    <workbookView xWindow="1300" yWindow="760" windowWidth="28040" windowHeight="17440" xr2:uid="{47F55BE3-4F5E-9845-88C1-BCAC1C7935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C23" i="2"/>
  <c r="E22" i="2"/>
  <c r="E23" i="2" s="1"/>
  <c r="E21" i="2"/>
  <c r="D14" i="2"/>
  <c r="C14" i="2"/>
  <c r="D13" i="2"/>
  <c r="D15" i="2" s="1"/>
  <c r="C13" i="2"/>
  <c r="E14" i="2"/>
  <c r="E7" i="2"/>
  <c r="D7" i="2"/>
  <c r="C7" i="2"/>
  <c r="E6" i="2"/>
  <c r="E5" i="2"/>
  <c r="C15" i="2" l="1"/>
  <c r="E13" i="2"/>
  <c r="E15" i="2" s="1"/>
</calcChain>
</file>

<file path=xl/sharedStrings.xml><?xml version="1.0" encoding="utf-8"?>
<sst xmlns="http://schemas.openxmlformats.org/spreadsheetml/2006/main" count="40" uniqueCount="16">
  <si>
    <t>State</t>
  </si>
  <si>
    <t>Year</t>
  </si>
  <si>
    <t>Employment</t>
  </si>
  <si>
    <t>Colorado</t>
  </si>
  <si>
    <t>Wyoming</t>
  </si>
  <si>
    <t>Pre</t>
  </si>
  <si>
    <t>Post</t>
  </si>
  <si>
    <t>Time</t>
  </si>
  <si>
    <t>Group</t>
  </si>
  <si>
    <t>Treatment</t>
  </si>
  <si>
    <t>Control</t>
  </si>
  <si>
    <t>Difference</t>
  </si>
  <si>
    <t>Difference-in-difference</t>
  </si>
  <si>
    <t>Using the natural logarithm of employment</t>
  </si>
  <si>
    <t>Using percentage changes in employment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</si>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</sst>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2" xfId="0" applyFont="1" applyBorder="1"/>
    <xf numFmtId="3" fontId="4" fillId="0" borderId="2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0" xfId="0" applyFont="1" applyFill="1" applyBorder="1"/>
    <xf numFmtId="0" fontId="4" fillId="0" borderId="1" xfId="0" applyFont="1" applyFill="1" applyBorder="1"/>
    <xf numFmtId="3" fontId="4" fillId="0" borderId="1" xfId="0" applyNumberFormat="1" applyFont="1" applyBorder="1"/>
    <xf numFmtId="3" fontId="6" fillId="0" borderId="6" xfId="0" applyNumberFormat="1" applyFont="1" applyBorder="1"/>
    <xf numFmtId="0" fontId="1" fillId="0" borderId="0" xfId="0" applyFont="1"/>
    <xf numFmtId="174" fontId="4" fillId="0" borderId="3" xfId="0" applyNumberFormat="1" applyFont="1" applyBorder="1" applyAlignment="1">
      <alignment horizontal="center" vertical="center"/>
    </xf>
    <xf numFmtId="174" fontId="4" fillId="0" borderId="2" xfId="0" applyNumberFormat="1" applyFont="1" applyBorder="1"/>
    <xf numFmtId="174" fontId="4" fillId="0" borderId="1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174" fontId="4" fillId="0" borderId="4" xfId="0" applyNumberFormat="1" applyFont="1" applyBorder="1" applyAlignment="1">
      <alignment horizontal="center" vertical="center"/>
    </xf>
    <xf numFmtId="174" fontId="4" fillId="0" borderId="5" xfId="0" applyNumberFormat="1" applyFont="1" applyBorder="1" applyAlignment="1">
      <alignment horizontal="center" vertical="center"/>
    </xf>
    <xf numFmtId="174" fontId="4" fillId="0" borderId="6" xfId="0" applyNumberFormat="1" applyFont="1" applyBorder="1" applyAlignment="1">
      <alignment horizontal="center" vertical="center"/>
    </xf>
    <xf numFmtId="174" fontId="7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53287</xdr:colOff>
      <xdr:row>6</xdr:row>
      <xdr:rowOff>195384</xdr:rowOff>
    </xdr:from>
    <xdr:to>
      <xdr:col>5</xdr:col>
      <xdr:colOff>381888</xdr:colOff>
      <xdr:row>6</xdr:row>
      <xdr:rowOff>195384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077817F-8935-E1B7-7179-BC985B26C26A}"/>
            </a:ext>
          </a:extLst>
        </xdr:cNvPr>
        <xdr:cNvCxnSpPr/>
      </xdr:nvCxnSpPr>
      <xdr:spPr>
        <a:xfrm flipH="1">
          <a:off x="6261189" y="1811748"/>
          <a:ext cx="328601" cy="0"/>
        </a:xfrm>
        <a:prstGeom prst="straightConnector1">
          <a:avLst/>
        </a:prstGeom>
        <a:ln w="19050">
          <a:solidFill>
            <a:srgbClr val="FF0000"/>
          </a:solidFill>
          <a:headEnd w="lg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53287</xdr:colOff>
      <xdr:row>14</xdr:row>
      <xdr:rowOff>195384</xdr:rowOff>
    </xdr:from>
    <xdr:to>
      <xdr:col>5</xdr:col>
      <xdr:colOff>381888</xdr:colOff>
      <xdr:row>14</xdr:row>
      <xdr:rowOff>195384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D3A4E43-49B9-8349-A900-281B964EF3A6}"/>
            </a:ext>
          </a:extLst>
        </xdr:cNvPr>
        <xdr:cNvCxnSpPr/>
      </xdr:nvCxnSpPr>
      <xdr:spPr>
        <a:xfrm flipH="1">
          <a:off x="6261189" y="1811748"/>
          <a:ext cx="328601" cy="0"/>
        </a:xfrm>
        <a:prstGeom prst="straightConnector1">
          <a:avLst/>
        </a:prstGeom>
        <a:ln w="19050">
          <a:solidFill>
            <a:srgbClr val="00B050"/>
          </a:solidFill>
          <a:headEnd w="lg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53287</xdr:colOff>
      <xdr:row>22</xdr:row>
      <xdr:rowOff>195384</xdr:rowOff>
    </xdr:from>
    <xdr:to>
      <xdr:col>5</xdr:col>
      <xdr:colOff>381888</xdr:colOff>
      <xdr:row>22</xdr:row>
      <xdr:rowOff>195384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0E194CC-FAB2-8B49-90AF-9417566C8F7E}"/>
            </a:ext>
          </a:extLst>
        </xdr:cNvPr>
        <xdr:cNvCxnSpPr/>
      </xdr:nvCxnSpPr>
      <xdr:spPr>
        <a:xfrm flipH="1">
          <a:off x="6261189" y="1811748"/>
          <a:ext cx="328601" cy="0"/>
        </a:xfrm>
        <a:prstGeom prst="straightConnector1">
          <a:avLst/>
        </a:prstGeom>
        <a:ln w="19050">
          <a:solidFill>
            <a:srgbClr val="00B050"/>
          </a:solidFill>
          <a:headEnd w="lg" len="med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ED92-7405-284A-963F-829B6B42A5EA}">
  <dimension ref="A1:S32"/>
  <sheetViews>
    <sheetView tabSelected="1" workbookViewId="0">
      <selection activeCell="E24" sqref="E24"/>
    </sheetView>
  </sheetViews>
  <sheetFormatPr baseColWidth="10" defaultRowHeight="16" x14ac:dyDescent="0.2"/>
  <cols>
    <col min="3" max="3" width="13.1640625" customWidth="1"/>
  </cols>
  <sheetData>
    <row r="1" spans="1:19" x14ac:dyDescent="0.2">
      <c r="A1" t="s">
        <v>0</v>
      </c>
      <c r="B1" t="s">
        <v>1</v>
      </c>
      <c r="C1" t="s">
        <v>2</v>
      </c>
    </row>
    <row r="2" spans="1:19" x14ac:dyDescent="0.2">
      <c r="A2" t="s">
        <v>3</v>
      </c>
      <c r="B2">
        <v>2019</v>
      </c>
      <c r="C2">
        <v>3023020</v>
      </c>
    </row>
    <row r="3" spans="1:19" x14ac:dyDescent="0.2">
      <c r="A3" t="s">
        <v>3</v>
      </c>
      <c r="B3">
        <v>2020</v>
      </c>
      <c r="C3" s="3">
        <v>2979193</v>
      </c>
    </row>
    <row r="4" spans="1:19" x14ac:dyDescent="0.2">
      <c r="A4" t="s">
        <v>4</v>
      </c>
      <c r="B4">
        <v>2019</v>
      </c>
      <c r="C4">
        <v>282455</v>
      </c>
      <c r="E4" s="3"/>
    </row>
    <row r="5" spans="1:19" x14ac:dyDescent="0.2">
      <c r="A5" t="s">
        <v>4</v>
      </c>
      <c r="B5">
        <v>2020</v>
      </c>
      <c r="C5">
        <v>276388</v>
      </c>
      <c r="E5" s="3"/>
      <c r="F5" s="3"/>
    </row>
    <row r="6" spans="1:19" x14ac:dyDescent="0.2">
      <c r="A6" t="s">
        <v>4</v>
      </c>
      <c r="B6">
        <v>2018</v>
      </c>
      <c r="C6">
        <v>280732</v>
      </c>
    </row>
    <row r="7" spans="1:19" x14ac:dyDescent="0.2">
      <c r="A7" t="s">
        <v>4</v>
      </c>
      <c r="B7">
        <v>2021</v>
      </c>
      <c r="C7">
        <v>275786</v>
      </c>
    </row>
    <row r="8" spans="1:19" x14ac:dyDescent="0.2">
      <c r="A8" t="s">
        <v>3</v>
      </c>
      <c r="B8">
        <v>2018</v>
      </c>
      <c r="C8">
        <v>2961264</v>
      </c>
    </row>
    <row r="9" spans="1:19" ht="18" x14ac:dyDescent="0.2">
      <c r="A9" t="s">
        <v>3</v>
      </c>
      <c r="B9">
        <v>2021</v>
      </c>
      <c r="C9">
        <v>2986563</v>
      </c>
      <c r="L9" s="1"/>
      <c r="M9" s="1"/>
      <c r="N9" s="2"/>
      <c r="O9" s="2"/>
      <c r="P9" s="2"/>
      <c r="Q9" s="2"/>
      <c r="R9" s="2"/>
      <c r="S9" s="2"/>
    </row>
    <row r="10" spans="1:19" ht="18" x14ac:dyDescent="0.2">
      <c r="L10" s="1"/>
      <c r="M10" s="1"/>
      <c r="N10" s="2"/>
      <c r="O10" s="2"/>
      <c r="P10" s="2"/>
      <c r="Q10" s="2"/>
      <c r="R10" s="2"/>
      <c r="S10" s="2"/>
    </row>
    <row r="11" spans="1:19" ht="18" x14ac:dyDescent="0.2">
      <c r="L11" s="1"/>
      <c r="M11" s="1"/>
      <c r="N11" s="2"/>
      <c r="O11" s="2"/>
      <c r="P11" s="2"/>
      <c r="Q11" s="2"/>
      <c r="R11" s="2"/>
      <c r="S11" s="2"/>
    </row>
    <row r="12" spans="1:19" ht="18" x14ac:dyDescent="0.2">
      <c r="L12" s="1"/>
      <c r="M12" s="1"/>
      <c r="N12" s="2"/>
      <c r="O12" s="2"/>
      <c r="P12" s="2"/>
      <c r="Q12" s="2"/>
      <c r="R12" s="2"/>
      <c r="S12" s="2"/>
    </row>
    <row r="13" spans="1:19" ht="18" x14ac:dyDescent="0.2">
      <c r="L13" s="1"/>
      <c r="M13" s="1"/>
      <c r="N13" s="2"/>
      <c r="O13" s="2"/>
      <c r="P13" s="2"/>
      <c r="Q13" s="2"/>
      <c r="R13" s="2"/>
      <c r="S13" s="2"/>
    </row>
    <row r="14" spans="1:19" ht="18" x14ac:dyDescent="0.2">
      <c r="L14" s="1"/>
      <c r="M14" s="1"/>
      <c r="N14" s="2"/>
      <c r="O14" s="2"/>
      <c r="P14" s="2"/>
      <c r="Q14" s="2"/>
      <c r="R14" s="2"/>
      <c r="S14" s="2"/>
    </row>
    <row r="15" spans="1:19" ht="18" x14ac:dyDescent="0.2">
      <c r="L15" s="1"/>
      <c r="M15" s="1"/>
      <c r="N15" s="2"/>
      <c r="O15" s="2"/>
      <c r="P15" s="2"/>
      <c r="Q15" s="2"/>
      <c r="R15" s="2"/>
      <c r="S15" s="2"/>
    </row>
    <row r="16" spans="1:19" ht="18" x14ac:dyDescent="0.2">
      <c r="L16" s="1"/>
      <c r="M16" s="1"/>
      <c r="N16" s="2"/>
      <c r="O16" s="2"/>
      <c r="P16" s="2"/>
      <c r="Q16" s="2"/>
      <c r="R16" s="2"/>
      <c r="S16" s="2"/>
    </row>
    <row r="17" spans="12:19" ht="18" x14ac:dyDescent="0.2">
      <c r="L17" s="1"/>
      <c r="M17" s="1"/>
      <c r="N17" s="2"/>
      <c r="O17" s="2"/>
      <c r="P17" s="2"/>
      <c r="Q17" s="2"/>
      <c r="R17" s="2"/>
      <c r="S17" s="2"/>
    </row>
    <row r="18" spans="12:19" ht="18" x14ac:dyDescent="0.2">
      <c r="L18" s="1"/>
      <c r="M18" s="1"/>
      <c r="N18" s="2"/>
      <c r="O18" s="2"/>
      <c r="P18" s="2"/>
      <c r="Q18" s="2"/>
      <c r="R18" s="2"/>
      <c r="S18" s="2"/>
    </row>
    <row r="19" spans="12:19" ht="18" x14ac:dyDescent="0.2">
      <c r="L19" s="1"/>
      <c r="M19" s="1"/>
      <c r="N19" s="2"/>
      <c r="O19" s="2"/>
      <c r="P19" s="2"/>
      <c r="Q19" s="2"/>
      <c r="R19" s="2"/>
      <c r="S19" s="2"/>
    </row>
    <row r="20" spans="12:19" ht="18" x14ac:dyDescent="0.2">
      <c r="L20" s="1"/>
      <c r="M20" s="1"/>
      <c r="N20" s="2"/>
      <c r="O20" s="2"/>
      <c r="P20" s="2"/>
      <c r="Q20" s="2"/>
      <c r="R20" s="2"/>
      <c r="S20" s="2"/>
    </row>
    <row r="21" spans="12:19" ht="18" x14ac:dyDescent="0.2">
      <c r="L21" s="1"/>
      <c r="M21" s="1"/>
      <c r="N21" s="2"/>
      <c r="O21" s="2"/>
      <c r="P21" s="2"/>
      <c r="Q21" s="2"/>
      <c r="R21" s="2"/>
      <c r="S21" s="2"/>
    </row>
    <row r="22" spans="12:19" ht="18" x14ac:dyDescent="0.2">
      <c r="L22" s="1"/>
      <c r="M22" s="1"/>
      <c r="N22" s="2"/>
      <c r="O22" s="2"/>
      <c r="P22" s="2"/>
      <c r="Q22" s="2"/>
      <c r="R22" s="2"/>
      <c r="S22" s="2"/>
    </row>
    <row r="23" spans="12:19" ht="18" x14ac:dyDescent="0.2">
      <c r="L23" s="1"/>
      <c r="M23" s="1"/>
      <c r="N23" s="2"/>
      <c r="O23" s="2"/>
      <c r="P23" s="2"/>
      <c r="Q23" s="2"/>
      <c r="R23" s="2"/>
      <c r="S23" s="2"/>
    </row>
    <row r="24" spans="12:19" ht="18" x14ac:dyDescent="0.2">
      <c r="L24" s="1"/>
      <c r="M24" s="1"/>
      <c r="N24" s="2"/>
      <c r="O24" s="2"/>
      <c r="P24" s="2"/>
      <c r="Q24" s="2"/>
      <c r="R24" s="2"/>
      <c r="S24" s="2"/>
    </row>
    <row r="25" spans="12:19" ht="18" x14ac:dyDescent="0.2">
      <c r="L25" s="1"/>
      <c r="M25" s="1"/>
      <c r="N25" s="2"/>
      <c r="O25" s="2"/>
      <c r="P25" s="2"/>
      <c r="Q25" s="2"/>
      <c r="R25" s="2"/>
      <c r="S25" s="2"/>
    </row>
    <row r="26" spans="12:19" ht="18" x14ac:dyDescent="0.2">
      <c r="L26" s="1"/>
      <c r="M26" s="1"/>
      <c r="N26" s="2"/>
      <c r="O26" s="2"/>
      <c r="P26" s="2"/>
      <c r="Q26" s="2"/>
      <c r="R26" s="2"/>
      <c r="S26" s="2"/>
    </row>
    <row r="27" spans="12:19" ht="18" x14ac:dyDescent="0.2">
      <c r="L27" s="1"/>
      <c r="M27" s="1"/>
      <c r="N27" s="2"/>
      <c r="O27" s="2"/>
      <c r="P27" s="2"/>
      <c r="Q27" s="2"/>
      <c r="R27" s="2"/>
      <c r="S27" s="2"/>
    </row>
    <row r="28" spans="12:19" ht="18" x14ac:dyDescent="0.2">
      <c r="L28" s="1"/>
      <c r="M28" s="1"/>
      <c r="N28" s="2"/>
      <c r="O28" s="2"/>
      <c r="P28" s="2"/>
      <c r="Q28" s="2"/>
      <c r="R28" s="2"/>
      <c r="S28" s="2"/>
    </row>
    <row r="29" spans="12:19" ht="18" x14ac:dyDescent="0.2">
      <c r="L29" s="1"/>
      <c r="M29" s="1"/>
      <c r="N29" s="2"/>
      <c r="O29" s="2"/>
      <c r="P29" s="2"/>
      <c r="Q29" s="2"/>
      <c r="R29" s="2"/>
      <c r="S29" s="2"/>
    </row>
    <row r="30" spans="12:19" ht="18" x14ac:dyDescent="0.2">
      <c r="L30" s="1"/>
      <c r="M30" s="1"/>
      <c r="N30" s="2"/>
      <c r="O30" s="2"/>
      <c r="P30" s="2"/>
      <c r="Q30" s="2"/>
      <c r="R30" s="2"/>
      <c r="S30" s="2"/>
    </row>
    <row r="31" spans="12:19" ht="18" x14ac:dyDescent="0.2">
      <c r="L31" s="1"/>
      <c r="M31" s="1"/>
      <c r="N31" s="2"/>
      <c r="O31" s="2"/>
      <c r="P31" s="2"/>
      <c r="Q31" s="2"/>
      <c r="R31" s="2"/>
      <c r="S31" s="2"/>
    </row>
    <row r="32" spans="12:19" ht="18" x14ac:dyDescent="0.2">
      <c r="L32" s="1"/>
      <c r="M32" s="1"/>
      <c r="N32" s="2"/>
      <c r="O32" s="2"/>
      <c r="P32" s="2"/>
      <c r="Q32" s="2"/>
      <c r="R32" s="2"/>
      <c r="S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3CDD-CDC1-6B49-BB15-BD94BE682A54}">
  <dimension ref="B3:G23"/>
  <sheetViews>
    <sheetView showGridLines="0" topLeftCell="A21" zoomScale="143" workbookViewId="0">
      <selection activeCell="G29" sqref="G29"/>
    </sheetView>
  </sheetViews>
  <sheetFormatPr baseColWidth="10" defaultRowHeight="16" x14ac:dyDescent="0.2"/>
  <cols>
    <col min="2" max="2" width="18.5" customWidth="1"/>
    <col min="3" max="4" width="17.5" bestFit="1" customWidth="1"/>
    <col min="5" max="5" width="17.1640625" customWidth="1"/>
    <col min="6" max="6" width="5.6640625" customWidth="1"/>
  </cols>
  <sheetData>
    <row r="3" spans="2:7" ht="24" x14ac:dyDescent="0.3">
      <c r="B3" s="4"/>
      <c r="C3" s="7" t="s">
        <v>7</v>
      </c>
      <c r="D3" s="7"/>
      <c r="E3" s="4"/>
    </row>
    <row r="4" spans="2:7" ht="24" x14ac:dyDescent="0.3">
      <c r="B4" s="8" t="s">
        <v>8</v>
      </c>
      <c r="C4" s="9" t="s">
        <v>5</v>
      </c>
      <c r="D4" s="9" t="s">
        <v>6</v>
      </c>
      <c r="E4" s="5" t="s">
        <v>11</v>
      </c>
    </row>
    <row r="5" spans="2:7" ht="24" x14ac:dyDescent="0.3">
      <c r="B5" s="5" t="s">
        <v>9</v>
      </c>
      <c r="C5" s="10">
        <v>3023020</v>
      </c>
      <c r="D5" s="11">
        <v>2979193</v>
      </c>
      <c r="E5" s="6">
        <f>D5-C5</f>
        <v>-43827</v>
      </c>
    </row>
    <row r="6" spans="2:7" ht="24" x14ac:dyDescent="0.3">
      <c r="B6" s="5" t="s">
        <v>10</v>
      </c>
      <c r="C6" s="12">
        <v>282455</v>
      </c>
      <c r="D6" s="13">
        <v>276388</v>
      </c>
      <c r="E6" s="6">
        <f>D6-C6</f>
        <v>-6067</v>
      </c>
    </row>
    <row r="7" spans="2:7" ht="24" x14ac:dyDescent="0.3">
      <c r="B7" s="15" t="s">
        <v>11</v>
      </c>
      <c r="C7" s="16">
        <f>C5-C6</f>
        <v>2740565</v>
      </c>
      <c r="D7" s="16">
        <f>D5-D6</f>
        <v>2702805</v>
      </c>
      <c r="E7" s="17">
        <f>E5-E6</f>
        <v>-37760</v>
      </c>
      <c r="F7" s="18"/>
      <c r="G7" t="s">
        <v>12</v>
      </c>
    </row>
    <row r="10" spans="2:7" ht="24" x14ac:dyDescent="0.3">
      <c r="B10" s="14" t="s">
        <v>13</v>
      </c>
    </row>
    <row r="11" spans="2:7" ht="24" x14ac:dyDescent="0.3">
      <c r="B11" s="4"/>
      <c r="C11" s="7" t="s">
        <v>7</v>
      </c>
      <c r="D11" s="7"/>
      <c r="E11" s="4"/>
    </row>
    <row r="12" spans="2:7" ht="24" x14ac:dyDescent="0.3">
      <c r="B12" s="8" t="s">
        <v>8</v>
      </c>
      <c r="C12" s="23" t="s">
        <v>5</v>
      </c>
      <c r="D12" s="23" t="s">
        <v>6</v>
      </c>
      <c r="E12" s="5" t="s">
        <v>11</v>
      </c>
    </row>
    <row r="13" spans="2:7" ht="24" x14ac:dyDescent="0.3">
      <c r="B13" s="22" t="s">
        <v>9</v>
      </c>
      <c r="C13" s="19">
        <f>LN(C5)</f>
        <v>14.921766889684136</v>
      </c>
      <c r="D13" s="24">
        <f>LN(D5)</f>
        <v>14.907163016438064</v>
      </c>
      <c r="E13" s="20">
        <f>D13-C13</f>
        <v>-1.4603873246072041E-2</v>
      </c>
    </row>
    <row r="14" spans="2:7" ht="24" x14ac:dyDescent="0.3">
      <c r="B14" s="22" t="s">
        <v>10</v>
      </c>
      <c r="C14" s="25">
        <f>LN(C6)</f>
        <v>12.55127452484491</v>
      </c>
      <c r="D14" s="26">
        <f>LN(D6)</f>
        <v>12.529560954593093</v>
      </c>
      <c r="E14" s="20">
        <f>D14-C14</f>
        <v>-2.1713570251817416E-2</v>
      </c>
    </row>
    <row r="15" spans="2:7" ht="24" x14ac:dyDescent="0.3">
      <c r="B15" s="15" t="s">
        <v>11</v>
      </c>
      <c r="C15" s="21">
        <f>C13-C14</f>
        <v>2.370492364839226</v>
      </c>
      <c r="D15" s="21">
        <f>D13-D14</f>
        <v>2.3776020618449714</v>
      </c>
      <c r="E15" s="27">
        <f>E13-E14</f>
        <v>7.1096970057453746E-3</v>
      </c>
      <c r="F15" s="18"/>
      <c r="G15" t="s">
        <v>12</v>
      </c>
    </row>
    <row r="18" spans="2:7" ht="24" x14ac:dyDescent="0.3">
      <c r="B18" s="14" t="s">
        <v>14</v>
      </c>
    </row>
    <row r="19" spans="2:7" ht="24" x14ac:dyDescent="0.3">
      <c r="B19" s="4"/>
      <c r="C19" s="7" t="s">
        <v>7</v>
      </c>
      <c r="D19" s="7"/>
      <c r="E19" s="4"/>
    </row>
    <row r="20" spans="2:7" ht="24" x14ac:dyDescent="0.3">
      <c r="B20" s="8" t="s">
        <v>8</v>
      </c>
      <c r="C20" s="9" t="s">
        <v>5</v>
      </c>
      <c r="D20" s="9" t="s">
        <v>6</v>
      </c>
      <c r="E20" s="5" t="s">
        <v>15</v>
      </c>
    </row>
    <row r="21" spans="2:7" ht="24" x14ac:dyDescent="0.3">
      <c r="B21" s="5" t="s">
        <v>9</v>
      </c>
      <c r="C21" s="10">
        <v>3023020</v>
      </c>
      <c r="D21" s="11">
        <v>2979193</v>
      </c>
      <c r="E21" s="20">
        <f>(D21-C21)/C21</f>
        <v>-1.4497753901727412E-2</v>
      </c>
    </row>
    <row r="22" spans="2:7" ht="24" x14ac:dyDescent="0.3">
      <c r="B22" s="5" t="s">
        <v>10</v>
      </c>
      <c r="C22" s="12">
        <v>282455</v>
      </c>
      <c r="D22" s="13">
        <v>276388</v>
      </c>
      <c r="E22" s="20">
        <f>(D22-C22)/C22</f>
        <v>-2.1479527712378963E-2</v>
      </c>
    </row>
    <row r="23" spans="2:7" ht="24" x14ac:dyDescent="0.3">
      <c r="B23" s="15" t="s">
        <v>11</v>
      </c>
      <c r="C23" s="21">
        <f>(C21-C22)/C22</f>
        <v>9.702660600803668</v>
      </c>
      <c r="D23" s="21">
        <f>(D21-D22)/D22</f>
        <v>9.7790244149528931</v>
      </c>
      <c r="E23" s="27">
        <f>E21-E22</f>
        <v>6.9817738106515512E-3</v>
      </c>
      <c r="F23" s="18"/>
      <c r="G23" t="s">
        <v>12</v>
      </c>
    </row>
  </sheetData>
  <mergeCells count="3">
    <mergeCell ref="C3:D3"/>
    <mergeCell ref="C11:D11"/>
    <mergeCell ref="C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2023-04-25T21:26:42Z</dcterms:created>
  <dcterms:modified xsi:type="dcterms:W3CDTF">2023-04-25T22:52:26Z</dcterms:modified>
</cp:coreProperties>
</file>