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bert\Documents\code\Badvision\Docs\"/>
    </mc:Choice>
  </mc:AlternateContent>
  <xr:revisionPtr revIDLastSave="0" documentId="13_ncr:1_{8DDECE12-71F8-47D6-90D3-7AACB720A3AE}" xr6:coauthVersionLast="47" xr6:coauthVersionMax="47" xr10:uidLastSave="{00000000-0000-0000-0000-000000000000}"/>
  <bookViews>
    <workbookView xWindow="3308" yWindow="3308" windowWidth="16875" windowHeight="10635" xr2:uid="{90552371-31B9-44FB-9F53-CF8FB8D1F0BE}"/>
  </bookViews>
  <sheets>
    <sheet name="BibTex Generator" sheetId="1" r:id="rId1"/>
    <sheet name="DocTyp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1" l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S17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AH29" i="1" l="1"/>
  <c r="AH36" i="1"/>
  <c r="AH35" i="1"/>
  <c r="AH28" i="1"/>
  <c r="AH21" i="1"/>
  <c r="AH20" i="1"/>
  <c r="AH18" i="1"/>
  <c r="AH24" i="1"/>
  <c r="AH22" i="1"/>
  <c r="AH39" i="1"/>
  <c r="AH38" i="1"/>
  <c r="AH27" i="1"/>
  <c r="AH40" i="1"/>
  <c r="AH37" i="1"/>
  <c r="AH17" i="1"/>
  <c r="AH34" i="1"/>
  <c r="AH6" i="1"/>
  <c r="AH16" i="1"/>
  <c r="AH13" i="1"/>
  <c r="AH33" i="1"/>
  <c r="AH10" i="1"/>
  <c r="AH42" i="1"/>
  <c r="AH9" i="1"/>
  <c r="AH41" i="1"/>
  <c r="AH26" i="1"/>
  <c r="AH25" i="1"/>
  <c r="AH19" i="1"/>
  <c r="AH15" i="1"/>
  <c r="AH11" i="1"/>
  <c r="AH30" i="1"/>
  <c r="AH23" i="1"/>
  <c r="AH14" i="1"/>
  <c r="AH8" i="1"/>
  <c r="AH7" i="1"/>
  <c r="AH31" i="1"/>
  <c r="AH32" i="1"/>
  <c r="AH12" i="1"/>
  <c r="AH5" i="1"/>
  <c r="AH4" i="1"/>
  <c r="AH3" i="1"/>
  <c r="AH2" i="1"/>
</calcChain>
</file>

<file path=xl/sharedStrings.xml><?xml version="1.0" encoding="utf-8"?>
<sst xmlns="http://schemas.openxmlformats.org/spreadsheetml/2006/main" count="90" uniqueCount="79">
  <si>
    <t>type</t>
  </si>
  <si>
    <t>key</t>
  </si>
  <si>
    <t>article</t>
  </si>
  <si>
    <t>author</t>
  </si>
  <si>
    <t>journal</t>
  </si>
  <si>
    <t>month</t>
  </si>
  <si>
    <t>year</t>
  </si>
  <si>
    <t>number</t>
  </si>
  <si>
    <t>organization</t>
  </si>
  <si>
    <t>pages</t>
  </si>
  <si>
    <t>publisher</t>
  </si>
  <si>
    <t>volume</t>
  </si>
  <si>
    <t>book</t>
  </si>
  <si>
    <t>booklet</t>
  </si>
  <si>
    <t>conference</t>
  </si>
  <si>
    <t>inbook</t>
  </si>
  <si>
    <t>incollection</t>
  </si>
  <si>
    <t>inproceedings</t>
  </si>
  <si>
    <t>manual</t>
  </si>
  <si>
    <t>masterthesis</t>
  </si>
  <si>
    <t>misc</t>
  </si>
  <si>
    <t>phdthesis</t>
  </si>
  <si>
    <t>proceedings</t>
  </si>
  <si>
    <t>techreport</t>
  </si>
  <si>
    <t>unpublished</t>
  </si>
  <si>
    <t>title</t>
  </si>
  <si>
    <t>Nov</t>
  </si>
  <si>
    <t>May</t>
  </si>
  <si>
    <t>Mar</t>
  </si>
  <si>
    <t>alhabri19</t>
  </si>
  <si>
    <t>Alharbi, Ohoud and Arif, Ahmed Sabbir and Stuerzlinger, Wolfgang and Dunlop, Mark D. and Komninos, Andreas</t>
  </si>
  <si>
    <t>WiseType: A Tablet Keyboard with Color-Coded Visualization and Various Editing Options for Error Correction</t>
  </si>
  <si>
    <t>booktitle</t>
  </si>
  <si>
    <t>series</t>
  </si>
  <si>
    <t>Proceedings of Graphics Interface</t>
  </si>
  <si>
    <t>doi</t>
  </si>
  <si>
    <t>10.20380/GI2019.04</t>
  </si>
  <si>
    <t>chaparro13</t>
  </si>
  <si>
    <t>Chaparro, B. S., Phan, M. and Jardina, J. R.</t>
  </si>
  <si>
    <t>Usability and performance of tablet keyboards: Microsoft Surface vs. Apple iPad</t>
  </si>
  <si>
    <t>Proceedings of the Human Factors and Ergonomics Society International Annual Meeting</t>
  </si>
  <si>
    <t>SAGE Publications</t>
  </si>
  <si>
    <t>1328--1332</t>
  </si>
  <si>
    <t>darragh88</t>
  </si>
  <si>
    <t>Darragj, John Joseph</t>
  </si>
  <si>
    <t>Adaptive predictive text generation and the reactive keyboard</t>
  </si>
  <si>
    <t>school</t>
  </si>
  <si>
    <t>University of Calgary</t>
  </si>
  <si>
    <t>ProQuest Dissertations</t>
  </si>
  <si>
    <t>darragh90</t>
  </si>
  <si>
    <t xml:space="preserve">Darragh, J.J and Witten, I.H. and James, M. L. </t>
  </si>
  <si>
    <t>The Reactive Keyboard: a predictive typing aid</t>
  </si>
  <si>
    <t>Computer</t>
  </si>
  <si>
    <t>41--49</t>
  </si>
  <si>
    <t>Jain11</t>
  </si>
  <si>
    <t>Jain, Siddharth and Bhattacharya, Samit</t>
  </si>
  <si>
    <t>Predictive error behavior model of on-screen keyboard users</t>
  </si>
  <si>
    <t>Extended Abstracts on Human Factors in Computing Systems</t>
  </si>
  <si>
    <t>CHI '11</t>
  </si>
  <si>
    <t>1435--1440</t>
  </si>
  <si>
    <t>10.11435/1979742.1979787</t>
  </si>
  <si>
    <t>Sono19</t>
  </si>
  <si>
    <t>Sono, Chikako and Hasegawa, Tatsuhito</t>
  </si>
  <si>
    <t>Interaction to Support the Learning of Typing for Beginners on Physical Keyboard by Projection Mapping</t>
  </si>
  <si>
    <t>Proceedings</t>
  </si>
  <si>
    <t>ICIT 2019</t>
  </si>
  <si>
    <t>10.1145/3377170.3377264</t>
  </si>
  <si>
    <t>Zhai00</t>
  </si>
  <si>
    <t>Zhai01</t>
  </si>
  <si>
    <t>Zhai, Shumin and Hunter, Michael and Smith, Barton</t>
  </si>
  <si>
    <t>Proceedings of the 13th Annual symposium on User interface software and technology</t>
  </si>
  <si>
    <t>119--128</t>
  </si>
  <si>
    <t>10.1145/354401.354424</t>
  </si>
  <si>
    <t>Zhai, Shumin and Smith, Barton</t>
  </si>
  <si>
    <t>Alphabetically biased virtual keyboards are easier to use: layout does matter</t>
  </si>
  <si>
    <t>CHI '01</t>
  </si>
  <si>
    <t>231--222</t>
  </si>
  <si>
    <t>10.1145/634067.634257</t>
  </si>
  <si>
    <t>The Metropolis Keyboard -- An exploration of Quantitative Techniques for Virtual Keyboard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</si>
</sst>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color rgb="FF222222"/>
      <name val="Adobe Clean Light"/>
      <family val="2"/>
    </font>
    <font>
      <sz val="12"/>
      <color theme="1"/>
      <name val="Adobe Clean Light"/>
      <family val="2"/>
    </font>
    <font>
      <i/>
      <sz val="12"/>
      <color theme="1"/>
      <name val="Adobe Clean Light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  <xf numFmtId="17" fontId="1" fillId="0" borderId="0" xfId="0" quotePrefix="1" applyNumberFormat="1" applyFont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Alignment="1">
      <alignment horizontal="justify" vertical="center"/>
    </xf>
    <xf numFmtId="0" fontId="3" fillId="0" borderId="0" xfId="0" applyFont="1" applyAlignment="1">
      <alignment horizontal="justify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-org.ezproxy2.library.colostate.edu/10.1145/354401.3544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9DBA-915D-497F-BDE3-EB1B1E366E59}">
  <dimension ref="A1:AH42"/>
  <sheetViews>
    <sheetView tabSelected="1" workbookViewId="0">
      <selection activeCell="D8" sqref="D8"/>
    </sheetView>
  </sheetViews>
  <sheetFormatPr defaultRowHeight="14.25" x14ac:dyDescent="0.45"/>
  <cols>
    <col min="1" max="1" width="13.73046875" customWidth="1"/>
    <col min="18" max="30" width="2.86328125" customWidth="1"/>
    <col min="31" max="33" width="2.53125" customWidth="1"/>
  </cols>
  <sheetData>
    <row r="1" spans="1:34" x14ac:dyDescent="0.45">
      <c r="A1" t="s">
        <v>0</v>
      </c>
      <c r="B1" t="s">
        <v>1</v>
      </c>
      <c r="C1" t="s">
        <v>3</v>
      </c>
      <c r="D1" t="s">
        <v>25</v>
      </c>
      <c r="E1" t="s">
        <v>32</v>
      </c>
      <c r="F1" t="s">
        <v>33</v>
      </c>
      <c r="G1" t="s">
        <v>4</v>
      </c>
      <c r="H1" t="s">
        <v>5</v>
      </c>
      <c r="I1" t="s">
        <v>6</v>
      </c>
      <c r="J1" t="s">
        <v>8</v>
      </c>
      <c r="K1" t="s">
        <v>9</v>
      </c>
      <c r="L1" t="s">
        <v>10</v>
      </c>
      <c r="M1" t="s">
        <v>0</v>
      </c>
      <c r="N1" t="s">
        <v>11</v>
      </c>
      <c r="O1" t="s">
        <v>7</v>
      </c>
      <c r="P1" t="s">
        <v>35</v>
      </c>
      <c r="Q1" t="s">
        <v>46</v>
      </c>
    </row>
    <row r="2" spans="1:34" ht="15.4" x14ac:dyDescent="0.45">
      <c r="A2" s="2" t="s">
        <v>17</v>
      </c>
      <c r="B2" s="2" t="s">
        <v>29</v>
      </c>
      <c r="C2" s="6" t="s">
        <v>30</v>
      </c>
      <c r="D2" s="6" t="s">
        <v>31</v>
      </c>
      <c r="E2" s="2" t="s">
        <v>34</v>
      </c>
      <c r="F2" s="2"/>
      <c r="G2" s="2"/>
      <c r="H2" s="2"/>
      <c r="I2" s="2">
        <v>2019</v>
      </c>
      <c r="J2" s="2"/>
      <c r="K2" s="2"/>
      <c r="P2" s="6" t="s">
        <v>36</v>
      </c>
      <c r="R2" t="str">
        <f>"@"&amp;A2&amp;"{"&amp;B2&amp;","</f>
        <v>@inproceedings{alhabri19,</v>
      </c>
      <c r="S2" t="str">
        <f>IF(NOT(ISBLANK(C2)), CHAR(10)&amp;C$1&amp;"=""{"&amp;C2&amp;"}"",", "")</f>
        <v xml:space="preserve">
author="{Alharbi, Ohoud and Arif, Ahmed Sabbir and Stuerzlinger, Wolfgang and Dunlop, Mark D. and Komninos, Andreas}",</v>
      </c>
      <c r="T2" t="str">
        <f>IF(NOT(ISBLANK(D2)), CHAR(10)&amp;D$1&amp;"=""{"&amp;D2&amp;"}"",", "")</f>
        <v xml:space="preserve">
title="{WiseType: A Tablet Keyboard with Color-Coded Visualization and Various Editing Options for Error Correction}",</v>
      </c>
      <c r="U2" t="str">
        <f>IF(NOT(ISBLANK(E2)), CHAR(10)&amp;E$1&amp;"=""{"&amp;E2&amp;"}"",", "")</f>
        <v xml:space="preserve">
booktitle="{Proceedings of Graphics Interface}",</v>
      </c>
      <c r="V2" t="str">
        <f>IF(NOT(ISBLANK(F2)), CHAR(10)&amp;F$1&amp;"=""{"&amp;F2&amp;"}"",", "")</f>
        <v/>
      </c>
      <c r="W2" t="str">
        <f>IF(NOT(ISBLANK(G2)), CHAR(10)&amp;G$1&amp;"=""{"&amp;G2&amp;"}"",", "")</f>
        <v/>
      </c>
      <c r="X2" t="str">
        <f>IF(NOT(ISBLANK(H2)), CHAR(10)&amp;H$1&amp;"=""{"&amp;H2&amp;"}"",", "")</f>
        <v/>
      </c>
      <c r="Y2" t="str">
        <f>IF(NOT(ISBLANK(I2)), CHAR(10)&amp;I$1&amp;"=""{"&amp;I2&amp;"}"",", "")</f>
        <v xml:space="preserve">
year="{2019}",</v>
      </c>
      <c r="Z2" t="str">
        <f>IF(NOT(ISBLANK(J2)), CHAR(10)&amp;J$1&amp;"=""{"&amp;J2&amp;"}"",", "")</f>
        <v/>
      </c>
      <c r="AA2" t="str">
        <f>IF(NOT(ISBLANK(K2)), CHAR(10)&amp;K$1&amp;"=""{"&amp;K2&amp;"}"",", "")</f>
        <v/>
      </c>
      <c r="AB2" t="str">
        <f>IF(NOT(ISBLANK(L2)), CHAR(10)&amp;L$1&amp;"=""{"&amp;L2&amp;"}"",", "")</f>
        <v/>
      </c>
      <c r="AC2" t="str">
        <f>IF(NOT(ISBLANK(M2)), CHAR(10)&amp;M$1&amp;"=""{"&amp;M2&amp;"}"",", "")</f>
        <v/>
      </c>
      <c r="AD2" t="str">
        <f>IF(NOT(ISBLANK(N2)), CHAR(10)&amp;N$1&amp;"=""{"&amp;N2&amp;"}"",", "")</f>
        <v/>
      </c>
      <c r="AE2" t="str">
        <f>IF(NOT(ISBLANK(O2)), CHAR(10)&amp;O$1&amp;"=""{"&amp;O2&amp;"}"",", "")</f>
        <v/>
      </c>
      <c r="AF2" t="str">
        <f>IF(NOT(ISBLANK(P2)), CHAR(10)&amp;P$1&amp;"=""{"&amp;P2&amp;"}"",", "")</f>
        <v xml:space="preserve">
doi="{10.20380/GI2019.04}",</v>
      </c>
      <c r="AG2" t="str">
        <f>IF(NOT(ISBLANK(Q2)), CHAR(10)&amp;Q$1&amp;"=""{"&amp;Q2&amp;"}"",", "")</f>
        <v/>
      </c>
      <c r="AH2" t="str">
        <f>_xlfn.CONCAT(R2:AG2,"}")</f>
        <v>@inproceedings{alhabri19,
author="{Alharbi, Ohoud and Arif, Ahmed Sabbir and Stuerzlinger, Wolfgang and Dunlop, Mark D. and Komninos, Andreas}",
title="{WiseType: A Tablet Keyboard with Color-Coded Visualization and Various Editing Options for Error Correction}",
booktitle="{Proceedings of Graphics Interface}",
year="{2019}",
doi="{10.20380/GI2019.04}",}</v>
      </c>
    </row>
    <row r="3" spans="1:34" ht="15.4" x14ac:dyDescent="0.45">
      <c r="A3" s="2" t="s">
        <v>17</v>
      </c>
      <c r="B3" s="2" t="s">
        <v>37</v>
      </c>
      <c r="C3" s="7" t="s">
        <v>38</v>
      </c>
      <c r="D3" s="7" t="s">
        <v>39</v>
      </c>
      <c r="E3" s="8" t="s">
        <v>40</v>
      </c>
      <c r="F3" s="2"/>
      <c r="G3" s="2"/>
      <c r="H3" s="2"/>
      <c r="I3" s="2">
        <v>2013</v>
      </c>
      <c r="J3" s="2"/>
      <c r="K3" s="2" t="s">
        <v>42</v>
      </c>
      <c r="L3" t="s">
        <v>41</v>
      </c>
      <c r="N3">
        <v>57</v>
      </c>
      <c r="O3">
        <v>1</v>
      </c>
      <c r="R3" t="str">
        <f>"@"&amp;A3&amp;"{"&amp;B3&amp;","</f>
        <v>@inproceedings{chaparro13,</v>
      </c>
      <c r="S3" t="str">
        <f>IF(NOT(ISBLANK(C3)), CHAR(10)&amp;C$1&amp;"=""{"&amp;C3&amp;"}"",", "")</f>
        <v xml:space="preserve">
author="{Chaparro, B. S., Phan, M. and Jardina, J. R.}",</v>
      </c>
      <c r="T3" t="str">
        <f>IF(NOT(ISBLANK(D3)), CHAR(10)&amp;D$1&amp;"=""{"&amp;D3&amp;"}"",", "")</f>
        <v xml:space="preserve">
title="{Usability and performance of tablet keyboards: Microsoft Surface vs. Apple iPad}",</v>
      </c>
      <c r="U3" t="str">
        <f>IF(NOT(ISBLANK(E3)), CHAR(10)&amp;E$1&amp;"=""{"&amp;E3&amp;"}"",", "")</f>
        <v xml:space="preserve">
booktitle="{Proceedings of the Human Factors and Ergonomics Society International Annual Meeting}",</v>
      </c>
      <c r="V3" t="str">
        <f>IF(NOT(ISBLANK(F3)), CHAR(10)&amp;F$1&amp;"=""{"&amp;F3&amp;"}"",", "")</f>
        <v/>
      </c>
      <c r="W3" t="str">
        <f>IF(NOT(ISBLANK(G3)), CHAR(10)&amp;G$1&amp;"=""{"&amp;G3&amp;"}"",", "")</f>
        <v/>
      </c>
      <c r="X3" t="str">
        <f>IF(NOT(ISBLANK(H3)), CHAR(10)&amp;H$1&amp;"=""{"&amp;H3&amp;"}"",", "")</f>
        <v/>
      </c>
      <c r="Y3" t="str">
        <f>IF(NOT(ISBLANK(I3)), CHAR(10)&amp;I$1&amp;"=""{"&amp;I3&amp;"}"",", "")</f>
        <v xml:space="preserve">
year="{2013}",</v>
      </c>
      <c r="Z3" t="str">
        <f>IF(NOT(ISBLANK(J3)), CHAR(10)&amp;J$1&amp;"=""{"&amp;J3&amp;"}"",", "")</f>
        <v/>
      </c>
      <c r="AA3" t="str">
        <f>IF(NOT(ISBLANK(K3)), CHAR(10)&amp;K$1&amp;"=""{"&amp;K3&amp;"}"",", "")</f>
        <v xml:space="preserve">
pages="{1328--1332}",</v>
      </c>
      <c r="AB3" t="str">
        <f>IF(NOT(ISBLANK(L3)), CHAR(10)&amp;L$1&amp;"=""{"&amp;L3&amp;"}"",", "")</f>
        <v xml:space="preserve">
publisher="{SAGE Publications}",</v>
      </c>
      <c r="AC3" t="str">
        <f>IF(NOT(ISBLANK(M3)), CHAR(10)&amp;M$1&amp;"=""{"&amp;M3&amp;"}"",", "")</f>
        <v/>
      </c>
      <c r="AD3" t="str">
        <f>IF(NOT(ISBLANK(N3)), CHAR(10)&amp;N$1&amp;"=""{"&amp;N3&amp;"}"",", "")</f>
        <v xml:space="preserve">
volume="{57}",</v>
      </c>
      <c r="AE3" t="str">
        <f>IF(NOT(ISBLANK(O3)), CHAR(10)&amp;O$1&amp;"=""{"&amp;O3&amp;"}"",", "")</f>
        <v xml:space="preserve">
number="{1}",</v>
      </c>
      <c r="AF3" t="str">
        <f>IF(NOT(ISBLANK(P3)), CHAR(10)&amp;P$1&amp;"=""{"&amp;P3&amp;"}"",", "")</f>
        <v/>
      </c>
      <c r="AG3" t="str">
        <f>IF(NOT(ISBLANK(Q3)), CHAR(10)&amp;Q$1&amp;"=""{"&amp;Q3&amp;"}"",", "")</f>
        <v/>
      </c>
      <c r="AH3" t="str">
        <f>_xlfn.CONCAT(R3:AG3,"}")</f>
        <v>@inproceedings{chaparro13,
author="{Chaparro, B. S., Phan, M. and Jardina, J. R.}",
title="{Usability and performance of tablet keyboards: Microsoft Surface vs. Apple iPad}",
booktitle="{Proceedings of the Human Factors and Ergonomics Society International Annual Meeting}",
year="{2013}",
pages="{1328--1332}",
publisher="{SAGE Publications}",
volume="{57}",
number="{1}",}</v>
      </c>
    </row>
    <row r="4" spans="1:34" ht="15.4" x14ac:dyDescent="0.45">
      <c r="A4" s="2" t="s">
        <v>21</v>
      </c>
      <c r="B4" s="2" t="s">
        <v>43</v>
      </c>
      <c r="C4" s="2" t="s">
        <v>44</v>
      </c>
      <c r="D4" s="7" t="s">
        <v>45</v>
      </c>
      <c r="E4" s="2"/>
      <c r="F4" s="2"/>
      <c r="G4" s="2"/>
      <c r="H4" s="2"/>
      <c r="I4" s="2">
        <v>1988</v>
      </c>
      <c r="J4" s="2"/>
      <c r="K4" s="2"/>
      <c r="L4" t="s">
        <v>48</v>
      </c>
      <c r="Q4" t="s">
        <v>47</v>
      </c>
      <c r="R4" t="str">
        <f>"@"&amp;A4&amp;"{"&amp;B4&amp;","</f>
        <v>@phdthesis{darragh88,</v>
      </c>
      <c r="S4" t="str">
        <f>IF(NOT(ISBLANK(C4)), CHAR(10)&amp;C$1&amp;"=""{"&amp;C4&amp;"}"",", "")</f>
        <v xml:space="preserve">
author="{Darragj, John Joseph}",</v>
      </c>
      <c r="T4" t="str">
        <f>IF(NOT(ISBLANK(D4)), CHAR(10)&amp;D$1&amp;"=""{"&amp;D4&amp;"}"",", "")</f>
        <v xml:space="preserve">
title="{Adaptive predictive text generation and the reactive keyboard}",</v>
      </c>
      <c r="U4" t="str">
        <f>IF(NOT(ISBLANK(E4)), CHAR(10)&amp;E$1&amp;"=""{"&amp;E4&amp;"}"",", "")</f>
        <v/>
      </c>
      <c r="V4" t="str">
        <f>IF(NOT(ISBLANK(F4)), CHAR(10)&amp;F$1&amp;"=""{"&amp;F4&amp;"}"",", "")</f>
        <v/>
      </c>
      <c r="W4" t="str">
        <f>IF(NOT(ISBLANK(G4)), CHAR(10)&amp;G$1&amp;"=""{"&amp;G4&amp;"}"",", "")</f>
        <v/>
      </c>
      <c r="X4" t="str">
        <f>IF(NOT(ISBLANK(H4)), CHAR(10)&amp;H$1&amp;"=""{"&amp;H4&amp;"}"",", "")</f>
        <v/>
      </c>
      <c r="Y4" t="str">
        <f>IF(NOT(ISBLANK(I4)), CHAR(10)&amp;I$1&amp;"=""{"&amp;I4&amp;"}"",", "")</f>
        <v xml:space="preserve">
year="{1988}",</v>
      </c>
      <c r="Z4" t="str">
        <f>IF(NOT(ISBLANK(J4)), CHAR(10)&amp;J$1&amp;"=""{"&amp;J4&amp;"}"",", "")</f>
        <v/>
      </c>
      <c r="AA4" t="str">
        <f>IF(NOT(ISBLANK(K4)), CHAR(10)&amp;K$1&amp;"=""{"&amp;K4&amp;"}"",", "")</f>
        <v/>
      </c>
      <c r="AB4" t="str">
        <f>IF(NOT(ISBLANK(L4)), CHAR(10)&amp;L$1&amp;"=""{"&amp;L4&amp;"}"",", "")</f>
        <v xml:space="preserve">
publisher="{ProQuest Dissertations}",</v>
      </c>
      <c r="AC4" t="str">
        <f>IF(NOT(ISBLANK(M4)), CHAR(10)&amp;M$1&amp;"=""{"&amp;M4&amp;"}"",", "")</f>
        <v/>
      </c>
      <c r="AD4" t="str">
        <f>IF(NOT(ISBLANK(N4)), CHAR(10)&amp;N$1&amp;"=""{"&amp;N4&amp;"}"",", "")</f>
        <v/>
      </c>
      <c r="AE4" t="str">
        <f>IF(NOT(ISBLANK(O4)), CHAR(10)&amp;O$1&amp;"=""{"&amp;O4&amp;"}"",", "")</f>
        <v/>
      </c>
      <c r="AF4" t="str">
        <f>IF(NOT(ISBLANK(P4)), CHAR(10)&amp;P$1&amp;"=""{"&amp;P4&amp;"}"",", "")</f>
        <v/>
      </c>
      <c r="AG4" t="str">
        <f>IF(NOT(ISBLANK(Q4)), CHAR(10)&amp;Q$1&amp;"=""{"&amp;Q4&amp;"}"",", "")</f>
        <v xml:space="preserve">
school="{University of Calgary}",</v>
      </c>
      <c r="AH4" t="str">
        <f>_xlfn.CONCAT(R4:AG4,"}")</f>
        <v>@phdthesis{darragh88,
author="{Darragj, John Joseph}",
title="{Adaptive predictive text generation and the reactive keyboard}",
year="{1988}",
publisher="{ProQuest Dissertations}",
school="{University of Calgary}",}</v>
      </c>
    </row>
    <row r="5" spans="1:34" ht="15.4" x14ac:dyDescent="0.45">
      <c r="A5" s="2" t="s">
        <v>2</v>
      </c>
      <c r="B5" s="2" t="s">
        <v>49</v>
      </c>
      <c r="C5" s="7" t="s">
        <v>50</v>
      </c>
      <c r="D5" s="7" t="s">
        <v>51</v>
      </c>
      <c r="E5" s="2"/>
      <c r="F5" s="2"/>
      <c r="G5" s="2" t="s">
        <v>52</v>
      </c>
      <c r="H5" s="2" t="s">
        <v>26</v>
      </c>
      <c r="I5" s="2">
        <v>1990</v>
      </c>
      <c r="J5" s="2"/>
      <c r="K5" s="2" t="s">
        <v>53</v>
      </c>
      <c r="N5">
        <v>21</v>
      </c>
      <c r="O5">
        <v>11</v>
      </c>
      <c r="R5" t="str">
        <f>"@"&amp;A5&amp;"{"&amp;B5&amp;","</f>
        <v>@article{darragh90,</v>
      </c>
      <c r="S5" t="str">
        <f>IF(NOT(ISBLANK(C5)), CHAR(10)&amp;C$1&amp;"=""{"&amp;C5&amp;"}"",", "")</f>
        <v xml:space="preserve">
author="{Darragh, J.J and Witten, I.H. and James, M. L. }",</v>
      </c>
      <c r="T5" t="str">
        <f>IF(NOT(ISBLANK(D5)), CHAR(10)&amp;D$1&amp;"=""{"&amp;D5&amp;"}"",", "")</f>
        <v xml:space="preserve">
title="{The Reactive Keyboard: a predictive typing aid}",</v>
      </c>
      <c r="U5" t="str">
        <f>IF(NOT(ISBLANK(E5)), CHAR(10)&amp;E$1&amp;"=""{"&amp;E5&amp;"}"",", "")</f>
        <v/>
      </c>
      <c r="V5" t="str">
        <f>IF(NOT(ISBLANK(F5)), CHAR(10)&amp;F$1&amp;"=""{"&amp;F5&amp;"}"",", "")</f>
        <v/>
      </c>
      <c r="W5" t="str">
        <f>IF(NOT(ISBLANK(G5)), CHAR(10)&amp;G$1&amp;"=""{"&amp;G5&amp;"}"",", "")</f>
        <v xml:space="preserve">
journal="{Computer}",</v>
      </c>
      <c r="X5" t="str">
        <f>IF(NOT(ISBLANK(H5)), CHAR(10)&amp;H$1&amp;"=""{"&amp;H5&amp;"}"",", "")</f>
        <v xml:space="preserve">
month="{Nov}",</v>
      </c>
      <c r="Y5" t="str">
        <f>IF(NOT(ISBLANK(I5)), CHAR(10)&amp;I$1&amp;"=""{"&amp;I5&amp;"}"",", "")</f>
        <v xml:space="preserve">
year="{1990}",</v>
      </c>
      <c r="Z5" t="str">
        <f>IF(NOT(ISBLANK(J5)), CHAR(10)&amp;J$1&amp;"=""{"&amp;J5&amp;"}"",", "")</f>
        <v/>
      </c>
      <c r="AA5" t="str">
        <f>IF(NOT(ISBLANK(K5)), CHAR(10)&amp;K$1&amp;"=""{"&amp;K5&amp;"}"",", "")</f>
        <v xml:space="preserve">
pages="{41--49}",</v>
      </c>
      <c r="AB5" t="str">
        <f>IF(NOT(ISBLANK(L5)), CHAR(10)&amp;L$1&amp;"=""{"&amp;L5&amp;"}"",", "")</f>
        <v/>
      </c>
      <c r="AC5" t="str">
        <f>IF(NOT(ISBLANK(M5)), CHAR(10)&amp;M$1&amp;"=""{"&amp;M5&amp;"}"",", "")</f>
        <v/>
      </c>
      <c r="AD5" t="str">
        <f>IF(NOT(ISBLANK(N5)), CHAR(10)&amp;N$1&amp;"=""{"&amp;N5&amp;"}"",", "")</f>
        <v xml:space="preserve">
volume="{21}",</v>
      </c>
      <c r="AE5" t="str">
        <f>IF(NOT(ISBLANK(O5)), CHAR(10)&amp;O$1&amp;"=""{"&amp;O5&amp;"}"",", "")</f>
        <v xml:space="preserve">
number="{11}",</v>
      </c>
      <c r="AF5" t="str">
        <f>IF(NOT(ISBLANK(P5)), CHAR(10)&amp;P$1&amp;"=""{"&amp;P5&amp;"}"",", "")</f>
        <v/>
      </c>
      <c r="AG5" t="str">
        <f>IF(NOT(ISBLANK(Q5)), CHAR(10)&amp;Q$1&amp;"=""{"&amp;Q5&amp;"}"",", "")</f>
        <v/>
      </c>
      <c r="AH5" t="str">
        <f>_xlfn.CONCAT(R5:AG5,"}")</f>
        <v>@article{darragh90,
author="{Darragh, J.J and Witten, I.H. and James, M. L. }",
title="{The Reactive Keyboard: a predictive typing aid}",
journal="{Computer}",
month="{Nov}",
year="{1990}",
pages="{41--49}",
volume="{21}",
number="{11}",}</v>
      </c>
    </row>
    <row r="6" spans="1:34" ht="15.4" x14ac:dyDescent="0.45">
      <c r="A6" s="2" t="s">
        <v>17</v>
      </c>
      <c r="B6" s="2" t="s">
        <v>54</v>
      </c>
      <c r="C6" s="7" t="s">
        <v>55</v>
      </c>
      <c r="D6" s="2" t="s">
        <v>56</v>
      </c>
      <c r="E6" s="8" t="s">
        <v>57</v>
      </c>
      <c r="F6" s="2" t="s">
        <v>58</v>
      </c>
      <c r="G6" s="2"/>
      <c r="H6" s="2" t="s">
        <v>27</v>
      </c>
      <c r="I6" s="2">
        <v>2011</v>
      </c>
      <c r="J6" s="2"/>
      <c r="K6" s="2" t="s">
        <v>59</v>
      </c>
      <c r="P6" s="7" t="s">
        <v>60</v>
      </c>
      <c r="R6" t="str">
        <f>"@"&amp;A6&amp;"{"&amp;B6&amp;","</f>
        <v>@inproceedings{Jain11,</v>
      </c>
      <c r="S6" t="str">
        <f>IF(NOT(ISBLANK(C6)), CHAR(10)&amp;C$1&amp;"=""{"&amp;C6&amp;"}"",", "")</f>
        <v xml:space="preserve">
author="{Jain, Siddharth and Bhattacharya, Samit}",</v>
      </c>
      <c r="T6" t="str">
        <f>IF(NOT(ISBLANK(D6)), CHAR(10)&amp;D$1&amp;"=""{"&amp;D6&amp;"}"",", "")</f>
        <v xml:space="preserve">
title="{Predictive error behavior model of on-screen keyboard users}",</v>
      </c>
      <c r="U6" t="str">
        <f>IF(NOT(ISBLANK(E6)), CHAR(10)&amp;E$1&amp;"=""{"&amp;E6&amp;"}"",", "")</f>
        <v xml:space="preserve">
booktitle="{Extended Abstracts on Human Factors in Computing Systems}",</v>
      </c>
      <c r="V6" t="str">
        <f>IF(NOT(ISBLANK(F6)), CHAR(10)&amp;F$1&amp;"=""{"&amp;F6&amp;"}"",", "")</f>
        <v xml:space="preserve">
series="{CHI '11}",</v>
      </c>
      <c r="W6" t="str">
        <f>IF(NOT(ISBLANK(G6)), CHAR(10)&amp;G$1&amp;"=""{"&amp;G6&amp;"}"",", "")</f>
        <v/>
      </c>
      <c r="X6" t="str">
        <f>IF(NOT(ISBLANK(H6)), CHAR(10)&amp;H$1&amp;"=""{"&amp;H6&amp;"}"",", "")</f>
        <v xml:space="preserve">
month="{May}",</v>
      </c>
      <c r="Y6" t="str">
        <f>IF(NOT(ISBLANK(I6)), CHAR(10)&amp;I$1&amp;"=""{"&amp;I6&amp;"}"",", "")</f>
        <v xml:space="preserve">
year="{2011}",</v>
      </c>
      <c r="Z6" t="str">
        <f>IF(NOT(ISBLANK(J6)), CHAR(10)&amp;J$1&amp;"=""{"&amp;J6&amp;"}"",", "")</f>
        <v/>
      </c>
      <c r="AA6" t="str">
        <f>IF(NOT(ISBLANK(K6)), CHAR(10)&amp;K$1&amp;"=""{"&amp;K6&amp;"}"",", "")</f>
        <v xml:space="preserve">
pages="{1435--1440}",</v>
      </c>
      <c r="AB6" t="str">
        <f>IF(NOT(ISBLANK(L6)), CHAR(10)&amp;L$1&amp;"=""{"&amp;L6&amp;"}"",", "")</f>
        <v/>
      </c>
      <c r="AC6" t="str">
        <f>IF(NOT(ISBLANK(M6)), CHAR(10)&amp;M$1&amp;"=""{"&amp;M6&amp;"}"",", "")</f>
        <v/>
      </c>
      <c r="AD6" t="str">
        <f>IF(NOT(ISBLANK(N6)), CHAR(10)&amp;N$1&amp;"=""{"&amp;N6&amp;"}"",", "")</f>
        <v/>
      </c>
      <c r="AE6" t="str">
        <f>IF(NOT(ISBLANK(O6)), CHAR(10)&amp;O$1&amp;"=""{"&amp;O6&amp;"}"",", "")</f>
        <v/>
      </c>
      <c r="AF6" t="str">
        <f>IF(NOT(ISBLANK(P6)), CHAR(10)&amp;P$1&amp;"=""{"&amp;P6&amp;"}"",", "")</f>
        <v xml:space="preserve">
doi="{10.11435/1979742.1979787}",</v>
      </c>
      <c r="AG6" t="str">
        <f>IF(NOT(ISBLANK(Q6)), CHAR(10)&amp;Q$1&amp;"=""{"&amp;Q6&amp;"}"",", "")</f>
        <v/>
      </c>
      <c r="AH6" t="str">
        <f>_xlfn.CONCAT(R6:AG6,"}")</f>
        <v>@inproceedings{Jain11,
author="{Jain, Siddharth and Bhattacharya, Samit}",
title="{Predictive error behavior model of on-screen keyboard users}",
booktitle="{Extended Abstracts on Human Factors in Computing Systems}",
series="{CHI '11}",
month="{May}",
year="{2011}",
pages="{1435--1440}",
doi="{10.11435/1979742.1979787}",}</v>
      </c>
    </row>
    <row r="7" spans="1:34" ht="15.4" x14ac:dyDescent="0.45">
      <c r="A7" s="2" t="s">
        <v>17</v>
      </c>
      <c r="B7" s="2" t="s">
        <v>61</v>
      </c>
      <c r="C7" s="7" t="s">
        <v>62</v>
      </c>
      <c r="D7" s="7" t="s">
        <v>63</v>
      </c>
      <c r="E7" s="2" t="s">
        <v>64</v>
      </c>
      <c r="F7" s="2" t="s">
        <v>65</v>
      </c>
      <c r="G7" s="2"/>
      <c r="H7" s="2"/>
      <c r="I7" s="2">
        <v>2019</v>
      </c>
      <c r="J7" s="2"/>
      <c r="K7" s="2"/>
      <c r="P7" s="7" t="s">
        <v>66</v>
      </c>
      <c r="R7" t="str">
        <f>"@"&amp;A7&amp;"{"&amp;B7&amp;","</f>
        <v>@inproceedings{Sono19,</v>
      </c>
      <c r="S7" t="str">
        <f>IF(NOT(ISBLANK(C7)), CHAR(10)&amp;C$1&amp;"=""{"&amp;C7&amp;"}"",", "")</f>
        <v xml:space="preserve">
author="{Sono, Chikako and Hasegawa, Tatsuhito}",</v>
      </c>
      <c r="T7" t="str">
        <f>IF(NOT(ISBLANK(D7)), CHAR(10)&amp;D$1&amp;"=""{"&amp;D7&amp;"}"",", "")</f>
        <v xml:space="preserve">
title="{Interaction to Support the Learning of Typing for Beginners on Physical Keyboard by Projection Mapping}",</v>
      </c>
      <c r="U7" t="str">
        <f>IF(NOT(ISBLANK(E7)), CHAR(10)&amp;E$1&amp;"=""{"&amp;E7&amp;"}"",", "")</f>
        <v xml:space="preserve">
booktitle="{Proceedings}",</v>
      </c>
      <c r="V7" t="str">
        <f>IF(NOT(ISBLANK(F7)), CHAR(10)&amp;F$1&amp;"=""{"&amp;F7&amp;"}"",", "")</f>
        <v xml:space="preserve">
series="{ICIT 2019}",</v>
      </c>
      <c r="W7" t="str">
        <f>IF(NOT(ISBLANK(G7)), CHAR(10)&amp;G$1&amp;"=""{"&amp;G7&amp;"}"",", "")</f>
        <v/>
      </c>
      <c r="X7" t="str">
        <f>IF(NOT(ISBLANK(H7)), CHAR(10)&amp;H$1&amp;"=""{"&amp;H7&amp;"}"",", "")</f>
        <v/>
      </c>
      <c r="Y7" t="str">
        <f>IF(NOT(ISBLANK(I7)), CHAR(10)&amp;I$1&amp;"=""{"&amp;I7&amp;"}"",", "")</f>
        <v xml:space="preserve">
year="{2019}",</v>
      </c>
      <c r="Z7" t="str">
        <f>IF(NOT(ISBLANK(J7)), CHAR(10)&amp;J$1&amp;"=""{"&amp;J7&amp;"}"",", "")</f>
        <v/>
      </c>
      <c r="AA7" t="str">
        <f>IF(NOT(ISBLANK(K7)), CHAR(10)&amp;K$1&amp;"=""{"&amp;K7&amp;"}"",", "")</f>
        <v/>
      </c>
      <c r="AB7" t="str">
        <f>IF(NOT(ISBLANK(L7)), CHAR(10)&amp;L$1&amp;"=""{"&amp;L7&amp;"}"",", "")</f>
        <v/>
      </c>
      <c r="AC7" t="str">
        <f>IF(NOT(ISBLANK(M7)), CHAR(10)&amp;M$1&amp;"=""{"&amp;M7&amp;"}"",", "")</f>
        <v/>
      </c>
      <c r="AD7" t="str">
        <f>IF(NOT(ISBLANK(N7)), CHAR(10)&amp;N$1&amp;"=""{"&amp;N7&amp;"}"",", "")</f>
        <v/>
      </c>
      <c r="AE7" t="str">
        <f>IF(NOT(ISBLANK(O7)), CHAR(10)&amp;O$1&amp;"=""{"&amp;O7&amp;"}"",", "")</f>
        <v/>
      </c>
      <c r="AF7" t="str">
        <f>IF(NOT(ISBLANK(P7)), CHAR(10)&amp;P$1&amp;"=""{"&amp;P7&amp;"}"",", "")</f>
        <v xml:space="preserve">
doi="{10.1145/3377170.3377264}",</v>
      </c>
      <c r="AG7" t="str">
        <f>IF(NOT(ISBLANK(Q7)), CHAR(10)&amp;Q$1&amp;"=""{"&amp;Q7&amp;"}"",", "")</f>
        <v/>
      </c>
      <c r="AH7" t="str">
        <f>_xlfn.CONCAT(R7:AG7,"}")</f>
        <v>@inproceedings{Sono19,
author="{Sono, Chikako and Hasegawa, Tatsuhito}",
title="{Interaction to Support the Learning of Typing for Beginners on Physical Keyboard by Projection Mapping}",
booktitle="{Proceedings}",
series="{ICIT 2019}",
year="{2019}",
doi="{10.1145/3377170.3377264}",}</v>
      </c>
    </row>
    <row r="8" spans="1:34" ht="42.75" x14ac:dyDescent="0.45">
      <c r="A8" s="2" t="s">
        <v>17</v>
      </c>
      <c r="B8" s="2" t="s">
        <v>67</v>
      </c>
      <c r="C8" s="7" t="s">
        <v>69</v>
      </c>
      <c r="D8" s="7" t="s">
        <v>78</v>
      </c>
      <c r="E8" s="2" t="s">
        <v>70</v>
      </c>
      <c r="F8" s="2"/>
      <c r="G8" s="2"/>
      <c r="H8" s="2" t="s">
        <v>28</v>
      </c>
      <c r="I8" s="2">
        <v>2000</v>
      </c>
      <c r="J8" s="2"/>
      <c r="K8" s="2" t="s">
        <v>71</v>
      </c>
      <c r="P8" s="9" t="s">
        <v>72</v>
      </c>
      <c r="R8" t="str">
        <f>"@"&amp;A8&amp;"{"&amp;B8&amp;","</f>
        <v>@inproceedings{Zhai00,</v>
      </c>
      <c r="S8" t="str">
        <f>IF(NOT(ISBLANK(C8)), CHAR(10)&amp;C$1&amp;"=""{"&amp;C8&amp;"}"",", "")</f>
        <v xml:space="preserve">
author="{Zhai, Shumin and Hunter, Michael and Smith, Barton}",</v>
      </c>
      <c r="T8" t="str">
        <f>IF(NOT(ISBLANK(D8)), CHAR(10)&amp;D$1&amp;"=""{"&amp;D8&amp;"}"",", "")</f>
        <v xml:space="preserve">
title="{The Metropolis Keyboard -- An exploration of Quantitative Techniques for Virtual Keyboard Design}",</v>
      </c>
      <c r="U8" t="str">
        <f>IF(NOT(ISBLANK(E8)), CHAR(10)&amp;E$1&amp;"=""{"&amp;E8&amp;"}"",", "")</f>
        <v xml:space="preserve">
booktitle="{Proceedings of the 13th Annual symposium on User interface software and technology}",</v>
      </c>
      <c r="V8" t="str">
        <f>IF(NOT(ISBLANK(F8)), CHAR(10)&amp;F$1&amp;"=""{"&amp;F8&amp;"}"",", "")</f>
        <v/>
      </c>
      <c r="W8" t="str">
        <f>IF(NOT(ISBLANK(G8)), CHAR(10)&amp;G$1&amp;"=""{"&amp;G8&amp;"}"",", "")</f>
        <v/>
      </c>
      <c r="X8" t="str">
        <f>IF(NOT(ISBLANK(H8)), CHAR(10)&amp;H$1&amp;"=""{"&amp;H8&amp;"}"",", "")</f>
        <v xml:space="preserve">
month="{Mar}",</v>
      </c>
      <c r="Y8" t="str">
        <f>IF(NOT(ISBLANK(I8)), CHAR(10)&amp;I$1&amp;"=""{"&amp;I8&amp;"}"",", "")</f>
        <v xml:space="preserve">
year="{2000}",</v>
      </c>
      <c r="Z8" t="str">
        <f>IF(NOT(ISBLANK(J8)), CHAR(10)&amp;J$1&amp;"=""{"&amp;J8&amp;"}"",", "")</f>
        <v/>
      </c>
      <c r="AA8" t="str">
        <f>IF(NOT(ISBLANK(K8)), CHAR(10)&amp;K$1&amp;"=""{"&amp;K8&amp;"}"",", "")</f>
        <v xml:space="preserve">
pages="{119--128}",</v>
      </c>
      <c r="AB8" t="str">
        <f>IF(NOT(ISBLANK(L8)), CHAR(10)&amp;L$1&amp;"=""{"&amp;L8&amp;"}"",", "")</f>
        <v/>
      </c>
      <c r="AC8" t="str">
        <f>IF(NOT(ISBLANK(M8)), CHAR(10)&amp;M$1&amp;"=""{"&amp;M8&amp;"}"",", "")</f>
        <v/>
      </c>
      <c r="AD8" t="str">
        <f>IF(NOT(ISBLANK(N8)), CHAR(10)&amp;N$1&amp;"=""{"&amp;N8&amp;"}"",", "")</f>
        <v/>
      </c>
      <c r="AE8" t="str">
        <f>IF(NOT(ISBLANK(O8)), CHAR(10)&amp;O$1&amp;"=""{"&amp;O8&amp;"}"",", "")</f>
        <v/>
      </c>
      <c r="AF8" t="str">
        <f>IF(NOT(ISBLANK(P8)), CHAR(10)&amp;P$1&amp;"=""{"&amp;P8&amp;"}"",", "")</f>
        <v xml:space="preserve">
doi="{10.1145/354401.354424}",</v>
      </c>
      <c r="AG8" t="str">
        <f>IF(NOT(ISBLANK(Q8)), CHAR(10)&amp;Q$1&amp;"=""{"&amp;Q8&amp;"}"",", "")</f>
        <v/>
      </c>
      <c r="AH8" t="str">
        <f>_xlfn.CONCAT(R8:AG8,"}")</f>
        <v>@inproceedings{Zhai00,
author="{Zhai, Shumin and Hunter, Michael and Smith, Barton}",
title="{The Metropolis Keyboard -- An exploration of Quantitative Techniques for Virtual Keyboard Design}",
booktitle="{Proceedings of the 13th Annual symposium on User interface software and technology}",
month="{Mar}",
year="{2000}",
pages="{119--128}",
doi="{10.1145/354401.354424}",}</v>
      </c>
    </row>
    <row r="9" spans="1:34" ht="46.15" x14ac:dyDescent="0.45">
      <c r="A9" s="2" t="s">
        <v>17</v>
      </c>
      <c r="B9" s="2" t="s">
        <v>68</v>
      </c>
      <c r="C9" s="7" t="s">
        <v>73</v>
      </c>
      <c r="D9" s="7" t="s">
        <v>74</v>
      </c>
      <c r="E9" s="8" t="s">
        <v>57</v>
      </c>
      <c r="F9" s="2" t="s">
        <v>75</v>
      </c>
      <c r="G9" s="2"/>
      <c r="H9" s="2" t="s">
        <v>28</v>
      </c>
      <c r="I9" s="2">
        <v>2001</v>
      </c>
      <c r="J9" s="2"/>
      <c r="K9" s="2" t="s">
        <v>76</v>
      </c>
      <c r="P9" s="10" t="s">
        <v>77</v>
      </c>
      <c r="R9" t="str">
        <f>"@"&amp;A9&amp;"{"&amp;B9&amp;","</f>
        <v>@inproceedings{Zhai01,</v>
      </c>
      <c r="S9" t="str">
        <f>IF(NOT(ISBLANK(C9)), CHAR(10)&amp;C$1&amp;"=""{"&amp;C9&amp;"}"",", "")</f>
        <v xml:space="preserve">
author="{Zhai, Shumin and Smith, Barton}",</v>
      </c>
      <c r="T9" t="str">
        <f>IF(NOT(ISBLANK(D9)), CHAR(10)&amp;D$1&amp;"=""{"&amp;D9&amp;"}"",", "")</f>
        <v xml:space="preserve">
title="{Alphabetically biased virtual keyboards are easier to use: layout does matter}",</v>
      </c>
      <c r="U9" t="str">
        <f>IF(NOT(ISBLANK(E9)), CHAR(10)&amp;E$1&amp;"=""{"&amp;E9&amp;"}"",", "")</f>
        <v xml:space="preserve">
booktitle="{Extended Abstracts on Human Factors in Computing Systems}",</v>
      </c>
      <c r="V9" t="str">
        <f>IF(NOT(ISBLANK(F9)), CHAR(10)&amp;F$1&amp;"=""{"&amp;F9&amp;"}"",", "")</f>
        <v xml:space="preserve">
series="{CHI '01}",</v>
      </c>
      <c r="W9" t="str">
        <f>IF(NOT(ISBLANK(G9)), CHAR(10)&amp;G$1&amp;"=""{"&amp;G9&amp;"}"",", "")</f>
        <v/>
      </c>
      <c r="X9" t="str">
        <f>IF(NOT(ISBLANK(H9)), CHAR(10)&amp;H$1&amp;"=""{"&amp;H9&amp;"}"",", "")</f>
        <v xml:space="preserve">
month="{Mar}",</v>
      </c>
      <c r="Y9" t="str">
        <f>IF(NOT(ISBLANK(I9)), CHAR(10)&amp;I$1&amp;"=""{"&amp;I9&amp;"}"",", "")</f>
        <v xml:space="preserve">
year="{2001}",</v>
      </c>
      <c r="Z9" t="str">
        <f>IF(NOT(ISBLANK(J9)), CHAR(10)&amp;J$1&amp;"=""{"&amp;J9&amp;"}"",", "")</f>
        <v/>
      </c>
      <c r="AA9" t="str">
        <f>IF(NOT(ISBLANK(K9)), CHAR(10)&amp;K$1&amp;"=""{"&amp;K9&amp;"}"",", "")</f>
        <v xml:space="preserve">
pages="{231--222}",</v>
      </c>
      <c r="AB9" t="str">
        <f>IF(NOT(ISBLANK(L9)), CHAR(10)&amp;L$1&amp;"=""{"&amp;L9&amp;"}"",", "")</f>
        <v/>
      </c>
      <c r="AC9" t="str">
        <f>IF(NOT(ISBLANK(M9)), CHAR(10)&amp;M$1&amp;"=""{"&amp;M9&amp;"}"",", "")</f>
        <v/>
      </c>
      <c r="AD9" t="str">
        <f>IF(NOT(ISBLANK(N9)), CHAR(10)&amp;N$1&amp;"=""{"&amp;N9&amp;"}"",", "")</f>
        <v/>
      </c>
      <c r="AE9" t="str">
        <f>IF(NOT(ISBLANK(O9)), CHAR(10)&amp;O$1&amp;"=""{"&amp;O9&amp;"}"",", "")</f>
        <v/>
      </c>
      <c r="AF9" t="str">
        <f>IF(NOT(ISBLANK(P9)), CHAR(10)&amp;P$1&amp;"=""{"&amp;P9&amp;"}"",", "")</f>
        <v xml:space="preserve">
doi="{10.1145/634067.634257}",</v>
      </c>
      <c r="AG9" t="str">
        <f>IF(NOT(ISBLANK(Q9)), CHAR(10)&amp;Q$1&amp;"=""{"&amp;Q9&amp;"}"",", "")</f>
        <v/>
      </c>
      <c r="AH9" t="str">
        <f>_xlfn.CONCAT(R9:AG9,"}")</f>
        <v>@inproceedings{Zhai01,
author="{Zhai, Shumin and Smith, Barton}",
title="{Alphabetically biased virtual keyboards are easier to use: layout does matter}",
booktitle="{Extended Abstracts on Human Factors in Computing Systems}",
series="{CHI '01}",
month="{Mar}",
year="{2001}",
pages="{231--222}",
doi="{10.1145/634067.634257}",}</v>
      </c>
    </row>
    <row r="10" spans="1:34" x14ac:dyDescent="0.4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R10" t="str">
        <f>"@"&amp;A10&amp;"{"&amp;B10&amp;","</f>
        <v>@{,</v>
      </c>
      <c r="S10" t="str">
        <f>IF(NOT(ISBLANK(C10)), CHAR(10)&amp;C$1&amp;"=""{"&amp;C10&amp;"}"",", "")</f>
        <v/>
      </c>
      <c r="T10" t="str">
        <f>IF(NOT(ISBLANK(D10)), CHAR(10)&amp;D$1&amp;"=""{"&amp;D10&amp;"}"",", "")</f>
        <v/>
      </c>
      <c r="U10" t="str">
        <f>IF(NOT(ISBLANK(E10)), CHAR(10)&amp;E$1&amp;"=""{"&amp;E10&amp;"}"",", "")</f>
        <v/>
      </c>
      <c r="V10" t="str">
        <f>IF(NOT(ISBLANK(F10)), CHAR(10)&amp;F$1&amp;"=""{"&amp;F10&amp;"}"",", "")</f>
        <v/>
      </c>
      <c r="W10" t="str">
        <f>IF(NOT(ISBLANK(G10)), CHAR(10)&amp;G$1&amp;"=""{"&amp;G10&amp;"}"",", "")</f>
        <v/>
      </c>
      <c r="X10" t="str">
        <f>IF(NOT(ISBLANK(H10)), CHAR(10)&amp;H$1&amp;"=""{"&amp;H10&amp;"}"",", "")</f>
        <v/>
      </c>
      <c r="Y10" t="str">
        <f>IF(NOT(ISBLANK(I10)), CHAR(10)&amp;I$1&amp;"=""{"&amp;I10&amp;"}"",", "")</f>
        <v/>
      </c>
      <c r="Z10" t="str">
        <f>IF(NOT(ISBLANK(J10)), CHAR(10)&amp;J$1&amp;"=""{"&amp;J10&amp;"}"",", "")</f>
        <v/>
      </c>
      <c r="AA10" t="str">
        <f>IF(NOT(ISBLANK(K10)), CHAR(10)&amp;K$1&amp;"=""{"&amp;K10&amp;"}"",", "")</f>
        <v/>
      </c>
      <c r="AB10" t="str">
        <f>IF(NOT(ISBLANK(L10)), CHAR(10)&amp;L$1&amp;"=""{"&amp;L10&amp;"}"",", "")</f>
        <v/>
      </c>
      <c r="AC10" t="str">
        <f>IF(NOT(ISBLANK(M10)), CHAR(10)&amp;M$1&amp;"=""{"&amp;M10&amp;"}"",", "")</f>
        <v/>
      </c>
      <c r="AD10" t="str">
        <f>IF(NOT(ISBLANK(N10)), CHAR(10)&amp;N$1&amp;"=""{"&amp;N10&amp;"}"",", "")</f>
        <v/>
      </c>
      <c r="AE10" t="str">
        <f>IF(NOT(ISBLANK(O10)), CHAR(10)&amp;O$1&amp;"=""{"&amp;O10&amp;"}"",", "")</f>
        <v/>
      </c>
      <c r="AF10" t="str">
        <f>IF(NOT(ISBLANK(P10)), CHAR(10)&amp;P$1&amp;"=""{"&amp;P10&amp;"}"",", "")</f>
        <v/>
      </c>
      <c r="AG10" t="str">
        <f>IF(NOT(ISBLANK(Q10)), CHAR(10)&amp;Q$1&amp;"=""{"&amp;Q10&amp;"}"",", "")</f>
        <v/>
      </c>
      <c r="AH10" t="str">
        <f>_xlfn.CONCAT(R10:AG10,"}")</f>
        <v>@{,}</v>
      </c>
    </row>
    <row r="11" spans="1:34" x14ac:dyDescent="0.4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R11" t="str">
        <f>"@"&amp;A11&amp;"{"&amp;B11&amp;","</f>
        <v>@{,</v>
      </c>
      <c r="S11" t="str">
        <f>IF(NOT(ISBLANK(C11)), CHAR(10)&amp;C$1&amp;"=""{"&amp;C11&amp;"}"",", "")</f>
        <v/>
      </c>
      <c r="T11" t="str">
        <f>IF(NOT(ISBLANK(D11)), CHAR(10)&amp;D$1&amp;"=""{"&amp;D11&amp;"}"",", "")</f>
        <v/>
      </c>
      <c r="U11" t="str">
        <f>IF(NOT(ISBLANK(E11)), CHAR(10)&amp;E$1&amp;"=""{"&amp;E11&amp;"}"",", "")</f>
        <v/>
      </c>
      <c r="V11" t="str">
        <f>IF(NOT(ISBLANK(F11)), CHAR(10)&amp;F$1&amp;"=""{"&amp;F11&amp;"}"",", "")</f>
        <v/>
      </c>
      <c r="W11" t="str">
        <f>IF(NOT(ISBLANK(G11)), CHAR(10)&amp;G$1&amp;"=""{"&amp;G11&amp;"}"",", "")</f>
        <v/>
      </c>
      <c r="X11" t="str">
        <f>IF(NOT(ISBLANK(H11)), CHAR(10)&amp;H$1&amp;"=""{"&amp;H11&amp;"}"",", "")</f>
        <v/>
      </c>
      <c r="Y11" t="str">
        <f>IF(NOT(ISBLANK(I11)), CHAR(10)&amp;I$1&amp;"=""{"&amp;I11&amp;"}"",", "")</f>
        <v/>
      </c>
      <c r="Z11" t="str">
        <f>IF(NOT(ISBLANK(J11)), CHAR(10)&amp;J$1&amp;"=""{"&amp;J11&amp;"}"",", "")</f>
        <v/>
      </c>
      <c r="AA11" t="str">
        <f>IF(NOT(ISBLANK(K11)), CHAR(10)&amp;K$1&amp;"=""{"&amp;K11&amp;"}"",", "")</f>
        <v/>
      </c>
      <c r="AB11" t="str">
        <f>IF(NOT(ISBLANK(L11)), CHAR(10)&amp;L$1&amp;"=""{"&amp;L11&amp;"}"",", "")</f>
        <v/>
      </c>
      <c r="AC11" t="str">
        <f>IF(NOT(ISBLANK(M11)), CHAR(10)&amp;M$1&amp;"=""{"&amp;M11&amp;"}"",", "")</f>
        <v/>
      </c>
      <c r="AD11" t="str">
        <f>IF(NOT(ISBLANK(N11)), CHAR(10)&amp;N$1&amp;"=""{"&amp;N11&amp;"}"",", "")</f>
        <v/>
      </c>
      <c r="AE11" t="str">
        <f>IF(NOT(ISBLANK(O11)), CHAR(10)&amp;O$1&amp;"=""{"&amp;O11&amp;"}"",", "")</f>
        <v/>
      </c>
      <c r="AF11" t="str">
        <f>IF(NOT(ISBLANK(P11)), CHAR(10)&amp;P$1&amp;"=""{"&amp;P11&amp;"}"",", "")</f>
        <v/>
      </c>
      <c r="AG11" t="str">
        <f>IF(NOT(ISBLANK(Q11)), CHAR(10)&amp;Q$1&amp;"=""{"&amp;Q11&amp;"}"",", "")</f>
        <v/>
      </c>
      <c r="AH11" t="str">
        <f>_xlfn.CONCAT(R11:AG11,"}")</f>
        <v>@{,}</v>
      </c>
    </row>
    <row r="12" spans="1:34" x14ac:dyDescent="0.4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R12" t="str">
        <f>"@"&amp;A12&amp;"{"&amp;B12&amp;","</f>
        <v>@{,</v>
      </c>
      <c r="S12" t="str">
        <f>IF(NOT(ISBLANK(C12)), CHAR(10)&amp;C$1&amp;"=""{"&amp;C12&amp;"}"",", "")</f>
        <v/>
      </c>
      <c r="T12" t="str">
        <f>IF(NOT(ISBLANK(D12)), CHAR(10)&amp;D$1&amp;"=""{"&amp;D12&amp;"}"",", "")</f>
        <v/>
      </c>
      <c r="U12" t="str">
        <f>IF(NOT(ISBLANK(E12)), CHAR(10)&amp;E$1&amp;"=""{"&amp;E12&amp;"}"",", "")</f>
        <v/>
      </c>
      <c r="V12" t="str">
        <f>IF(NOT(ISBLANK(F12)), CHAR(10)&amp;F$1&amp;"=""{"&amp;F12&amp;"}"",", "")</f>
        <v/>
      </c>
      <c r="W12" t="str">
        <f>IF(NOT(ISBLANK(G12)), CHAR(10)&amp;G$1&amp;"=""{"&amp;G12&amp;"}"",", "")</f>
        <v/>
      </c>
      <c r="X12" t="str">
        <f>IF(NOT(ISBLANK(H12)), CHAR(10)&amp;H$1&amp;"=""{"&amp;H12&amp;"}"",", "")</f>
        <v/>
      </c>
      <c r="Y12" t="str">
        <f>IF(NOT(ISBLANK(I12)), CHAR(10)&amp;I$1&amp;"=""{"&amp;I12&amp;"}"",", "")</f>
        <v/>
      </c>
      <c r="Z12" t="str">
        <f>IF(NOT(ISBLANK(J12)), CHAR(10)&amp;J$1&amp;"=""{"&amp;J12&amp;"}"",", "")</f>
        <v/>
      </c>
      <c r="AA12" t="str">
        <f>IF(NOT(ISBLANK(K12)), CHAR(10)&amp;K$1&amp;"=""{"&amp;K12&amp;"}"",", "")</f>
        <v/>
      </c>
      <c r="AB12" t="str">
        <f>IF(NOT(ISBLANK(L12)), CHAR(10)&amp;L$1&amp;"=""{"&amp;L12&amp;"}"",", "")</f>
        <v/>
      </c>
      <c r="AC12" t="str">
        <f>IF(NOT(ISBLANK(M12)), CHAR(10)&amp;M$1&amp;"=""{"&amp;M12&amp;"}"",", "")</f>
        <v/>
      </c>
      <c r="AD12" t="str">
        <f>IF(NOT(ISBLANK(N12)), CHAR(10)&amp;N$1&amp;"=""{"&amp;N12&amp;"}"",", "")</f>
        <v/>
      </c>
      <c r="AE12" t="str">
        <f>IF(NOT(ISBLANK(O12)), CHAR(10)&amp;O$1&amp;"=""{"&amp;O12&amp;"}"",", "")</f>
        <v/>
      </c>
      <c r="AF12" t="str">
        <f>IF(NOT(ISBLANK(P12)), CHAR(10)&amp;P$1&amp;"=""{"&amp;P12&amp;"}"",", "")</f>
        <v/>
      </c>
      <c r="AG12" t="str">
        <f>IF(NOT(ISBLANK(Q12)), CHAR(10)&amp;Q$1&amp;"=""{"&amp;Q12&amp;"}"",", "")</f>
        <v/>
      </c>
      <c r="AH12" t="str">
        <f>_xlfn.CONCAT(R12:AG12,"}")</f>
        <v>@{,}</v>
      </c>
    </row>
    <row r="13" spans="1:34" x14ac:dyDescent="0.4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O13" s="1"/>
      <c r="R13" t="str">
        <f>"@"&amp;A13&amp;"{"&amp;B13&amp;","</f>
        <v>@{,</v>
      </c>
      <c r="S13" t="str">
        <f>IF(NOT(ISBLANK(C13)), CHAR(10)&amp;C$1&amp;"=""{"&amp;C13&amp;"}"",", "")</f>
        <v/>
      </c>
      <c r="T13" t="str">
        <f>IF(NOT(ISBLANK(D13)), CHAR(10)&amp;D$1&amp;"=""{"&amp;D13&amp;"}"",", "")</f>
        <v/>
      </c>
      <c r="U13" t="str">
        <f>IF(NOT(ISBLANK(E13)), CHAR(10)&amp;E$1&amp;"=""{"&amp;E13&amp;"}"",", "")</f>
        <v/>
      </c>
      <c r="V13" t="str">
        <f>IF(NOT(ISBLANK(F13)), CHAR(10)&amp;F$1&amp;"=""{"&amp;F13&amp;"}"",", "")</f>
        <v/>
      </c>
      <c r="W13" t="str">
        <f>IF(NOT(ISBLANK(G13)), CHAR(10)&amp;G$1&amp;"=""{"&amp;G13&amp;"}"",", "")</f>
        <v/>
      </c>
      <c r="X13" t="str">
        <f>IF(NOT(ISBLANK(H13)), CHAR(10)&amp;H$1&amp;"=""{"&amp;H13&amp;"}"",", "")</f>
        <v/>
      </c>
      <c r="Y13" t="str">
        <f>IF(NOT(ISBLANK(I13)), CHAR(10)&amp;I$1&amp;"=""{"&amp;I13&amp;"}"",", "")</f>
        <v/>
      </c>
      <c r="Z13" t="str">
        <f>IF(NOT(ISBLANK(J13)), CHAR(10)&amp;J$1&amp;"=""{"&amp;J13&amp;"}"",", "")</f>
        <v/>
      </c>
      <c r="AA13" t="str">
        <f>IF(NOT(ISBLANK(K13)), CHAR(10)&amp;K$1&amp;"=""{"&amp;K13&amp;"}"",", "")</f>
        <v/>
      </c>
      <c r="AB13" t="str">
        <f>IF(NOT(ISBLANK(L13)), CHAR(10)&amp;L$1&amp;"=""{"&amp;L13&amp;"}"",", "")</f>
        <v/>
      </c>
      <c r="AC13" t="str">
        <f>IF(NOT(ISBLANK(M13)), CHAR(10)&amp;M$1&amp;"=""{"&amp;M13&amp;"}"",", "")</f>
        <v/>
      </c>
      <c r="AD13" t="str">
        <f>IF(NOT(ISBLANK(N13)), CHAR(10)&amp;N$1&amp;"=""{"&amp;N13&amp;"}"",", "")</f>
        <v/>
      </c>
      <c r="AE13" t="str">
        <f>IF(NOT(ISBLANK(O13)), CHAR(10)&amp;O$1&amp;"=""{"&amp;O13&amp;"}"",", "")</f>
        <v/>
      </c>
      <c r="AF13" t="str">
        <f>IF(NOT(ISBLANK(P13)), CHAR(10)&amp;P$1&amp;"=""{"&amp;P13&amp;"}"",", "")</f>
        <v/>
      </c>
      <c r="AG13" t="str">
        <f>IF(NOT(ISBLANK(Q13)), CHAR(10)&amp;Q$1&amp;"=""{"&amp;Q13&amp;"}"",", "")</f>
        <v/>
      </c>
      <c r="AH13" t="str">
        <f>_xlfn.CONCAT(R13:AG13,"}")</f>
        <v>@{,}</v>
      </c>
    </row>
    <row r="14" spans="1:34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R14" t="str">
        <f>"@"&amp;A14&amp;"{"&amp;B14&amp;","</f>
        <v>@{,</v>
      </c>
      <c r="S14" t="str">
        <f>IF(NOT(ISBLANK(C14)), CHAR(10)&amp;C$1&amp;"=""{"&amp;C14&amp;"}"",", "")</f>
        <v/>
      </c>
      <c r="T14" t="str">
        <f>IF(NOT(ISBLANK(D14)), CHAR(10)&amp;D$1&amp;"=""{"&amp;D14&amp;"}"",", "")</f>
        <v/>
      </c>
      <c r="U14" t="str">
        <f>IF(NOT(ISBLANK(E14)), CHAR(10)&amp;E$1&amp;"=""{"&amp;E14&amp;"}"",", "")</f>
        <v/>
      </c>
      <c r="V14" t="str">
        <f>IF(NOT(ISBLANK(F14)), CHAR(10)&amp;F$1&amp;"=""{"&amp;F14&amp;"}"",", "")</f>
        <v/>
      </c>
      <c r="W14" t="str">
        <f>IF(NOT(ISBLANK(G14)), CHAR(10)&amp;G$1&amp;"=""{"&amp;G14&amp;"}"",", "")</f>
        <v/>
      </c>
      <c r="X14" t="str">
        <f>IF(NOT(ISBLANK(H14)), CHAR(10)&amp;H$1&amp;"=""{"&amp;H14&amp;"}"",", "")</f>
        <v/>
      </c>
      <c r="Y14" t="str">
        <f>IF(NOT(ISBLANK(I14)), CHAR(10)&amp;I$1&amp;"=""{"&amp;I14&amp;"}"",", "")</f>
        <v/>
      </c>
      <c r="Z14" t="str">
        <f>IF(NOT(ISBLANK(J14)), CHAR(10)&amp;J$1&amp;"=""{"&amp;J14&amp;"}"",", "")</f>
        <v/>
      </c>
      <c r="AA14" t="str">
        <f>IF(NOT(ISBLANK(K14)), CHAR(10)&amp;K$1&amp;"=""{"&amp;K14&amp;"}"",", "")</f>
        <v/>
      </c>
      <c r="AB14" t="str">
        <f>IF(NOT(ISBLANK(L14)), CHAR(10)&amp;L$1&amp;"=""{"&amp;L14&amp;"}"",", "")</f>
        <v/>
      </c>
      <c r="AC14" t="str">
        <f>IF(NOT(ISBLANK(M14)), CHAR(10)&amp;M$1&amp;"=""{"&amp;M14&amp;"}"",", "")</f>
        <v/>
      </c>
      <c r="AD14" t="str">
        <f>IF(NOT(ISBLANK(N14)), CHAR(10)&amp;N$1&amp;"=""{"&amp;N14&amp;"}"",", "")</f>
        <v/>
      </c>
      <c r="AE14" t="str">
        <f>IF(NOT(ISBLANK(O14)), CHAR(10)&amp;O$1&amp;"=""{"&amp;O14&amp;"}"",", "")</f>
        <v/>
      </c>
      <c r="AF14" t="str">
        <f>IF(NOT(ISBLANK(P14)), CHAR(10)&amp;P$1&amp;"=""{"&amp;P14&amp;"}"",", "")</f>
        <v/>
      </c>
      <c r="AG14" t="str">
        <f>IF(NOT(ISBLANK(Q14)), CHAR(10)&amp;Q$1&amp;"=""{"&amp;Q14&amp;"}"",", "")</f>
        <v/>
      </c>
      <c r="AH14" t="str">
        <f>_xlfn.CONCAT(R14:AG14,"}")</f>
        <v>@{,}</v>
      </c>
    </row>
    <row r="15" spans="1:34" x14ac:dyDescent="0.45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R15" t="str">
        <f>"@"&amp;A15&amp;"{"&amp;B15&amp;","</f>
        <v>@{,</v>
      </c>
      <c r="S15" t="str">
        <f>IF(NOT(ISBLANK(C15)), CHAR(10)&amp;C$1&amp;"=""{"&amp;C15&amp;"}"",", "")</f>
        <v/>
      </c>
      <c r="T15" t="str">
        <f>IF(NOT(ISBLANK(D15)), CHAR(10)&amp;D$1&amp;"=""{"&amp;D15&amp;"}"",", "")</f>
        <v/>
      </c>
      <c r="U15" t="str">
        <f>IF(NOT(ISBLANK(E15)), CHAR(10)&amp;E$1&amp;"=""{"&amp;E15&amp;"}"",", "")</f>
        <v/>
      </c>
      <c r="V15" t="str">
        <f>IF(NOT(ISBLANK(F15)), CHAR(10)&amp;F$1&amp;"=""{"&amp;F15&amp;"}"",", "")</f>
        <v/>
      </c>
      <c r="W15" t="str">
        <f>IF(NOT(ISBLANK(G15)), CHAR(10)&amp;G$1&amp;"=""{"&amp;G15&amp;"}"",", "")</f>
        <v/>
      </c>
      <c r="X15" t="str">
        <f>IF(NOT(ISBLANK(H15)), CHAR(10)&amp;H$1&amp;"=""{"&amp;H15&amp;"}"",", "")</f>
        <v/>
      </c>
      <c r="Y15" t="str">
        <f>IF(NOT(ISBLANK(I15)), CHAR(10)&amp;I$1&amp;"=""{"&amp;I15&amp;"}"",", "")</f>
        <v/>
      </c>
      <c r="Z15" t="str">
        <f>IF(NOT(ISBLANK(J15)), CHAR(10)&amp;J$1&amp;"=""{"&amp;J15&amp;"}"",", "")</f>
        <v/>
      </c>
      <c r="AA15" t="str">
        <f>IF(NOT(ISBLANK(K15)), CHAR(10)&amp;K$1&amp;"=""{"&amp;K15&amp;"}"",", "")</f>
        <v/>
      </c>
      <c r="AB15" t="str">
        <f>IF(NOT(ISBLANK(L15)), CHAR(10)&amp;L$1&amp;"=""{"&amp;L15&amp;"}"",", "")</f>
        <v/>
      </c>
      <c r="AC15" t="str">
        <f>IF(NOT(ISBLANK(M15)), CHAR(10)&amp;M$1&amp;"=""{"&amp;M15&amp;"}"",", "")</f>
        <v/>
      </c>
      <c r="AD15" t="str">
        <f>IF(NOT(ISBLANK(N15)), CHAR(10)&amp;N$1&amp;"=""{"&amp;N15&amp;"}"",", "")</f>
        <v/>
      </c>
      <c r="AE15" t="str">
        <f>IF(NOT(ISBLANK(O15)), CHAR(10)&amp;O$1&amp;"=""{"&amp;O15&amp;"}"",", "")</f>
        <v/>
      </c>
      <c r="AF15" t="str">
        <f>IF(NOT(ISBLANK(P15)), CHAR(10)&amp;P$1&amp;"=""{"&amp;P15&amp;"}"",", "")</f>
        <v/>
      </c>
      <c r="AG15" t="str">
        <f>IF(NOT(ISBLANK(Q15)), CHAR(10)&amp;Q$1&amp;"=""{"&amp;Q15&amp;"}"",", "")</f>
        <v/>
      </c>
      <c r="AH15" t="str">
        <f>_xlfn.CONCAT(R15:AG15,"}")</f>
        <v>@{,}</v>
      </c>
    </row>
    <row r="16" spans="1:34" x14ac:dyDescent="0.45">
      <c r="A16" s="2"/>
      <c r="B16" s="2"/>
      <c r="C16" s="2"/>
      <c r="D16" s="2"/>
      <c r="E16" s="2"/>
      <c r="F16" s="4"/>
      <c r="G16" s="2"/>
      <c r="H16" s="2"/>
      <c r="I16" s="2"/>
      <c r="J16" s="2"/>
      <c r="K16" s="2"/>
      <c r="R16" t="str">
        <f>"@"&amp;A16&amp;"{"&amp;B16&amp;","</f>
        <v>@{,</v>
      </c>
      <c r="S16" t="str">
        <f>IF(NOT(ISBLANK(C16)), CHAR(10)&amp;C$1&amp;"=""{"&amp;C16&amp;"}"",", "")</f>
        <v/>
      </c>
      <c r="T16" t="str">
        <f>IF(NOT(ISBLANK(D16)), CHAR(10)&amp;D$1&amp;"=""{"&amp;D16&amp;"}"",", "")</f>
        <v/>
      </c>
      <c r="U16" t="str">
        <f>IF(NOT(ISBLANK(E16)), CHAR(10)&amp;E$1&amp;"=""{"&amp;E16&amp;"}"",", "")</f>
        <v/>
      </c>
      <c r="V16" t="str">
        <f>IF(NOT(ISBLANK(F16)), CHAR(10)&amp;F$1&amp;"=""{"&amp;F16&amp;"}"",", "")</f>
        <v/>
      </c>
      <c r="W16" t="str">
        <f>IF(NOT(ISBLANK(G16)), CHAR(10)&amp;G$1&amp;"=""{"&amp;G16&amp;"}"",", "")</f>
        <v/>
      </c>
      <c r="X16" t="str">
        <f>IF(NOT(ISBLANK(H16)), CHAR(10)&amp;H$1&amp;"=""{"&amp;H16&amp;"}"",", "")</f>
        <v/>
      </c>
      <c r="Y16" t="str">
        <f>IF(NOT(ISBLANK(I16)), CHAR(10)&amp;I$1&amp;"=""{"&amp;I16&amp;"}"",", "")</f>
        <v/>
      </c>
      <c r="Z16" t="str">
        <f>IF(NOT(ISBLANK(J16)), CHAR(10)&amp;J$1&amp;"=""{"&amp;J16&amp;"}"",", "")</f>
        <v/>
      </c>
      <c r="AA16" t="str">
        <f>IF(NOT(ISBLANK(K16)), CHAR(10)&amp;K$1&amp;"=""{"&amp;K16&amp;"}"",", "")</f>
        <v/>
      </c>
      <c r="AB16" t="str">
        <f>IF(NOT(ISBLANK(L16)), CHAR(10)&amp;L$1&amp;"=""{"&amp;L16&amp;"}"",", "")</f>
        <v/>
      </c>
      <c r="AC16" t="str">
        <f>IF(NOT(ISBLANK(M16)), CHAR(10)&amp;M$1&amp;"=""{"&amp;M16&amp;"}"",", "")</f>
        <v/>
      </c>
      <c r="AD16" t="str">
        <f>IF(NOT(ISBLANK(N16)), CHAR(10)&amp;N$1&amp;"=""{"&amp;N16&amp;"}"",", "")</f>
        <v/>
      </c>
      <c r="AE16" t="str">
        <f>IF(NOT(ISBLANK(O16)), CHAR(10)&amp;O$1&amp;"=""{"&amp;O16&amp;"}"",", "")</f>
        <v/>
      </c>
      <c r="AF16" t="str">
        <f>IF(NOT(ISBLANK(P16)), CHAR(10)&amp;P$1&amp;"=""{"&amp;P16&amp;"}"",", "")</f>
        <v/>
      </c>
      <c r="AG16" t="str">
        <f>IF(NOT(ISBLANK(Q16)), CHAR(10)&amp;Q$1&amp;"=""{"&amp;Q16&amp;"}"",", "")</f>
        <v/>
      </c>
      <c r="AH16" t="str">
        <f>_xlfn.CONCAT(R16:AG16,"}")</f>
        <v>@{,}</v>
      </c>
    </row>
    <row r="17" spans="1:34" x14ac:dyDescent="0.45">
      <c r="A17" s="2"/>
      <c r="B17" s="2"/>
      <c r="C17" s="2"/>
      <c r="D17" s="2"/>
      <c r="E17" s="2"/>
      <c r="F17" s="2"/>
      <c r="G17" s="2"/>
      <c r="H17" s="2"/>
      <c r="I17" s="2"/>
      <c r="J17" s="2"/>
      <c r="K17" s="5"/>
      <c r="R17" t="str">
        <f>"@"&amp;A17&amp;"{"&amp;B17&amp;","</f>
        <v>@{,</v>
      </c>
      <c r="S17" t="str">
        <f>IF(NOT(ISBLANK(C17)), CHAR(10)&amp;C$1&amp;"=""{"&amp;C17&amp;"}"",", "")</f>
        <v/>
      </c>
      <c r="T17" t="str">
        <f>IF(NOT(ISBLANK(D17)), CHAR(10)&amp;D$1&amp;"=""{"&amp;D17&amp;"}"",", "")</f>
        <v/>
      </c>
      <c r="U17" t="str">
        <f>IF(NOT(ISBLANK(E17)), CHAR(10)&amp;E$1&amp;"=""{"&amp;E17&amp;"}"",", "")</f>
        <v/>
      </c>
      <c r="V17" t="str">
        <f>IF(NOT(ISBLANK(F17)), CHAR(10)&amp;F$1&amp;"=""{"&amp;F17&amp;"}"",", "")</f>
        <v/>
      </c>
      <c r="W17" t="str">
        <f>IF(NOT(ISBLANK(G17)), CHAR(10)&amp;G$1&amp;"=""{"&amp;G17&amp;"}"",", "")</f>
        <v/>
      </c>
      <c r="X17" t="str">
        <f>IF(NOT(ISBLANK(H17)), CHAR(10)&amp;H$1&amp;"=""{"&amp;H17&amp;"}"",", "")</f>
        <v/>
      </c>
      <c r="Y17" t="str">
        <f>IF(NOT(ISBLANK(I17)), CHAR(10)&amp;I$1&amp;"=""{"&amp;I17&amp;"}"",", "")</f>
        <v/>
      </c>
      <c r="Z17" t="str">
        <f>IF(NOT(ISBLANK(J17)), CHAR(10)&amp;J$1&amp;"=""{"&amp;J17&amp;"}"",", "")</f>
        <v/>
      </c>
      <c r="AA17" t="str">
        <f>IF(NOT(ISBLANK(K17)), CHAR(10)&amp;K$1&amp;"=""{"&amp;K17&amp;"}"",", "")</f>
        <v/>
      </c>
      <c r="AB17" t="str">
        <f>IF(NOT(ISBLANK(L17)), CHAR(10)&amp;L$1&amp;"=""{"&amp;L17&amp;"}"",", "")</f>
        <v/>
      </c>
      <c r="AC17" t="str">
        <f>IF(NOT(ISBLANK(M17)), CHAR(10)&amp;M$1&amp;"=""{"&amp;M17&amp;"}"",", "")</f>
        <v/>
      </c>
      <c r="AD17" t="str">
        <f>IF(NOT(ISBLANK(N17)), CHAR(10)&amp;N$1&amp;"=""{"&amp;N17&amp;"}"",", "")</f>
        <v/>
      </c>
      <c r="AE17" t="str">
        <f>IF(NOT(ISBLANK(O17)), CHAR(10)&amp;O$1&amp;"=""{"&amp;O17&amp;"}"",", "")</f>
        <v/>
      </c>
      <c r="AF17" t="str">
        <f>IF(NOT(ISBLANK(P17)), CHAR(10)&amp;P$1&amp;"=""{"&amp;P17&amp;"}"",", "")</f>
        <v/>
      </c>
      <c r="AG17" t="str">
        <f>IF(NOT(ISBLANK(Q17)), CHAR(10)&amp;Q$1&amp;"=""{"&amp;Q17&amp;"}"",", "")</f>
        <v/>
      </c>
      <c r="AH17" t="str">
        <f>_xlfn.CONCAT(R17:AG17,"}")</f>
        <v>@{,}</v>
      </c>
    </row>
    <row r="18" spans="1:34" x14ac:dyDescent="0.4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R18" t="str">
        <f>"@"&amp;A18&amp;"{"&amp;B18&amp;","</f>
        <v>@{,</v>
      </c>
      <c r="S18" t="str">
        <f>IF(NOT(ISBLANK(C18)), CHAR(10)&amp;C$1&amp;"=""{"&amp;C18&amp;"}"",", "")</f>
        <v/>
      </c>
      <c r="T18" t="str">
        <f>IF(NOT(ISBLANK(D18)), CHAR(10)&amp;D$1&amp;"=""{"&amp;D18&amp;"}"",", "")</f>
        <v/>
      </c>
      <c r="U18" t="str">
        <f>IF(NOT(ISBLANK(E18)), CHAR(10)&amp;E$1&amp;"=""{"&amp;E18&amp;"}"",", "")</f>
        <v/>
      </c>
      <c r="V18" t="str">
        <f>IF(NOT(ISBLANK(F18)), CHAR(10)&amp;F$1&amp;"=""{"&amp;F18&amp;"}"",", "")</f>
        <v/>
      </c>
      <c r="W18" t="str">
        <f>IF(NOT(ISBLANK(G18)), CHAR(10)&amp;G$1&amp;"=""{"&amp;G18&amp;"}"",", "")</f>
        <v/>
      </c>
      <c r="X18" t="str">
        <f>IF(NOT(ISBLANK(H18)), CHAR(10)&amp;H$1&amp;"=""{"&amp;H18&amp;"}"",", "")</f>
        <v/>
      </c>
      <c r="Y18" t="str">
        <f>IF(NOT(ISBLANK(I18)), CHAR(10)&amp;I$1&amp;"=""{"&amp;I18&amp;"}"",", "")</f>
        <v/>
      </c>
      <c r="Z18" t="str">
        <f>IF(NOT(ISBLANK(J18)), CHAR(10)&amp;J$1&amp;"=""{"&amp;J18&amp;"}"",", "")</f>
        <v/>
      </c>
      <c r="AA18" t="str">
        <f>IF(NOT(ISBLANK(K18)), CHAR(10)&amp;K$1&amp;"=""{"&amp;K18&amp;"}"",", "")</f>
        <v/>
      </c>
      <c r="AB18" t="str">
        <f>IF(NOT(ISBLANK(L18)), CHAR(10)&amp;L$1&amp;"=""{"&amp;L18&amp;"}"",", "")</f>
        <v/>
      </c>
      <c r="AC18" t="str">
        <f>IF(NOT(ISBLANK(M18)), CHAR(10)&amp;M$1&amp;"=""{"&amp;M18&amp;"}"",", "")</f>
        <v/>
      </c>
      <c r="AD18" t="str">
        <f>IF(NOT(ISBLANK(N18)), CHAR(10)&amp;N$1&amp;"=""{"&amp;N18&amp;"}"",", "")</f>
        <v/>
      </c>
      <c r="AE18" t="str">
        <f t="shared" ref="AE18:AE42" si="0">IF(NOT(ISBLANK(O18)), CHAR(10)&amp;O$1&amp;"=""{"&amp;O18&amp;"}"",", "")</f>
        <v/>
      </c>
      <c r="AF18" t="str">
        <f t="shared" ref="AF18:AF42" si="1">IF(NOT(ISBLANK(P18)), CHAR(10)&amp;P$1&amp;"=""{"&amp;P18&amp;"}"",", "")</f>
        <v/>
      </c>
      <c r="AG18" t="str">
        <f t="shared" ref="AG18:AG42" si="2">IF(NOT(ISBLANK(Q18)), CHAR(10)&amp;Q$1&amp;"=""{"&amp;Q18&amp;"}"",", "")</f>
        <v/>
      </c>
      <c r="AH18" t="str">
        <f>_xlfn.CONCAT(R18:AG18,"}")</f>
        <v>@{,}</v>
      </c>
    </row>
    <row r="19" spans="1:34" x14ac:dyDescent="0.45">
      <c r="R19" t="str">
        <f>"@"&amp;A19&amp;"{"&amp;B19&amp;","</f>
        <v>@{,</v>
      </c>
      <c r="S19" t="str">
        <f>IF(NOT(ISBLANK(C19)), CHAR(10)&amp;C$1&amp;"=""{"&amp;C19&amp;"}"",", "")</f>
        <v/>
      </c>
      <c r="T19" t="str">
        <f>IF(NOT(ISBLANK(D19)), CHAR(10)&amp;D$1&amp;"=""{"&amp;D19&amp;"}"",", "")</f>
        <v/>
      </c>
      <c r="U19" t="str">
        <f>IF(NOT(ISBLANK(E19)), CHAR(10)&amp;E$1&amp;"=""{"&amp;E19&amp;"}"",", "")</f>
        <v/>
      </c>
      <c r="V19" t="str">
        <f>IF(NOT(ISBLANK(F19)), CHAR(10)&amp;F$1&amp;"=""{"&amp;F19&amp;"}"",", "")</f>
        <v/>
      </c>
      <c r="W19" t="str">
        <f>IF(NOT(ISBLANK(G19)), CHAR(10)&amp;G$1&amp;"=""{"&amp;G19&amp;"}"",", "")</f>
        <v/>
      </c>
      <c r="X19" t="str">
        <f>IF(NOT(ISBLANK(H19)), CHAR(10)&amp;H$1&amp;"=""{"&amp;H19&amp;"}"",", "")</f>
        <v/>
      </c>
      <c r="Y19" t="str">
        <f>IF(NOT(ISBLANK(I19)), CHAR(10)&amp;I$1&amp;"=""{"&amp;I19&amp;"}"",", "")</f>
        <v/>
      </c>
      <c r="Z19" t="str">
        <f>IF(NOT(ISBLANK(J19)), CHAR(10)&amp;J$1&amp;"=""{"&amp;J19&amp;"}"",", "")</f>
        <v/>
      </c>
      <c r="AA19" t="str">
        <f>IF(NOT(ISBLANK(K19)), CHAR(10)&amp;K$1&amp;"=""{"&amp;K19&amp;"}"",", "")</f>
        <v/>
      </c>
      <c r="AB19" t="str">
        <f>IF(NOT(ISBLANK(L19)), CHAR(10)&amp;L$1&amp;"=""{"&amp;L19&amp;"}"",", "")</f>
        <v/>
      </c>
      <c r="AC19" t="str">
        <f>IF(NOT(ISBLANK(M19)), CHAR(10)&amp;M$1&amp;"=""{"&amp;M19&amp;"}"",", "")</f>
        <v/>
      </c>
      <c r="AD19" t="str">
        <f>IF(NOT(ISBLANK(N19)), CHAR(10)&amp;N$1&amp;"=""{"&amp;N19&amp;"}"",", "")</f>
        <v/>
      </c>
      <c r="AE19" t="str">
        <f t="shared" si="0"/>
        <v/>
      </c>
      <c r="AF19" t="str">
        <f t="shared" si="1"/>
        <v/>
      </c>
      <c r="AG19" t="str">
        <f t="shared" si="2"/>
        <v/>
      </c>
      <c r="AH19" t="str">
        <f>_xlfn.CONCAT(R19:AG19,"}")</f>
        <v>@{,}</v>
      </c>
    </row>
    <row r="20" spans="1:34" x14ac:dyDescent="0.45">
      <c r="R20" t="str">
        <f>"@"&amp;A20&amp;"{"&amp;B20&amp;","</f>
        <v>@{,</v>
      </c>
      <c r="S20" t="str">
        <f>IF(NOT(ISBLANK(C20)), CHAR(10)&amp;C$1&amp;"=""{"&amp;C20&amp;"}"",", "")</f>
        <v/>
      </c>
      <c r="T20" t="str">
        <f>IF(NOT(ISBLANK(D20)), CHAR(10)&amp;D$1&amp;"=""{"&amp;D20&amp;"}"",", "")</f>
        <v/>
      </c>
      <c r="U20" t="str">
        <f>IF(NOT(ISBLANK(E20)), CHAR(10)&amp;E$1&amp;"=""{"&amp;E20&amp;"}"",", "")</f>
        <v/>
      </c>
      <c r="V20" t="str">
        <f>IF(NOT(ISBLANK(F20)), CHAR(10)&amp;F$1&amp;"=""{"&amp;F20&amp;"}"",", "")</f>
        <v/>
      </c>
      <c r="W20" t="str">
        <f>IF(NOT(ISBLANK(G20)), CHAR(10)&amp;G$1&amp;"=""{"&amp;G20&amp;"}"",", "")</f>
        <v/>
      </c>
      <c r="X20" t="str">
        <f>IF(NOT(ISBLANK(H20)), CHAR(10)&amp;H$1&amp;"=""{"&amp;H20&amp;"}"",", "")</f>
        <v/>
      </c>
      <c r="Y20" t="str">
        <f>IF(NOT(ISBLANK(I20)), CHAR(10)&amp;I$1&amp;"=""{"&amp;I20&amp;"}"",", "")</f>
        <v/>
      </c>
      <c r="Z20" t="str">
        <f>IF(NOT(ISBLANK(J20)), CHAR(10)&amp;J$1&amp;"=""{"&amp;J20&amp;"}"",", "")</f>
        <v/>
      </c>
      <c r="AA20" t="str">
        <f>IF(NOT(ISBLANK(K20)), CHAR(10)&amp;K$1&amp;"=""{"&amp;K20&amp;"}"",", "")</f>
        <v/>
      </c>
      <c r="AB20" t="str">
        <f>IF(NOT(ISBLANK(L20)), CHAR(10)&amp;L$1&amp;"=""{"&amp;L20&amp;"}"",", "")</f>
        <v/>
      </c>
      <c r="AC20" t="str">
        <f>IF(NOT(ISBLANK(M20)), CHAR(10)&amp;M$1&amp;"=""{"&amp;M20&amp;"}"",", "")</f>
        <v/>
      </c>
      <c r="AD20" t="str">
        <f>IF(NOT(ISBLANK(N20)), CHAR(10)&amp;N$1&amp;"=""{"&amp;N20&amp;"}"",", "")</f>
        <v/>
      </c>
      <c r="AE20" t="str">
        <f t="shared" si="0"/>
        <v/>
      </c>
      <c r="AF20" t="str">
        <f t="shared" si="1"/>
        <v/>
      </c>
      <c r="AG20" t="str">
        <f t="shared" si="2"/>
        <v/>
      </c>
      <c r="AH20" t="str">
        <f>_xlfn.CONCAT(R20:AG20,"}")</f>
        <v>@{,}</v>
      </c>
    </row>
    <row r="21" spans="1:34" x14ac:dyDescent="0.45">
      <c r="R21" t="str">
        <f>"@"&amp;A21&amp;"{"&amp;B21&amp;","</f>
        <v>@{,</v>
      </c>
      <c r="S21" t="str">
        <f>IF(NOT(ISBLANK(C21)), CHAR(10)&amp;C$1&amp;"=""{"&amp;C21&amp;"}"",", "")</f>
        <v/>
      </c>
      <c r="T21" t="str">
        <f>IF(NOT(ISBLANK(D21)), CHAR(10)&amp;D$1&amp;"=""{"&amp;D21&amp;"}"",", "")</f>
        <v/>
      </c>
      <c r="U21" t="str">
        <f>IF(NOT(ISBLANK(E21)), CHAR(10)&amp;E$1&amp;"=""{"&amp;E21&amp;"}"",", "")</f>
        <v/>
      </c>
      <c r="V21" t="str">
        <f>IF(NOT(ISBLANK(F21)), CHAR(10)&amp;F$1&amp;"=""{"&amp;F21&amp;"}"",", "")</f>
        <v/>
      </c>
      <c r="W21" t="str">
        <f>IF(NOT(ISBLANK(G21)), CHAR(10)&amp;G$1&amp;"=""{"&amp;G21&amp;"}"",", "")</f>
        <v/>
      </c>
      <c r="X21" t="str">
        <f>IF(NOT(ISBLANK(H21)), CHAR(10)&amp;H$1&amp;"=""{"&amp;H21&amp;"}"",", "")</f>
        <v/>
      </c>
      <c r="Y21" t="str">
        <f>IF(NOT(ISBLANK(I21)), CHAR(10)&amp;I$1&amp;"=""{"&amp;I21&amp;"}"",", "")</f>
        <v/>
      </c>
      <c r="Z21" t="str">
        <f>IF(NOT(ISBLANK(J21)), CHAR(10)&amp;J$1&amp;"=""{"&amp;J21&amp;"}"",", "")</f>
        <v/>
      </c>
      <c r="AA21" t="str">
        <f>IF(NOT(ISBLANK(K21)), CHAR(10)&amp;K$1&amp;"=""{"&amp;K21&amp;"}"",", "")</f>
        <v/>
      </c>
      <c r="AB21" t="str">
        <f>IF(NOT(ISBLANK(L21)), CHAR(10)&amp;L$1&amp;"=""{"&amp;L21&amp;"}"",", "")</f>
        <v/>
      </c>
      <c r="AC21" t="str">
        <f>IF(NOT(ISBLANK(M21)), CHAR(10)&amp;M$1&amp;"=""{"&amp;M21&amp;"}"",", "")</f>
        <v/>
      </c>
      <c r="AD21" t="str">
        <f>IF(NOT(ISBLANK(N21)), CHAR(10)&amp;N$1&amp;"=""{"&amp;N21&amp;"}"",", "")</f>
        <v/>
      </c>
      <c r="AE21" t="str">
        <f t="shared" si="0"/>
        <v/>
      </c>
      <c r="AF21" t="str">
        <f t="shared" si="1"/>
        <v/>
      </c>
      <c r="AG21" t="str">
        <f t="shared" si="2"/>
        <v/>
      </c>
      <c r="AH21" t="str">
        <f>_xlfn.CONCAT(R21:AG21,"}")</f>
        <v>@{,}</v>
      </c>
    </row>
    <row r="22" spans="1:34" x14ac:dyDescent="0.45">
      <c r="R22" t="str">
        <f>"@"&amp;A22&amp;"{"&amp;B22&amp;","</f>
        <v>@{,</v>
      </c>
      <c r="S22" t="str">
        <f>IF(NOT(ISBLANK(C22)), CHAR(10)&amp;C$1&amp;"=""{"&amp;C22&amp;"}"",", "")</f>
        <v/>
      </c>
      <c r="T22" t="str">
        <f>IF(NOT(ISBLANK(D22)), CHAR(10)&amp;D$1&amp;"=""{"&amp;D22&amp;"}"",", "")</f>
        <v/>
      </c>
      <c r="U22" t="str">
        <f>IF(NOT(ISBLANK(E22)), CHAR(10)&amp;E$1&amp;"=""{"&amp;E22&amp;"}"",", "")</f>
        <v/>
      </c>
      <c r="V22" t="str">
        <f>IF(NOT(ISBLANK(F22)), CHAR(10)&amp;F$1&amp;"=""{"&amp;F22&amp;"}"",", "")</f>
        <v/>
      </c>
      <c r="W22" t="str">
        <f>IF(NOT(ISBLANK(G22)), CHAR(10)&amp;G$1&amp;"=""{"&amp;G22&amp;"}"",", "")</f>
        <v/>
      </c>
      <c r="X22" t="str">
        <f>IF(NOT(ISBLANK(H22)), CHAR(10)&amp;H$1&amp;"=""{"&amp;H22&amp;"}"",", "")</f>
        <v/>
      </c>
      <c r="Y22" t="str">
        <f>IF(NOT(ISBLANK(I22)), CHAR(10)&amp;I$1&amp;"=""{"&amp;I22&amp;"}"",", "")</f>
        <v/>
      </c>
      <c r="Z22" t="str">
        <f>IF(NOT(ISBLANK(J22)), CHAR(10)&amp;J$1&amp;"=""{"&amp;J22&amp;"}"",", "")</f>
        <v/>
      </c>
      <c r="AA22" t="str">
        <f>IF(NOT(ISBLANK(K22)), CHAR(10)&amp;K$1&amp;"=""{"&amp;K22&amp;"}"",", "")</f>
        <v/>
      </c>
      <c r="AB22" t="str">
        <f>IF(NOT(ISBLANK(L22)), CHAR(10)&amp;L$1&amp;"=""{"&amp;L22&amp;"}"",", "")</f>
        <v/>
      </c>
      <c r="AC22" t="str">
        <f>IF(NOT(ISBLANK(M22)), CHAR(10)&amp;M$1&amp;"=""{"&amp;M22&amp;"}"",", "")</f>
        <v/>
      </c>
      <c r="AD22" t="str">
        <f>IF(NOT(ISBLANK(N22)), CHAR(10)&amp;N$1&amp;"=""{"&amp;N22&amp;"}"",", "")</f>
        <v/>
      </c>
      <c r="AE22" t="str">
        <f t="shared" si="0"/>
        <v/>
      </c>
      <c r="AF22" t="str">
        <f t="shared" si="1"/>
        <v/>
      </c>
      <c r="AG22" t="str">
        <f t="shared" si="2"/>
        <v/>
      </c>
      <c r="AH22" t="str">
        <f>_xlfn.CONCAT(R22:AG22,"}")</f>
        <v>@{,}</v>
      </c>
    </row>
    <row r="23" spans="1:34" x14ac:dyDescent="0.45">
      <c r="R23" t="str">
        <f>"@"&amp;A23&amp;"{"&amp;B23&amp;","</f>
        <v>@{,</v>
      </c>
      <c r="S23" t="str">
        <f>IF(NOT(ISBLANK(C23)), CHAR(10)&amp;C$1&amp;"=""{"&amp;C23&amp;"}"",", "")</f>
        <v/>
      </c>
      <c r="T23" t="str">
        <f>IF(NOT(ISBLANK(D23)), CHAR(10)&amp;D$1&amp;"=""{"&amp;D23&amp;"}"",", "")</f>
        <v/>
      </c>
      <c r="U23" t="str">
        <f>IF(NOT(ISBLANK(E23)), CHAR(10)&amp;E$1&amp;"=""{"&amp;E23&amp;"}"",", "")</f>
        <v/>
      </c>
      <c r="V23" t="str">
        <f>IF(NOT(ISBLANK(F23)), CHAR(10)&amp;F$1&amp;"=""{"&amp;F23&amp;"}"",", "")</f>
        <v/>
      </c>
      <c r="W23" t="str">
        <f>IF(NOT(ISBLANK(G23)), CHAR(10)&amp;G$1&amp;"=""{"&amp;G23&amp;"}"",", "")</f>
        <v/>
      </c>
      <c r="X23" t="str">
        <f>IF(NOT(ISBLANK(H23)), CHAR(10)&amp;H$1&amp;"=""{"&amp;H23&amp;"}"",", "")</f>
        <v/>
      </c>
      <c r="Y23" t="str">
        <f>IF(NOT(ISBLANK(I23)), CHAR(10)&amp;I$1&amp;"=""{"&amp;I23&amp;"}"",", "")</f>
        <v/>
      </c>
      <c r="Z23" t="str">
        <f>IF(NOT(ISBLANK(J23)), CHAR(10)&amp;J$1&amp;"=""{"&amp;J23&amp;"}"",", "")</f>
        <v/>
      </c>
      <c r="AA23" t="str">
        <f>IF(NOT(ISBLANK(K23)), CHAR(10)&amp;K$1&amp;"=""{"&amp;K23&amp;"}"",", "")</f>
        <v/>
      </c>
      <c r="AB23" t="str">
        <f>IF(NOT(ISBLANK(L23)), CHAR(10)&amp;L$1&amp;"=""{"&amp;L23&amp;"}"",", "")</f>
        <v/>
      </c>
      <c r="AC23" t="str">
        <f>IF(NOT(ISBLANK(M23)), CHAR(10)&amp;M$1&amp;"=""{"&amp;M23&amp;"}"",", "")</f>
        <v/>
      </c>
      <c r="AD23" t="str">
        <f>IF(NOT(ISBLANK(N23)), CHAR(10)&amp;N$1&amp;"=""{"&amp;N23&amp;"}"",", "")</f>
        <v/>
      </c>
      <c r="AE23" t="str">
        <f t="shared" si="0"/>
        <v/>
      </c>
      <c r="AF23" t="str">
        <f t="shared" si="1"/>
        <v/>
      </c>
      <c r="AG23" t="str">
        <f t="shared" si="2"/>
        <v/>
      </c>
      <c r="AH23" t="str">
        <f>_xlfn.CONCAT(R23:AG23,"}")</f>
        <v>@{,}</v>
      </c>
    </row>
    <row r="24" spans="1:34" x14ac:dyDescent="0.45">
      <c r="R24" t="str">
        <f>"@"&amp;A24&amp;"{"&amp;B24&amp;","</f>
        <v>@{,</v>
      </c>
      <c r="S24" t="str">
        <f>IF(NOT(ISBLANK(C24)), CHAR(10)&amp;C$1&amp;"=""{"&amp;C24&amp;"}"",", "")</f>
        <v/>
      </c>
      <c r="T24" t="str">
        <f>IF(NOT(ISBLANK(D24)), CHAR(10)&amp;D$1&amp;"=""{"&amp;D24&amp;"}"",", "")</f>
        <v/>
      </c>
      <c r="U24" t="str">
        <f>IF(NOT(ISBLANK(E24)), CHAR(10)&amp;E$1&amp;"=""{"&amp;E24&amp;"}"",", "")</f>
        <v/>
      </c>
      <c r="V24" t="str">
        <f>IF(NOT(ISBLANK(F24)), CHAR(10)&amp;F$1&amp;"=""{"&amp;F24&amp;"}"",", "")</f>
        <v/>
      </c>
      <c r="W24" t="str">
        <f>IF(NOT(ISBLANK(G24)), CHAR(10)&amp;G$1&amp;"=""{"&amp;G24&amp;"}"",", "")</f>
        <v/>
      </c>
      <c r="X24" t="str">
        <f>IF(NOT(ISBLANK(H24)), CHAR(10)&amp;H$1&amp;"=""{"&amp;H24&amp;"}"",", "")</f>
        <v/>
      </c>
      <c r="Y24" t="str">
        <f>IF(NOT(ISBLANK(I24)), CHAR(10)&amp;I$1&amp;"=""{"&amp;I24&amp;"}"",", "")</f>
        <v/>
      </c>
      <c r="Z24" t="str">
        <f>IF(NOT(ISBLANK(J24)), CHAR(10)&amp;J$1&amp;"=""{"&amp;J24&amp;"}"",", "")</f>
        <v/>
      </c>
      <c r="AA24" t="str">
        <f>IF(NOT(ISBLANK(K24)), CHAR(10)&amp;K$1&amp;"=""{"&amp;K24&amp;"}"",", "")</f>
        <v/>
      </c>
      <c r="AB24" t="str">
        <f>IF(NOT(ISBLANK(L24)), CHAR(10)&amp;L$1&amp;"=""{"&amp;L24&amp;"}"",", "")</f>
        <v/>
      </c>
      <c r="AC24" t="str">
        <f>IF(NOT(ISBLANK(M24)), CHAR(10)&amp;M$1&amp;"=""{"&amp;M24&amp;"}"",", "")</f>
        <v/>
      </c>
      <c r="AD24" t="str">
        <f>IF(NOT(ISBLANK(N24)), CHAR(10)&amp;N$1&amp;"=""{"&amp;N24&amp;"}"",", "")</f>
        <v/>
      </c>
      <c r="AE24" t="str">
        <f t="shared" si="0"/>
        <v/>
      </c>
      <c r="AF24" t="str">
        <f t="shared" si="1"/>
        <v/>
      </c>
      <c r="AG24" t="str">
        <f t="shared" si="2"/>
        <v/>
      </c>
      <c r="AH24" t="str">
        <f>_xlfn.CONCAT(R24:AG24,"}")</f>
        <v>@{,}</v>
      </c>
    </row>
    <row r="25" spans="1:34" x14ac:dyDescent="0.45">
      <c r="R25" t="str">
        <f>"@"&amp;A25&amp;"{"&amp;B25&amp;","</f>
        <v>@{,</v>
      </c>
      <c r="S25" t="str">
        <f>IF(NOT(ISBLANK(C25)), CHAR(10)&amp;C$1&amp;"=""{"&amp;C25&amp;"}"",", "")</f>
        <v/>
      </c>
      <c r="T25" t="str">
        <f>IF(NOT(ISBLANK(D25)), CHAR(10)&amp;D$1&amp;"=""{"&amp;D25&amp;"}"",", "")</f>
        <v/>
      </c>
      <c r="U25" t="str">
        <f>IF(NOT(ISBLANK(E25)), CHAR(10)&amp;E$1&amp;"=""{"&amp;E25&amp;"}"",", "")</f>
        <v/>
      </c>
      <c r="V25" t="str">
        <f>IF(NOT(ISBLANK(F25)), CHAR(10)&amp;F$1&amp;"=""{"&amp;F25&amp;"}"",", "")</f>
        <v/>
      </c>
      <c r="W25" t="str">
        <f>IF(NOT(ISBLANK(G25)), CHAR(10)&amp;G$1&amp;"=""{"&amp;G25&amp;"}"",", "")</f>
        <v/>
      </c>
      <c r="X25" t="str">
        <f>IF(NOT(ISBLANK(H25)), CHAR(10)&amp;H$1&amp;"=""{"&amp;H25&amp;"}"",", "")</f>
        <v/>
      </c>
      <c r="Y25" t="str">
        <f>IF(NOT(ISBLANK(I25)), CHAR(10)&amp;I$1&amp;"=""{"&amp;I25&amp;"}"",", "")</f>
        <v/>
      </c>
      <c r="Z25" t="str">
        <f>IF(NOT(ISBLANK(J25)), CHAR(10)&amp;J$1&amp;"=""{"&amp;J25&amp;"}"",", "")</f>
        <v/>
      </c>
      <c r="AA25" t="str">
        <f>IF(NOT(ISBLANK(K25)), CHAR(10)&amp;K$1&amp;"=""{"&amp;K25&amp;"}"",", "")</f>
        <v/>
      </c>
      <c r="AB25" t="str">
        <f>IF(NOT(ISBLANK(L25)), CHAR(10)&amp;L$1&amp;"=""{"&amp;L25&amp;"}"",", "")</f>
        <v/>
      </c>
      <c r="AC25" t="str">
        <f>IF(NOT(ISBLANK(M25)), CHAR(10)&amp;M$1&amp;"=""{"&amp;M25&amp;"}"",", "")</f>
        <v/>
      </c>
      <c r="AD25" t="str">
        <f>IF(NOT(ISBLANK(N25)), CHAR(10)&amp;N$1&amp;"=""{"&amp;N25&amp;"}"",", "")</f>
        <v/>
      </c>
      <c r="AE25" t="str">
        <f t="shared" si="0"/>
        <v/>
      </c>
      <c r="AF25" t="str">
        <f t="shared" si="1"/>
        <v/>
      </c>
      <c r="AG25" t="str">
        <f t="shared" si="2"/>
        <v/>
      </c>
      <c r="AH25" t="str">
        <f>_xlfn.CONCAT(R25:AG25,"}")</f>
        <v>@{,}</v>
      </c>
    </row>
    <row r="26" spans="1:34" x14ac:dyDescent="0.45">
      <c r="R26" t="str">
        <f>"@"&amp;A26&amp;"{"&amp;B26&amp;","</f>
        <v>@{,</v>
      </c>
      <c r="S26" t="str">
        <f>IF(NOT(ISBLANK(C26)), CHAR(10)&amp;C$1&amp;"=""{"&amp;C26&amp;"}"",", "")</f>
        <v/>
      </c>
      <c r="T26" t="str">
        <f>IF(NOT(ISBLANK(D26)), CHAR(10)&amp;D$1&amp;"=""{"&amp;D26&amp;"}"",", "")</f>
        <v/>
      </c>
      <c r="U26" t="str">
        <f>IF(NOT(ISBLANK(E26)), CHAR(10)&amp;E$1&amp;"=""{"&amp;E26&amp;"}"",", "")</f>
        <v/>
      </c>
      <c r="V26" t="str">
        <f>IF(NOT(ISBLANK(F26)), CHAR(10)&amp;F$1&amp;"=""{"&amp;F26&amp;"}"",", "")</f>
        <v/>
      </c>
      <c r="W26" t="str">
        <f>IF(NOT(ISBLANK(G26)), CHAR(10)&amp;G$1&amp;"=""{"&amp;G26&amp;"}"",", "")</f>
        <v/>
      </c>
      <c r="X26" t="str">
        <f>IF(NOT(ISBLANK(H26)), CHAR(10)&amp;H$1&amp;"=""{"&amp;H26&amp;"}"",", "")</f>
        <v/>
      </c>
      <c r="Y26" t="str">
        <f>IF(NOT(ISBLANK(I26)), CHAR(10)&amp;I$1&amp;"=""{"&amp;I26&amp;"}"",", "")</f>
        <v/>
      </c>
      <c r="Z26" t="str">
        <f>IF(NOT(ISBLANK(J26)), CHAR(10)&amp;J$1&amp;"=""{"&amp;J26&amp;"}"",", "")</f>
        <v/>
      </c>
      <c r="AA26" t="str">
        <f>IF(NOT(ISBLANK(K26)), CHAR(10)&amp;K$1&amp;"=""{"&amp;K26&amp;"}"",", "")</f>
        <v/>
      </c>
      <c r="AB26" t="str">
        <f>IF(NOT(ISBLANK(L26)), CHAR(10)&amp;L$1&amp;"=""{"&amp;L26&amp;"}"",", "")</f>
        <v/>
      </c>
      <c r="AC26" t="str">
        <f>IF(NOT(ISBLANK(M26)), CHAR(10)&amp;M$1&amp;"=""{"&amp;M26&amp;"}"",", "")</f>
        <v/>
      </c>
      <c r="AD26" t="str">
        <f>IF(NOT(ISBLANK(N26)), CHAR(10)&amp;N$1&amp;"=""{"&amp;N26&amp;"}"",", "")</f>
        <v/>
      </c>
      <c r="AE26" t="str">
        <f t="shared" si="0"/>
        <v/>
      </c>
      <c r="AF26" t="str">
        <f t="shared" si="1"/>
        <v/>
      </c>
      <c r="AG26" t="str">
        <f t="shared" si="2"/>
        <v/>
      </c>
      <c r="AH26" t="str">
        <f>_xlfn.CONCAT(R26:AG26,"}")</f>
        <v>@{,}</v>
      </c>
    </row>
    <row r="27" spans="1:34" x14ac:dyDescent="0.45">
      <c r="R27" t="str">
        <f>"@"&amp;A27&amp;"{"&amp;B27&amp;","</f>
        <v>@{,</v>
      </c>
      <c r="S27" t="str">
        <f>IF(NOT(ISBLANK(C27)), CHAR(10)&amp;C$1&amp;"=""{"&amp;C27&amp;"}"",", "")</f>
        <v/>
      </c>
      <c r="T27" t="str">
        <f>IF(NOT(ISBLANK(D27)), CHAR(10)&amp;D$1&amp;"=""{"&amp;D27&amp;"}"",", "")</f>
        <v/>
      </c>
      <c r="U27" t="str">
        <f>IF(NOT(ISBLANK(E27)), CHAR(10)&amp;E$1&amp;"=""{"&amp;E27&amp;"}"",", "")</f>
        <v/>
      </c>
      <c r="V27" t="str">
        <f>IF(NOT(ISBLANK(F27)), CHAR(10)&amp;F$1&amp;"=""{"&amp;F27&amp;"}"",", "")</f>
        <v/>
      </c>
      <c r="W27" t="str">
        <f>IF(NOT(ISBLANK(G27)), CHAR(10)&amp;G$1&amp;"=""{"&amp;G27&amp;"}"",", "")</f>
        <v/>
      </c>
      <c r="X27" t="str">
        <f>IF(NOT(ISBLANK(H27)), CHAR(10)&amp;H$1&amp;"=""{"&amp;H27&amp;"}"",", "")</f>
        <v/>
      </c>
      <c r="Y27" t="str">
        <f>IF(NOT(ISBLANK(I27)), CHAR(10)&amp;I$1&amp;"=""{"&amp;I27&amp;"}"",", "")</f>
        <v/>
      </c>
      <c r="Z27" t="str">
        <f>IF(NOT(ISBLANK(J27)), CHAR(10)&amp;J$1&amp;"=""{"&amp;J27&amp;"}"",", "")</f>
        <v/>
      </c>
      <c r="AA27" t="str">
        <f>IF(NOT(ISBLANK(K27)), CHAR(10)&amp;K$1&amp;"=""{"&amp;K27&amp;"}"",", "")</f>
        <v/>
      </c>
      <c r="AB27" t="str">
        <f>IF(NOT(ISBLANK(L27)), CHAR(10)&amp;L$1&amp;"=""{"&amp;L27&amp;"}"",", "")</f>
        <v/>
      </c>
      <c r="AC27" t="str">
        <f>IF(NOT(ISBLANK(M27)), CHAR(10)&amp;M$1&amp;"=""{"&amp;M27&amp;"}"",", "")</f>
        <v/>
      </c>
      <c r="AD27" t="str">
        <f>IF(NOT(ISBLANK(N27)), CHAR(10)&amp;N$1&amp;"=""{"&amp;N27&amp;"}"",", "")</f>
        <v/>
      </c>
      <c r="AE27" t="str">
        <f t="shared" si="0"/>
        <v/>
      </c>
      <c r="AF27" t="str">
        <f t="shared" si="1"/>
        <v/>
      </c>
      <c r="AG27" t="str">
        <f t="shared" si="2"/>
        <v/>
      </c>
      <c r="AH27" t="str">
        <f>_xlfn.CONCAT(R27:AG27,"}")</f>
        <v>@{,}</v>
      </c>
    </row>
    <row r="28" spans="1:34" x14ac:dyDescent="0.45">
      <c r="R28" t="str">
        <f>"@"&amp;A28&amp;"{"&amp;B28&amp;","</f>
        <v>@{,</v>
      </c>
      <c r="S28" t="str">
        <f>IF(NOT(ISBLANK(C28)), CHAR(10)&amp;C$1&amp;"=""{"&amp;C28&amp;"}"",", "")</f>
        <v/>
      </c>
      <c r="T28" t="str">
        <f>IF(NOT(ISBLANK(D28)), CHAR(10)&amp;D$1&amp;"=""{"&amp;D28&amp;"}"",", "")</f>
        <v/>
      </c>
      <c r="U28" t="str">
        <f>IF(NOT(ISBLANK(E28)), CHAR(10)&amp;E$1&amp;"=""{"&amp;E28&amp;"}"",", "")</f>
        <v/>
      </c>
      <c r="V28" t="str">
        <f>IF(NOT(ISBLANK(F28)), CHAR(10)&amp;F$1&amp;"=""{"&amp;F28&amp;"}"",", "")</f>
        <v/>
      </c>
      <c r="W28" t="str">
        <f>IF(NOT(ISBLANK(G28)), CHAR(10)&amp;G$1&amp;"=""{"&amp;G28&amp;"}"",", "")</f>
        <v/>
      </c>
      <c r="X28" t="str">
        <f>IF(NOT(ISBLANK(H28)), CHAR(10)&amp;H$1&amp;"=""{"&amp;H28&amp;"}"",", "")</f>
        <v/>
      </c>
      <c r="Y28" t="str">
        <f>IF(NOT(ISBLANK(I28)), CHAR(10)&amp;I$1&amp;"=""{"&amp;I28&amp;"}"",", "")</f>
        <v/>
      </c>
      <c r="Z28" t="str">
        <f>IF(NOT(ISBLANK(J28)), CHAR(10)&amp;J$1&amp;"=""{"&amp;J28&amp;"}"",", "")</f>
        <v/>
      </c>
      <c r="AA28" t="str">
        <f>IF(NOT(ISBLANK(K28)), CHAR(10)&amp;K$1&amp;"=""{"&amp;K28&amp;"}"",", "")</f>
        <v/>
      </c>
      <c r="AB28" t="str">
        <f>IF(NOT(ISBLANK(L28)), CHAR(10)&amp;L$1&amp;"=""{"&amp;L28&amp;"}"",", "")</f>
        <v/>
      </c>
      <c r="AC28" t="str">
        <f>IF(NOT(ISBLANK(M28)), CHAR(10)&amp;M$1&amp;"=""{"&amp;M28&amp;"}"",", "")</f>
        <v/>
      </c>
      <c r="AD28" t="str">
        <f>IF(NOT(ISBLANK(N28)), CHAR(10)&amp;N$1&amp;"=""{"&amp;N28&amp;"}"",", "")</f>
        <v/>
      </c>
      <c r="AE28" t="str">
        <f t="shared" si="0"/>
        <v/>
      </c>
      <c r="AF28" t="str">
        <f t="shared" si="1"/>
        <v/>
      </c>
      <c r="AG28" t="str">
        <f t="shared" si="2"/>
        <v/>
      </c>
      <c r="AH28" t="str">
        <f>_xlfn.CONCAT(R28:AG28,"}")</f>
        <v>@{,}</v>
      </c>
    </row>
    <row r="29" spans="1:34" x14ac:dyDescent="0.45">
      <c r="R29" t="str">
        <f>"@"&amp;A29&amp;"{"&amp;B29&amp;","</f>
        <v>@{,</v>
      </c>
      <c r="S29" t="str">
        <f>IF(NOT(ISBLANK(C29)), CHAR(10)&amp;C$1&amp;"=""{"&amp;C29&amp;"}"",", "")</f>
        <v/>
      </c>
      <c r="T29" t="str">
        <f>IF(NOT(ISBLANK(D29)), CHAR(10)&amp;D$1&amp;"=""{"&amp;D29&amp;"}"",", "")</f>
        <v/>
      </c>
      <c r="U29" t="str">
        <f>IF(NOT(ISBLANK(E29)), CHAR(10)&amp;E$1&amp;"=""{"&amp;E29&amp;"}"",", "")</f>
        <v/>
      </c>
      <c r="V29" t="str">
        <f>IF(NOT(ISBLANK(F29)), CHAR(10)&amp;F$1&amp;"=""{"&amp;F29&amp;"}"",", "")</f>
        <v/>
      </c>
      <c r="W29" t="str">
        <f>IF(NOT(ISBLANK(G29)), CHAR(10)&amp;G$1&amp;"=""{"&amp;G29&amp;"}"",", "")</f>
        <v/>
      </c>
      <c r="X29" t="str">
        <f>IF(NOT(ISBLANK(H29)), CHAR(10)&amp;H$1&amp;"=""{"&amp;H29&amp;"}"",", "")</f>
        <v/>
      </c>
      <c r="Y29" t="str">
        <f>IF(NOT(ISBLANK(I29)), CHAR(10)&amp;I$1&amp;"=""{"&amp;I29&amp;"}"",", "")</f>
        <v/>
      </c>
      <c r="Z29" t="str">
        <f>IF(NOT(ISBLANK(J29)), CHAR(10)&amp;J$1&amp;"=""{"&amp;J29&amp;"}"",", "")</f>
        <v/>
      </c>
      <c r="AA29" t="str">
        <f>IF(NOT(ISBLANK(K29)), CHAR(10)&amp;K$1&amp;"=""{"&amp;K29&amp;"}"",", "")</f>
        <v/>
      </c>
      <c r="AB29" t="str">
        <f>IF(NOT(ISBLANK(L29)), CHAR(10)&amp;L$1&amp;"=""{"&amp;L29&amp;"}"",", "")</f>
        <v/>
      </c>
      <c r="AC29" t="str">
        <f>IF(NOT(ISBLANK(M29)), CHAR(10)&amp;M$1&amp;"=""{"&amp;M29&amp;"}"",", "")</f>
        <v/>
      </c>
      <c r="AD29" t="str">
        <f>IF(NOT(ISBLANK(N29)), CHAR(10)&amp;N$1&amp;"=""{"&amp;N29&amp;"}"",", "")</f>
        <v/>
      </c>
      <c r="AE29" t="str">
        <f t="shared" si="0"/>
        <v/>
      </c>
      <c r="AF29" t="str">
        <f t="shared" si="1"/>
        <v/>
      </c>
      <c r="AG29" t="str">
        <f t="shared" si="2"/>
        <v/>
      </c>
      <c r="AH29" t="str">
        <f>_xlfn.CONCAT(R29:AG29,"}")</f>
        <v>@{,}</v>
      </c>
    </row>
    <row r="30" spans="1:34" x14ac:dyDescent="0.45">
      <c r="R30" t="str">
        <f>"@"&amp;A30&amp;"{"&amp;B30&amp;","</f>
        <v>@{,</v>
      </c>
      <c r="S30" t="str">
        <f>IF(NOT(ISBLANK(C30)), CHAR(10)&amp;C$1&amp;"=""{"&amp;C30&amp;"}"",", "")</f>
        <v/>
      </c>
      <c r="T30" t="str">
        <f>IF(NOT(ISBLANK(D30)), CHAR(10)&amp;D$1&amp;"=""{"&amp;D30&amp;"}"",", "")</f>
        <v/>
      </c>
      <c r="U30" t="str">
        <f>IF(NOT(ISBLANK(E30)), CHAR(10)&amp;E$1&amp;"=""{"&amp;E30&amp;"}"",", "")</f>
        <v/>
      </c>
      <c r="V30" t="str">
        <f>IF(NOT(ISBLANK(F30)), CHAR(10)&amp;F$1&amp;"=""{"&amp;F30&amp;"}"",", "")</f>
        <v/>
      </c>
      <c r="W30" t="str">
        <f>IF(NOT(ISBLANK(G30)), CHAR(10)&amp;G$1&amp;"=""{"&amp;G30&amp;"}"",", "")</f>
        <v/>
      </c>
      <c r="X30" t="str">
        <f>IF(NOT(ISBLANK(H30)), CHAR(10)&amp;H$1&amp;"=""{"&amp;H30&amp;"}"",", "")</f>
        <v/>
      </c>
      <c r="Y30" t="str">
        <f>IF(NOT(ISBLANK(I30)), CHAR(10)&amp;I$1&amp;"=""{"&amp;I30&amp;"}"",", "")</f>
        <v/>
      </c>
      <c r="Z30" t="str">
        <f>IF(NOT(ISBLANK(J30)), CHAR(10)&amp;J$1&amp;"=""{"&amp;J30&amp;"}"",", "")</f>
        <v/>
      </c>
      <c r="AA30" t="str">
        <f>IF(NOT(ISBLANK(K30)), CHAR(10)&amp;K$1&amp;"=""{"&amp;K30&amp;"}"",", "")</f>
        <v/>
      </c>
      <c r="AB30" t="str">
        <f>IF(NOT(ISBLANK(L30)), CHAR(10)&amp;L$1&amp;"=""{"&amp;L30&amp;"}"",", "")</f>
        <v/>
      </c>
      <c r="AC30" t="str">
        <f>IF(NOT(ISBLANK(M30)), CHAR(10)&amp;M$1&amp;"=""{"&amp;M30&amp;"}"",", "")</f>
        <v/>
      </c>
      <c r="AD30" t="str">
        <f>IF(NOT(ISBLANK(N30)), CHAR(10)&amp;N$1&amp;"=""{"&amp;N30&amp;"}"",", "")</f>
        <v/>
      </c>
      <c r="AE30" t="str">
        <f t="shared" si="0"/>
        <v/>
      </c>
      <c r="AF30" t="str">
        <f t="shared" si="1"/>
        <v/>
      </c>
      <c r="AG30" t="str">
        <f t="shared" si="2"/>
        <v/>
      </c>
      <c r="AH30" t="str">
        <f>_xlfn.CONCAT(R30:AG30,"}")</f>
        <v>@{,}</v>
      </c>
    </row>
    <row r="31" spans="1:34" x14ac:dyDescent="0.45">
      <c r="R31" t="str">
        <f>"@"&amp;A31&amp;"{"&amp;B31&amp;","</f>
        <v>@{,</v>
      </c>
      <c r="S31" t="str">
        <f>IF(NOT(ISBLANK(C31)), CHAR(10)&amp;C$1&amp;"=""{"&amp;C31&amp;"}"",", "")</f>
        <v/>
      </c>
      <c r="T31" t="str">
        <f>IF(NOT(ISBLANK(D31)), CHAR(10)&amp;D$1&amp;"=""{"&amp;D31&amp;"}"",", "")</f>
        <v/>
      </c>
      <c r="U31" t="str">
        <f>IF(NOT(ISBLANK(E31)), CHAR(10)&amp;E$1&amp;"=""{"&amp;E31&amp;"}"",", "")</f>
        <v/>
      </c>
      <c r="V31" t="str">
        <f>IF(NOT(ISBLANK(F31)), CHAR(10)&amp;F$1&amp;"=""{"&amp;F31&amp;"}"",", "")</f>
        <v/>
      </c>
      <c r="W31" t="str">
        <f>IF(NOT(ISBLANK(G31)), CHAR(10)&amp;G$1&amp;"=""{"&amp;G31&amp;"}"",", "")</f>
        <v/>
      </c>
      <c r="X31" t="str">
        <f>IF(NOT(ISBLANK(H31)), CHAR(10)&amp;H$1&amp;"=""{"&amp;H31&amp;"}"",", "")</f>
        <v/>
      </c>
      <c r="Y31" t="str">
        <f>IF(NOT(ISBLANK(I31)), CHAR(10)&amp;I$1&amp;"=""{"&amp;I31&amp;"}"",", "")</f>
        <v/>
      </c>
      <c r="Z31" t="str">
        <f>IF(NOT(ISBLANK(J31)), CHAR(10)&amp;J$1&amp;"=""{"&amp;J31&amp;"}"",", "")</f>
        <v/>
      </c>
      <c r="AA31" t="str">
        <f>IF(NOT(ISBLANK(K31)), CHAR(10)&amp;K$1&amp;"=""{"&amp;K31&amp;"}"",", "")</f>
        <v/>
      </c>
      <c r="AB31" t="str">
        <f>IF(NOT(ISBLANK(L31)), CHAR(10)&amp;L$1&amp;"=""{"&amp;L31&amp;"}"",", "")</f>
        <v/>
      </c>
      <c r="AC31" t="str">
        <f>IF(NOT(ISBLANK(M31)), CHAR(10)&amp;M$1&amp;"=""{"&amp;M31&amp;"}"",", "")</f>
        <v/>
      </c>
      <c r="AD31" t="str">
        <f>IF(NOT(ISBLANK(N31)), CHAR(10)&amp;N$1&amp;"=""{"&amp;N31&amp;"}"",", "")</f>
        <v/>
      </c>
      <c r="AE31" t="str">
        <f t="shared" si="0"/>
        <v/>
      </c>
      <c r="AF31" t="str">
        <f t="shared" si="1"/>
        <v/>
      </c>
      <c r="AG31" t="str">
        <f t="shared" si="2"/>
        <v/>
      </c>
      <c r="AH31" t="str">
        <f>_xlfn.CONCAT(R31:AG31,"}")</f>
        <v>@{,}</v>
      </c>
    </row>
    <row r="32" spans="1:34" x14ac:dyDescent="0.45">
      <c r="R32" t="str">
        <f>"@"&amp;A32&amp;"{"&amp;B32&amp;","</f>
        <v>@{,</v>
      </c>
      <c r="S32" t="str">
        <f>IF(NOT(ISBLANK(C32)), CHAR(10)&amp;C$1&amp;"=""{"&amp;C32&amp;"}"",", "")</f>
        <v/>
      </c>
      <c r="T32" t="str">
        <f>IF(NOT(ISBLANK(D32)), CHAR(10)&amp;D$1&amp;"=""{"&amp;D32&amp;"}"",", "")</f>
        <v/>
      </c>
      <c r="U32" t="str">
        <f>IF(NOT(ISBLANK(E32)), CHAR(10)&amp;E$1&amp;"=""{"&amp;E32&amp;"}"",", "")</f>
        <v/>
      </c>
      <c r="V32" t="str">
        <f>IF(NOT(ISBLANK(F32)), CHAR(10)&amp;F$1&amp;"=""{"&amp;F32&amp;"}"",", "")</f>
        <v/>
      </c>
      <c r="W32" t="str">
        <f>IF(NOT(ISBLANK(G32)), CHAR(10)&amp;G$1&amp;"=""{"&amp;G32&amp;"}"",", "")</f>
        <v/>
      </c>
      <c r="X32" t="str">
        <f>IF(NOT(ISBLANK(H32)), CHAR(10)&amp;H$1&amp;"=""{"&amp;H32&amp;"}"",", "")</f>
        <v/>
      </c>
      <c r="Y32" t="str">
        <f>IF(NOT(ISBLANK(I32)), CHAR(10)&amp;I$1&amp;"=""{"&amp;I32&amp;"}"",", "")</f>
        <v/>
      </c>
      <c r="Z32" t="str">
        <f>IF(NOT(ISBLANK(J32)), CHAR(10)&amp;J$1&amp;"=""{"&amp;J32&amp;"}"",", "")</f>
        <v/>
      </c>
      <c r="AA32" t="str">
        <f>IF(NOT(ISBLANK(K32)), CHAR(10)&amp;K$1&amp;"=""{"&amp;K32&amp;"}"",", "")</f>
        <v/>
      </c>
      <c r="AB32" t="str">
        <f>IF(NOT(ISBLANK(L32)), CHAR(10)&amp;L$1&amp;"=""{"&amp;L32&amp;"}"",", "")</f>
        <v/>
      </c>
      <c r="AC32" t="str">
        <f>IF(NOT(ISBLANK(M32)), CHAR(10)&amp;M$1&amp;"=""{"&amp;M32&amp;"}"",", "")</f>
        <v/>
      </c>
      <c r="AD32" t="str">
        <f>IF(NOT(ISBLANK(N32)), CHAR(10)&amp;N$1&amp;"=""{"&amp;N32&amp;"}"",", "")</f>
        <v/>
      </c>
      <c r="AE32" t="str">
        <f t="shared" si="0"/>
        <v/>
      </c>
      <c r="AF32" t="str">
        <f t="shared" si="1"/>
        <v/>
      </c>
      <c r="AG32" t="str">
        <f t="shared" si="2"/>
        <v/>
      </c>
      <c r="AH32" t="str">
        <f>_xlfn.CONCAT(R32:AG32,"}")</f>
        <v>@{,}</v>
      </c>
    </row>
    <row r="33" spans="18:34" x14ac:dyDescent="0.45">
      <c r="R33" t="str">
        <f>"@"&amp;A33&amp;"{"&amp;B33&amp;","</f>
        <v>@{,</v>
      </c>
      <c r="S33" t="str">
        <f>IF(NOT(ISBLANK(C33)), CHAR(10)&amp;C$1&amp;"=""{"&amp;C33&amp;"}"",", "")</f>
        <v/>
      </c>
      <c r="T33" t="str">
        <f>IF(NOT(ISBLANK(D33)), CHAR(10)&amp;D$1&amp;"=""{"&amp;D33&amp;"}"",", "")</f>
        <v/>
      </c>
      <c r="U33" t="str">
        <f>IF(NOT(ISBLANK(E33)), CHAR(10)&amp;E$1&amp;"=""{"&amp;E33&amp;"}"",", "")</f>
        <v/>
      </c>
      <c r="V33" t="str">
        <f>IF(NOT(ISBLANK(F33)), CHAR(10)&amp;F$1&amp;"=""{"&amp;F33&amp;"}"",", "")</f>
        <v/>
      </c>
      <c r="W33" t="str">
        <f>IF(NOT(ISBLANK(G33)), CHAR(10)&amp;G$1&amp;"=""{"&amp;G33&amp;"}"",", "")</f>
        <v/>
      </c>
      <c r="X33" t="str">
        <f>IF(NOT(ISBLANK(H33)), CHAR(10)&amp;H$1&amp;"=""{"&amp;H33&amp;"}"",", "")</f>
        <v/>
      </c>
      <c r="Y33" t="str">
        <f>IF(NOT(ISBLANK(I33)), CHAR(10)&amp;I$1&amp;"=""{"&amp;I33&amp;"}"",", "")</f>
        <v/>
      </c>
      <c r="Z33" t="str">
        <f>IF(NOT(ISBLANK(J33)), CHAR(10)&amp;J$1&amp;"=""{"&amp;J33&amp;"}"",", "")</f>
        <v/>
      </c>
      <c r="AA33" t="str">
        <f>IF(NOT(ISBLANK(K33)), CHAR(10)&amp;K$1&amp;"=""{"&amp;K33&amp;"}"",", "")</f>
        <v/>
      </c>
      <c r="AB33" t="str">
        <f>IF(NOT(ISBLANK(L33)), CHAR(10)&amp;L$1&amp;"=""{"&amp;L33&amp;"}"",", "")</f>
        <v/>
      </c>
      <c r="AC33" t="str">
        <f>IF(NOT(ISBLANK(M33)), CHAR(10)&amp;M$1&amp;"=""{"&amp;M33&amp;"}"",", "")</f>
        <v/>
      </c>
      <c r="AD33" t="str">
        <f>IF(NOT(ISBLANK(N33)), CHAR(10)&amp;N$1&amp;"=""{"&amp;N33&amp;"}"",", "")</f>
        <v/>
      </c>
      <c r="AE33" t="str">
        <f t="shared" si="0"/>
        <v/>
      </c>
      <c r="AF33" t="str">
        <f t="shared" si="1"/>
        <v/>
      </c>
      <c r="AG33" t="str">
        <f t="shared" si="2"/>
        <v/>
      </c>
      <c r="AH33" t="str">
        <f>_xlfn.CONCAT(R33:AG33,"}")</f>
        <v>@{,}</v>
      </c>
    </row>
    <row r="34" spans="18:34" x14ac:dyDescent="0.45">
      <c r="R34" t="str">
        <f>"@"&amp;A34&amp;"{"&amp;B34&amp;","</f>
        <v>@{,</v>
      </c>
      <c r="S34" t="str">
        <f>IF(NOT(ISBLANK(C34)), CHAR(10)&amp;C$1&amp;"=""{"&amp;C34&amp;"}"",", "")</f>
        <v/>
      </c>
      <c r="T34" t="str">
        <f>IF(NOT(ISBLANK(D34)), CHAR(10)&amp;D$1&amp;"=""{"&amp;D34&amp;"}"",", "")</f>
        <v/>
      </c>
      <c r="U34" t="str">
        <f>IF(NOT(ISBLANK(E34)), CHAR(10)&amp;E$1&amp;"=""{"&amp;E34&amp;"}"",", "")</f>
        <v/>
      </c>
      <c r="V34" t="str">
        <f>IF(NOT(ISBLANK(F34)), CHAR(10)&amp;F$1&amp;"=""{"&amp;F34&amp;"}"",", "")</f>
        <v/>
      </c>
      <c r="W34" t="str">
        <f>IF(NOT(ISBLANK(G34)), CHAR(10)&amp;G$1&amp;"=""{"&amp;G34&amp;"}"",", "")</f>
        <v/>
      </c>
      <c r="X34" t="str">
        <f>IF(NOT(ISBLANK(H34)), CHAR(10)&amp;H$1&amp;"=""{"&amp;H34&amp;"}"",", "")</f>
        <v/>
      </c>
      <c r="Y34" t="str">
        <f>IF(NOT(ISBLANK(I34)), CHAR(10)&amp;I$1&amp;"=""{"&amp;I34&amp;"}"",", "")</f>
        <v/>
      </c>
      <c r="Z34" t="str">
        <f>IF(NOT(ISBLANK(J34)), CHAR(10)&amp;J$1&amp;"=""{"&amp;J34&amp;"}"",", "")</f>
        <v/>
      </c>
      <c r="AA34" t="str">
        <f>IF(NOT(ISBLANK(K34)), CHAR(10)&amp;K$1&amp;"=""{"&amp;K34&amp;"}"",", "")</f>
        <v/>
      </c>
      <c r="AB34" t="str">
        <f>IF(NOT(ISBLANK(L34)), CHAR(10)&amp;L$1&amp;"=""{"&amp;L34&amp;"}"",", "")</f>
        <v/>
      </c>
      <c r="AC34" t="str">
        <f>IF(NOT(ISBLANK(M34)), CHAR(10)&amp;M$1&amp;"=""{"&amp;M34&amp;"}"",", "")</f>
        <v/>
      </c>
      <c r="AD34" t="str">
        <f>IF(NOT(ISBLANK(N34)), CHAR(10)&amp;N$1&amp;"=""{"&amp;N34&amp;"}"",", "")</f>
        <v/>
      </c>
      <c r="AE34" t="str">
        <f t="shared" si="0"/>
        <v/>
      </c>
      <c r="AF34" t="str">
        <f t="shared" si="1"/>
        <v/>
      </c>
      <c r="AG34" t="str">
        <f t="shared" si="2"/>
        <v/>
      </c>
      <c r="AH34" t="str">
        <f>_xlfn.CONCAT(R34:AG34,"}")</f>
        <v>@{,}</v>
      </c>
    </row>
    <row r="35" spans="18:34" x14ac:dyDescent="0.45">
      <c r="R35" t="str">
        <f>"@"&amp;A35&amp;"{"&amp;B35&amp;","</f>
        <v>@{,</v>
      </c>
      <c r="S35" t="str">
        <f>IF(NOT(ISBLANK(C35)), CHAR(10)&amp;C$1&amp;"=""{"&amp;C35&amp;"}"",", "")</f>
        <v/>
      </c>
      <c r="T35" t="str">
        <f>IF(NOT(ISBLANK(D35)), CHAR(10)&amp;D$1&amp;"=""{"&amp;D35&amp;"}"",", "")</f>
        <v/>
      </c>
      <c r="U35" t="str">
        <f>IF(NOT(ISBLANK(E35)), CHAR(10)&amp;E$1&amp;"=""{"&amp;E35&amp;"}"",", "")</f>
        <v/>
      </c>
      <c r="V35" t="str">
        <f>IF(NOT(ISBLANK(F35)), CHAR(10)&amp;F$1&amp;"=""{"&amp;F35&amp;"}"",", "")</f>
        <v/>
      </c>
      <c r="W35" t="str">
        <f>IF(NOT(ISBLANK(G35)), CHAR(10)&amp;G$1&amp;"=""{"&amp;G35&amp;"}"",", "")</f>
        <v/>
      </c>
      <c r="X35" t="str">
        <f>IF(NOT(ISBLANK(H35)), CHAR(10)&amp;H$1&amp;"=""{"&amp;H35&amp;"}"",", "")</f>
        <v/>
      </c>
      <c r="Y35" t="str">
        <f>IF(NOT(ISBLANK(I35)), CHAR(10)&amp;I$1&amp;"=""{"&amp;I35&amp;"}"",", "")</f>
        <v/>
      </c>
      <c r="Z35" t="str">
        <f>IF(NOT(ISBLANK(J35)), CHAR(10)&amp;J$1&amp;"=""{"&amp;J35&amp;"}"",", "")</f>
        <v/>
      </c>
      <c r="AA35" t="str">
        <f>IF(NOT(ISBLANK(K35)), CHAR(10)&amp;K$1&amp;"=""{"&amp;K35&amp;"}"",", "")</f>
        <v/>
      </c>
      <c r="AB35" t="str">
        <f>IF(NOT(ISBLANK(L35)), CHAR(10)&amp;L$1&amp;"=""{"&amp;L35&amp;"}"",", "")</f>
        <v/>
      </c>
      <c r="AC35" t="str">
        <f>IF(NOT(ISBLANK(M35)), CHAR(10)&amp;M$1&amp;"=""{"&amp;M35&amp;"}"",", "")</f>
        <v/>
      </c>
      <c r="AD35" t="str">
        <f>IF(NOT(ISBLANK(N35)), CHAR(10)&amp;N$1&amp;"=""{"&amp;N35&amp;"}"",", "")</f>
        <v/>
      </c>
      <c r="AE35" t="str">
        <f t="shared" si="0"/>
        <v/>
      </c>
      <c r="AF35" t="str">
        <f t="shared" si="1"/>
        <v/>
      </c>
      <c r="AG35" t="str">
        <f t="shared" si="2"/>
        <v/>
      </c>
      <c r="AH35" t="str">
        <f>_xlfn.CONCAT(R35:AG35,"}")</f>
        <v>@{,}</v>
      </c>
    </row>
    <row r="36" spans="18:34" x14ac:dyDescent="0.45">
      <c r="R36" t="str">
        <f>"@"&amp;A36&amp;"{"&amp;B36&amp;","</f>
        <v>@{,</v>
      </c>
      <c r="S36" t="str">
        <f>IF(NOT(ISBLANK(C36)), CHAR(10)&amp;C$1&amp;"=""{"&amp;C36&amp;"}"",", "")</f>
        <v/>
      </c>
      <c r="T36" t="str">
        <f>IF(NOT(ISBLANK(D36)), CHAR(10)&amp;D$1&amp;"=""{"&amp;D36&amp;"}"",", "")</f>
        <v/>
      </c>
      <c r="U36" t="str">
        <f>IF(NOT(ISBLANK(E36)), CHAR(10)&amp;E$1&amp;"=""{"&amp;E36&amp;"}"",", "")</f>
        <v/>
      </c>
      <c r="V36" t="str">
        <f>IF(NOT(ISBLANK(F36)), CHAR(10)&amp;F$1&amp;"=""{"&amp;F36&amp;"}"",", "")</f>
        <v/>
      </c>
      <c r="W36" t="str">
        <f>IF(NOT(ISBLANK(G36)), CHAR(10)&amp;G$1&amp;"=""{"&amp;G36&amp;"}"",", "")</f>
        <v/>
      </c>
      <c r="X36" t="str">
        <f>IF(NOT(ISBLANK(H36)), CHAR(10)&amp;H$1&amp;"=""{"&amp;H36&amp;"}"",", "")</f>
        <v/>
      </c>
      <c r="Y36" t="str">
        <f>IF(NOT(ISBLANK(I36)), CHAR(10)&amp;I$1&amp;"=""{"&amp;I36&amp;"}"",", "")</f>
        <v/>
      </c>
      <c r="Z36" t="str">
        <f>IF(NOT(ISBLANK(J36)), CHAR(10)&amp;J$1&amp;"=""{"&amp;J36&amp;"}"",", "")</f>
        <v/>
      </c>
      <c r="AA36" t="str">
        <f>IF(NOT(ISBLANK(K36)), CHAR(10)&amp;K$1&amp;"=""{"&amp;K36&amp;"}"",", "")</f>
        <v/>
      </c>
      <c r="AB36" t="str">
        <f>IF(NOT(ISBLANK(L36)), CHAR(10)&amp;L$1&amp;"=""{"&amp;L36&amp;"}"",", "")</f>
        <v/>
      </c>
      <c r="AC36" t="str">
        <f>IF(NOT(ISBLANK(M36)), CHAR(10)&amp;M$1&amp;"=""{"&amp;M36&amp;"}"",", "")</f>
        <v/>
      </c>
      <c r="AD36" t="str">
        <f>IF(NOT(ISBLANK(N36)), CHAR(10)&amp;N$1&amp;"=""{"&amp;N36&amp;"}"",", "")</f>
        <v/>
      </c>
      <c r="AE36" t="str">
        <f t="shared" si="0"/>
        <v/>
      </c>
      <c r="AF36" t="str">
        <f t="shared" si="1"/>
        <v/>
      </c>
      <c r="AG36" t="str">
        <f t="shared" si="2"/>
        <v/>
      </c>
      <c r="AH36" t="str">
        <f>_xlfn.CONCAT(R36:AG36,"}")</f>
        <v>@{,}</v>
      </c>
    </row>
    <row r="37" spans="18:34" x14ac:dyDescent="0.45">
      <c r="R37" t="str">
        <f>"@"&amp;A37&amp;"{"&amp;B37&amp;","</f>
        <v>@{,</v>
      </c>
      <c r="S37" t="str">
        <f>IF(NOT(ISBLANK(C37)), CHAR(10)&amp;C$1&amp;"=""{"&amp;C37&amp;"}"",", "")</f>
        <v/>
      </c>
      <c r="T37" t="str">
        <f>IF(NOT(ISBLANK(D37)), CHAR(10)&amp;D$1&amp;"=""{"&amp;D37&amp;"}"",", "")</f>
        <v/>
      </c>
      <c r="U37" t="str">
        <f>IF(NOT(ISBLANK(E37)), CHAR(10)&amp;E$1&amp;"=""{"&amp;E37&amp;"}"",", "")</f>
        <v/>
      </c>
      <c r="V37" t="str">
        <f>IF(NOT(ISBLANK(F37)), CHAR(10)&amp;F$1&amp;"=""{"&amp;F37&amp;"}"",", "")</f>
        <v/>
      </c>
      <c r="W37" t="str">
        <f>IF(NOT(ISBLANK(G37)), CHAR(10)&amp;G$1&amp;"=""{"&amp;G37&amp;"}"",", "")</f>
        <v/>
      </c>
      <c r="X37" t="str">
        <f>IF(NOT(ISBLANK(H37)), CHAR(10)&amp;H$1&amp;"=""{"&amp;H37&amp;"}"",", "")</f>
        <v/>
      </c>
      <c r="Y37" t="str">
        <f>IF(NOT(ISBLANK(I37)), CHAR(10)&amp;I$1&amp;"=""{"&amp;I37&amp;"}"",", "")</f>
        <v/>
      </c>
      <c r="Z37" t="str">
        <f>IF(NOT(ISBLANK(J37)), CHAR(10)&amp;J$1&amp;"=""{"&amp;J37&amp;"}"",", "")</f>
        <v/>
      </c>
      <c r="AA37" t="str">
        <f>IF(NOT(ISBLANK(K37)), CHAR(10)&amp;K$1&amp;"=""{"&amp;K37&amp;"}"",", "")</f>
        <v/>
      </c>
      <c r="AB37" t="str">
        <f>IF(NOT(ISBLANK(L37)), CHAR(10)&amp;L$1&amp;"=""{"&amp;L37&amp;"}"",", "")</f>
        <v/>
      </c>
      <c r="AC37" t="str">
        <f>IF(NOT(ISBLANK(M37)), CHAR(10)&amp;M$1&amp;"=""{"&amp;M37&amp;"}"",", "")</f>
        <v/>
      </c>
      <c r="AD37" t="str">
        <f>IF(NOT(ISBLANK(N37)), CHAR(10)&amp;N$1&amp;"=""{"&amp;N37&amp;"}"",", "")</f>
        <v/>
      </c>
      <c r="AE37" t="str">
        <f t="shared" si="0"/>
        <v/>
      </c>
      <c r="AF37" t="str">
        <f t="shared" si="1"/>
        <v/>
      </c>
      <c r="AG37" t="str">
        <f t="shared" si="2"/>
        <v/>
      </c>
      <c r="AH37" t="str">
        <f>_xlfn.CONCAT(R37:AG37,"}")</f>
        <v>@{,}</v>
      </c>
    </row>
    <row r="38" spans="18:34" x14ac:dyDescent="0.45">
      <c r="R38" t="str">
        <f>"@"&amp;A38&amp;"{"&amp;B38&amp;","</f>
        <v>@{,</v>
      </c>
      <c r="S38" t="str">
        <f>IF(NOT(ISBLANK(C38)), CHAR(10)&amp;C$1&amp;"=""{"&amp;C38&amp;"}"",", "")</f>
        <v/>
      </c>
      <c r="T38" t="str">
        <f>IF(NOT(ISBLANK(D38)), CHAR(10)&amp;D$1&amp;"=""{"&amp;D38&amp;"}"",", "")</f>
        <v/>
      </c>
      <c r="U38" t="str">
        <f>IF(NOT(ISBLANK(E38)), CHAR(10)&amp;E$1&amp;"=""{"&amp;E38&amp;"}"",", "")</f>
        <v/>
      </c>
      <c r="V38" t="str">
        <f>IF(NOT(ISBLANK(F38)), CHAR(10)&amp;F$1&amp;"=""{"&amp;F38&amp;"}"",", "")</f>
        <v/>
      </c>
      <c r="W38" t="str">
        <f>IF(NOT(ISBLANK(G38)), CHAR(10)&amp;G$1&amp;"=""{"&amp;G38&amp;"}"",", "")</f>
        <v/>
      </c>
      <c r="X38" t="str">
        <f>IF(NOT(ISBLANK(H38)), CHAR(10)&amp;H$1&amp;"=""{"&amp;H38&amp;"}"",", "")</f>
        <v/>
      </c>
      <c r="Y38" t="str">
        <f>IF(NOT(ISBLANK(I38)), CHAR(10)&amp;I$1&amp;"=""{"&amp;I38&amp;"}"",", "")</f>
        <v/>
      </c>
      <c r="Z38" t="str">
        <f>IF(NOT(ISBLANK(J38)), CHAR(10)&amp;J$1&amp;"=""{"&amp;J38&amp;"}"",", "")</f>
        <v/>
      </c>
      <c r="AA38" t="str">
        <f>IF(NOT(ISBLANK(K38)), CHAR(10)&amp;K$1&amp;"=""{"&amp;K38&amp;"}"",", "")</f>
        <v/>
      </c>
      <c r="AB38" t="str">
        <f>IF(NOT(ISBLANK(L38)), CHAR(10)&amp;L$1&amp;"=""{"&amp;L38&amp;"}"",", "")</f>
        <v/>
      </c>
      <c r="AC38" t="str">
        <f>IF(NOT(ISBLANK(M38)), CHAR(10)&amp;M$1&amp;"=""{"&amp;M38&amp;"}"",", "")</f>
        <v/>
      </c>
      <c r="AD38" t="str">
        <f>IF(NOT(ISBLANK(N38)), CHAR(10)&amp;N$1&amp;"=""{"&amp;N38&amp;"}"",", "")</f>
        <v/>
      </c>
      <c r="AE38" t="str">
        <f t="shared" si="0"/>
        <v/>
      </c>
      <c r="AF38" t="str">
        <f t="shared" si="1"/>
        <v/>
      </c>
      <c r="AG38" t="str">
        <f t="shared" si="2"/>
        <v/>
      </c>
      <c r="AH38" t="str">
        <f>_xlfn.CONCAT(R38:AG38,"}")</f>
        <v>@{,}</v>
      </c>
    </row>
    <row r="39" spans="18:34" x14ac:dyDescent="0.45">
      <c r="R39" t="str">
        <f>"@"&amp;A39&amp;"{"&amp;B39&amp;","</f>
        <v>@{,</v>
      </c>
      <c r="S39" t="str">
        <f>IF(NOT(ISBLANK(C39)), CHAR(10)&amp;C$1&amp;"=""{"&amp;C39&amp;"}"",", "")</f>
        <v/>
      </c>
      <c r="T39" t="str">
        <f>IF(NOT(ISBLANK(D39)), CHAR(10)&amp;D$1&amp;"=""{"&amp;D39&amp;"}"",", "")</f>
        <v/>
      </c>
      <c r="U39" t="str">
        <f>IF(NOT(ISBLANK(E39)), CHAR(10)&amp;E$1&amp;"=""{"&amp;E39&amp;"}"",", "")</f>
        <v/>
      </c>
      <c r="V39" t="str">
        <f>IF(NOT(ISBLANK(F39)), CHAR(10)&amp;F$1&amp;"=""{"&amp;F39&amp;"}"",", "")</f>
        <v/>
      </c>
      <c r="W39" t="str">
        <f>IF(NOT(ISBLANK(G39)), CHAR(10)&amp;G$1&amp;"=""{"&amp;G39&amp;"}"",", "")</f>
        <v/>
      </c>
      <c r="X39" t="str">
        <f>IF(NOT(ISBLANK(H39)), CHAR(10)&amp;H$1&amp;"=""{"&amp;H39&amp;"}"",", "")</f>
        <v/>
      </c>
      <c r="Y39" t="str">
        <f>IF(NOT(ISBLANK(I39)), CHAR(10)&amp;I$1&amp;"=""{"&amp;I39&amp;"}"",", "")</f>
        <v/>
      </c>
      <c r="Z39" t="str">
        <f>IF(NOT(ISBLANK(J39)), CHAR(10)&amp;J$1&amp;"=""{"&amp;J39&amp;"}"",", "")</f>
        <v/>
      </c>
      <c r="AA39" t="str">
        <f>IF(NOT(ISBLANK(K39)), CHAR(10)&amp;K$1&amp;"=""{"&amp;K39&amp;"}"",", "")</f>
        <v/>
      </c>
      <c r="AB39" t="str">
        <f>IF(NOT(ISBLANK(L39)), CHAR(10)&amp;L$1&amp;"=""{"&amp;L39&amp;"}"",", "")</f>
        <v/>
      </c>
      <c r="AC39" t="str">
        <f>IF(NOT(ISBLANK(M39)), CHAR(10)&amp;M$1&amp;"=""{"&amp;M39&amp;"}"",", "")</f>
        <v/>
      </c>
      <c r="AD39" t="str">
        <f>IF(NOT(ISBLANK(N39)), CHAR(10)&amp;N$1&amp;"=""{"&amp;N39&amp;"}"",", "")</f>
        <v/>
      </c>
      <c r="AE39" t="str">
        <f t="shared" si="0"/>
        <v/>
      </c>
      <c r="AF39" t="str">
        <f t="shared" si="1"/>
        <v/>
      </c>
      <c r="AG39" t="str">
        <f t="shared" si="2"/>
        <v/>
      </c>
      <c r="AH39" t="str">
        <f>_xlfn.CONCAT(R39:AG39,"}")</f>
        <v>@{,}</v>
      </c>
    </row>
    <row r="40" spans="18:34" x14ac:dyDescent="0.45">
      <c r="R40" t="str">
        <f>"@"&amp;A40&amp;"{"&amp;B40&amp;","</f>
        <v>@{,</v>
      </c>
      <c r="S40" t="str">
        <f>IF(NOT(ISBLANK(C40)), CHAR(10)&amp;C$1&amp;"=""{"&amp;C40&amp;"}"",", "")</f>
        <v/>
      </c>
      <c r="T40" t="str">
        <f>IF(NOT(ISBLANK(D40)), CHAR(10)&amp;D$1&amp;"=""{"&amp;D40&amp;"}"",", "")</f>
        <v/>
      </c>
      <c r="U40" t="str">
        <f>IF(NOT(ISBLANK(E40)), CHAR(10)&amp;E$1&amp;"=""{"&amp;E40&amp;"}"",", "")</f>
        <v/>
      </c>
      <c r="V40" t="str">
        <f>IF(NOT(ISBLANK(F40)), CHAR(10)&amp;F$1&amp;"=""{"&amp;F40&amp;"}"",", "")</f>
        <v/>
      </c>
      <c r="W40" t="str">
        <f>IF(NOT(ISBLANK(G40)), CHAR(10)&amp;G$1&amp;"=""{"&amp;G40&amp;"}"",", "")</f>
        <v/>
      </c>
      <c r="X40" t="str">
        <f>IF(NOT(ISBLANK(H40)), CHAR(10)&amp;H$1&amp;"=""{"&amp;H40&amp;"}"",", "")</f>
        <v/>
      </c>
      <c r="Y40" t="str">
        <f>IF(NOT(ISBLANK(I40)), CHAR(10)&amp;I$1&amp;"=""{"&amp;I40&amp;"}"",", "")</f>
        <v/>
      </c>
      <c r="Z40" t="str">
        <f>IF(NOT(ISBLANK(J40)), CHAR(10)&amp;J$1&amp;"=""{"&amp;J40&amp;"}"",", "")</f>
        <v/>
      </c>
      <c r="AA40" t="str">
        <f>IF(NOT(ISBLANK(K40)), CHAR(10)&amp;K$1&amp;"=""{"&amp;K40&amp;"}"",", "")</f>
        <v/>
      </c>
      <c r="AB40" t="str">
        <f>IF(NOT(ISBLANK(L40)), CHAR(10)&amp;L$1&amp;"=""{"&amp;L40&amp;"}"",", "")</f>
        <v/>
      </c>
      <c r="AC40" t="str">
        <f>IF(NOT(ISBLANK(M40)), CHAR(10)&amp;M$1&amp;"=""{"&amp;M40&amp;"}"",", "")</f>
        <v/>
      </c>
      <c r="AD40" t="str">
        <f>IF(NOT(ISBLANK(N40)), CHAR(10)&amp;N$1&amp;"=""{"&amp;N40&amp;"}"",", "")</f>
        <v/>
      </c>
      <c r="AE40" t="str">
        <f t="shared" si="0"/>
        <v/>
      </c>
      <c r="AF40" t="str">
        <f t="shared" si="1"/>
        <v/>
      </c>
      <c r="AG40" t="str">
        <f t="shared" si="2"/>
        <v/>
      </c>
      <c r="AH40" t="str">
        <f>_xlfn.CONCAT(R40:AG40,"}")</f>
        <v>@{,}</v>
      </c>
    </row>
    <row r="41" spans="18:34" x14ac:dyDescent="0.45">
      <c r="R41" t="str">
        <f>"@"&amp;A41&amp;"{"&amp;B41&amp;","</f>
        <v>@{,</v>
      </c>
      <c r="S41" t="str">
        <f>IF(NOT(ISBLANK(C41)), CHAR(10)&amp;C$1&amp;"=""{"&amp;C41&amp;"}"",", "")</f>
        <v/>
      </c>
      <c r="T41" t="str">
        <f>IF(NOT(ISBLANK(D41)), CHAR(10)&amp;D$1&amp;"=""{"&amp;D41&amp;"}"",", "")</f>
        <v/>
      </c>
      <c r="U41" t="str">
        <f>IF(NOT(ISBLANK(E41)), CHAR(10)&amp;E$1&amp;"=""{"&amp;E41&amp;"}"",", "")</f>
        <v/>
      </c>
      <c r="V41" t="str">
        <f>IF(NOT(ISBLANK(F41)), CHAR(10)&amp;F$1&amp;"=""{"&amp;F41&amp;"}"",", "")</f>
        <v/>
      </c>
      <c r="W41" t="str">
        <f>IF(NOT(ISBLANK(G41)), CHAR(10)&amp;G$1&amp;"=""{"&amp;G41&amp;"}"",", "")</f>
        <v/>
      </c>
      <c r="X41" t="str">
        <f>IF(NOT(ISBLANK(H41)), CHAR(10)&amp;H$1&amp;"=""{"&amp;H41&amp;"}"",", "")</f>
        <v/>
      </c>
      <c r="Y41" t="str">
        <f>IF(NOT(ISBLANK(I41)), CHAR(10)&amp;I$1&amp;"=""{"&amp;I41&amp;"}"",", "")</f>
        <v/>
      </c>
      <c r="Z41" t="str">
        <f>IF(NOT(ISBLANK(J41)), CHAR(10)&amp;J$1&amp;"=""{"&amp;J41&amp;"}"",", "")</f>
        <v/>
      </c>
      <c r="AA41" t="str">
        <f>IF(NOT(ISBLANK(K41)), CHAR(10)&amp;K$1&amp;"=""{"&amp;K41&amp;"}"",", "")</f>
        <v/>
      </c>
      <c r="AB41" t="str">
        <f>IF(NOT(ISBLANK(L41)), CHAR(10)&amp;L$1&amp;"=""{"&amp;L41&amp;"}"",", "")</f>
        <v/>
      </c>
      <c r="AC41" t="str">
        <f>IF(NOT(ISBLANK(M41)), CHAR(10)&amp;M$1&amp;"=""{"&amp;M41&amp;"}"",", "")</f>
        <v/>
      </c>
      <c r="AD41" t="str">
        <f>IF(NOT(ISBLANK(N41)), CHAR(10)&amp;N$1&amp;"=""{"&amp;N41&amp;"}"",", "")</f>
        <v/>
      </c>
      <c r="AE41" t="str">
        <f t="shared" si="0"/>
        <v/>
      </c>
      <c r="AF41" t="str">
        <f t="shared" si="1"/>
        <v/>
      </c>
      <c r="AG41" t="str">
        <f t="shared" si="2"/>
        <v/>
      </c>
      <c r="AH41" t="str">
        <f>_xlfn.CONCAT(R41:AG41,"}")</f>
        <v>@{,}</v>
      </c>
    </row>
    <row r="42" spans="18:34" x14ac:dyDescent="0.45">
      <c r="R42" t="str">
        <f>"@"&amp;A42&amp;"{"&amp;B42&amp;","</f>
        <v>@{,</v>
      </c>
      <c r="S42" t="str">
        <f>IF(NOT(ISBLANK(C42)), CHAR(10)&amp;C$1&amp;"=""{"&amp;C42&amp;"}"",", "")</f>
        <v/>
      </c>
      <c r="T42" t="str">
        <f>IF(NOT(ISBLANK(D42)), CHAR(10)&amp;D$1&amp;"=""{"&amp;D42&amp;"}"",", "")</f>
        <v/>
      </c>
      <c r="U42" t="str">
        <f>IF(NOT(ISBLANK(E42)), CHAR(10)&amp;E$1&amp;"=""{"&amp;E42&amp;"}"",", "")</f>
        <v/>
      </c>
      <c r="V42" t="str">
        <f>IF(NOT(ISBLANK(F42)), CHAR(10)&amp;F$1&amp;"=""{"&amp;F42&amp;"}"",", "")</f>
        <v/>
      </c>
      <c r="W42" t="str">
        <f>IF(NOT(ISBLANK(G42)), CHAR(10)&amp;G$1&amp;"=""{"&amp;G42&amp;"}"",", "")</f>
        <v/>
      </c>
      <c r="X42" t="str">
        <f>IF(NOT(ISBLANK(H42)), CHAR(10)&amp;H$1&amp;"=""{"&amp;H42&amp;"}"",", "")</f>
        <v/>
      </c>
      <c r="Y42" t="str">
        <f>IF(NOT(ISBLANK(I42)), CHAR(10)&amp;I$1&amp;"=""{"&amp;I42&amp;"}"",", "")</f>
        <v/>
      </c>
      <c r="Z42" t="str">
        <f>IF(NOT(ISBLANK(J42)), CHAR(10)&amp;J$1&amp;"=""{"&amp;J42&amp;"}"",", "")</f>
        <v/>
      </c>
      <c r="AA42" t="str">
        <f>IF(NOT(ISBLANK(K42)), CHAR(10)&amp;K$1&amp;"=""{"&amp;K42&amp;"}"",", "")</f>
        <v/>
      </c>
      <c r="AB42" t="str">
        <f>IF(NOT(ISBLANK(L42)), CHAR(10)&amp;L$1&amp;"=""{"&amp;L42&amp;"}"",", "")</f>
        <v/>
      </c>
      <c r="AC42" t="str">
        <f>IF(NOT(ISBLANK(M42)), CHAR(10)&amp;M$1&amp;"=""{"&amp;M42&amp;"}"",", "")</f>
        <v/>
      </c>
      <c r="AD42" t="str">
        <f>IF(NOT(ISBLANK(N42)), CHAR(10)&amp;N$1&amp;"=""{"&amp;N42&amp;"}"",", "")</f>
        <v/>
      </c>
      <c r="AE42" t="str">
        <f t="shared" si="0"/>
        <v/>
      </c>
      <c r="AF42" t="str">
        <f t="shared" si="1"/>
        <v/>
      </c>
      <c r="AG42" t="str">
        <f t="shared" si="2"/>
        <v/>
      </c>
      <c r="AH42" t="str">
        <f>_xlfn.CONCAT(R42:AG42,"}")</f>
        <v>@{,}</v>
      </c>
    </row>
  </sheetData>
  <hyperlinks>
    <hyperlink ref="P8" r:id="rId1" display="https://doi-org.ezproxy2.library.colostate.edu/10.1145/354401.354424" xr:uid="{C1D8DC33-330D-4382-B84F-5F68EB0BDB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673903-9FC1-47D9-98DD-41873F91D565}">
          <x14:formula1>
            <xm:f>DocTypes!$A:$A</xm:f>
          </x14:formula1>
          <xm:sqref>A2:A42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AEB3E-9B1F-4706-81CA-D16DF75EBB60}">
  <dimension ref="A1:A14"/>
  <sheetViews>
    <sheetView workbookViewId="0">
      <selection activeCell="A13" sqref="A13"/>
    </sheetView>
  </sheetViews>
  <sheetFormatPr defaultRowHeight="14.25" x14ac:dyDescent="0.45"/>
  <sheetData>
    <row r="1" spans="1:1" x14ac:dyDescent="0.45">
      <c r="A1" t="s">
        <v>2</v>
      </c>
    </row>
    <row r="2" spans="1:1" x14ac:dyDescent="0.45">
      <c r="A2" t="s">
        <v>12</v>
      </c>
    </row>
    <row r="3" spans="1:1" x14ac:dyDescent="0.45">
      <c r="A3" t="s">
        <v>13</v>
      </c>
    </row>
    <row r="4" spans="1:1" x14ac:dyDescent="0.45">
      <c r="A4" t="s">
        <v>14</v>
      </c>
    </row>
    <row r="5" spans="1:1" x14ac:dyDescent="0.45">
      <c r="A5" t="s">
        <v>15</v>
      </c>
    </row>
    <row r="6" spans="1:1" x14ac:dyDescent="0.45">
      <c r="A6" t="s">
        <v>16</v>
      </c>
    </row>
    <row r="7" spans="1:1" x14ac:dyDescent="0.45">
      <c r="A7" t="s">
        <v>17</v>
      </c>
    </row>
    <row r="8" spans="1:1" x14ac:dyDescent="0.45">
      <c r="A8" t="s">
        <v>18</v>
      </c>
    </row>
    <row r="9" spans="1:1" x14ac:dyDescent="0.45">
      <c r="A9" t="s">
        <v>19</v>
      </c>
    </row>
    <row r="10" spans="1:1" x14ac:dyDescent="0.45">
      <c r="A10" t="s">
        <v>20</v>
      </c>
    </row>
    <row r="11" spans="1:1" x14ac:dyDescent="0.45">
      <c r="A11" t="s">
        <v>21</v>
      </c>
    </row>
    <row r="12" spans="1:1" x14ac:dyDescent="0.45">
      <c r="A12" t="s">
        <v>22</v>
      </c>
    </row>
    <row r="13" spans="1:1" x14ac:dyDescent="0.45">
      <c r="A13" t="s">
        <v>23</v>
      </c>
    </row>
    <row r="14" spans="1:1" x14ac:dyDescent="0.45">
      <c r="A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BibTex Generator</vt:lpstr>
      <vt:lpstr>DocTypes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Robert</dc:creator>
  <cp:lastModifiedBy>Brendan Robert</cp:lastModifiedBy>
  <dcterms:created xsi:type="dcterms:W3CDTF">2022-03-24T03:56:02Z</dcterms:created>
  <dcterms:modified xsi:type="dcterms:W3CDTF">2022-03-27T17:03:00Z</dcterms:modified>
</cp:coreProperties>
</file>