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<sst xmlns="http://schemas.openxmlformats.org/spreadsheetml/2006/main" count="1098" uniqueCount="550">
  <si>
    <t xml:space="preserve">DATE</t>
  </si>
  <si>
    <t xml:space="preserve">DESC</t>
  </si>
  <si>
    <t xml:space="preserve"> OPEN </t>
  </si>
  <si>
    <t xml:space="preserve"> HIGH </t>
  </si>
  <si>
    <t xml:space="preserve"> LOW </t>
  </si>
  <si>
    <t xml:space="preserve"> CLOSE </t>
  </si>
  <si>
    <t xml:space="preserve"> LAST PRICE </t>
  </si>
  <si>
    <t xml:space="preserve"> VAL BUY </t>
  </si>
  <si>
    <t xml:space="preserve"> VAL SELL </t>
  </si>
  <si>
    <t xml:space="preserve">2018-06-03 16:08:59 [INFO] </t>
  </si>
  <si>
    <t xml:space="preserve"> RESUMEN </t>
  </si>
  <si>
    <t xml:space="preserve">-</t>
  </si>
  <si>
    <t xml:space="preserve">2018-06-03 16:13:11 [INFO] </t>
  </si>
  <si>
    <t xml:space="preserve">2018-06-03 16:15:13 [INFO] </t>
  </si>
  <si>
    <t xml:space="preserve">2018-06-03 16:16:16 [INFO] </t>
  </si>
  <si>
    <t xml:space="preserve">2018-06-03 16:17:20 [INFO] </t>
  </si>
  <si>
    <t xml:space="preserve">2018-06-03 16:20:23 [INFO] </t>
  </si>
  <si>
    <t xml:space="preserve">2018-06-03 16:21:24 [INFO] </t>
  </si>
  <si>
    <t xml:space="preserve">2018-06-03 16:22:26 [INFO] </t>
  </si>
  <si>
    <t xml:space="preserve">2018-06-03 16:25:34 [INFO] </t>
  </si>
  <si>
    <t xml:space="preserve">2018-06-03 16:26:36 [INFO] </t>
  </si>
  <si>
    <t xml:space="preserve">2018-06-03 16:27:39 [INFO] </t>
  </si>
  <si>
    <t xml:space="preserve">2018-06-03 16:28:41 [INFO] </t>
  </si>
  <si>
    <t xml:space="preserve">2018-06-03 16:29:19 [INFO] </t>
  </si>
  <si>
    <t xml:space="preserve">2018-06-03 16:29:43 [INFO] </t>
  </si>
  <si>
    <t xml:space="preserve">2018-06-03 16:30:42 [INFO] </t>
  </si>
  <si>
    <t xml:space="preserve">2018-06-03 16:31:45 [INFO] </t>
  </si>
  <si>
    <t xml:space="preserve">2018-06-03 16:33:49 [INFO] </t>
  </si>
  <si>
    <t xml:space="preserve">2018-06-03 16:34:52 [INFO] </t>
  </si>
  <si>
    <t xml:space="preserve">2018-06-03 16:35:53 [INFO] </t>
  </si>
  <si>
    <t xml:space="preserve">2018-06-03 16:36:56 [INFO] </t>
  </si>
  <si>
    <t xml:space="preserve">2018-06-03 16:37:27 [INFO] </t>
  </si>
  <si>
    <t xml:space="preserve">2018-06-03 16:37:40 [INFO] </t>
  </si>
  <si>
    <t xml:space="preserve">2018-06-03 16:37:57 [INFO] </t>
  </si>
  <si>
    <t xml:space="preserve">2018-06-03 16:38:59 [INFO] </t>
  </si>
  <si>
    <t xml:space="preserve">2018-06-03 16:40:01 [INFO] </t>
  </si>
  <si>
    <t xml:space="preserve">2018-06-03 16:41:03 [INFO] </t>
  </si>
  <si>
    <t xml:space="preserve">2018-06-03 16:42:02 [INFO] </t>
  </si>
  <si>
    <t xml:space="preserve">2018-06-03 16:43:03 [INFO] </t>
  </si>
  <si>
    <t xml:space="preserve">2018-06-03 16:44:04 [INFO] </t>
  </si>
  <si>
    <t xml:space="preserve">2018-06-03 16:45:06 [INFO] </t>
  </si>
  <si>
    <t xml:space="preserve">2018-06-03 16:46:08 [INFO] </t>
  </si>
  <si>
    <t xml:space="preserve">2018-06-03 16:47:09 [INFO] </t>
  </si>
  <si>
    <t xml:space="preserve">2018-06-03 16:48:12 [INFO] </t>
  </si>
  <si>
    <t xml:space="preserve">2018-06-03 16:49:14 [INFO] </t>
  </si>
  <si>
    <t xml:space="preserve">2018-06-03 16:50:14 [INFO] </t>
  </si>
  <si>
    <t xml:space="preserve">2018-06-03 16:50:53 [INFO] </t>
  </si>
  <si>
    <t xml:space="preserve">2018-06-03 16:51:17 [INFO] </t>
  </si>
  <si>
    <t xml:space="preserve">2018-06-03 16:55:43 [INFO] </t>
  </si>
  <si>
    <t xml:space="preserve">2018-06-03 16:56:44 [INFO] </t>
  </si>
  <si>
    <t xml:space="preserve">2018-06-03 16:59:44 [INFO] </t>
  </si>
  <si>
    <t xml:space="preserve">2018-06-03 17:18:21 [INFO] </t>
  </si>
  <si>
    <t xml:space="preserve">2018-06-03 17:21:32 [INFO] </t>
  </si>
  <si>
    <t xml:space="preserve">2018-06-03 17:57:36 [INFO] </t>
  </si>
  <si>
    <t xml:space="preserve">2018-06-03 18:01:43 [INFO] </t>
  </si>
  <si>
    <t xml:space="preserve">2018-06-03 18:04:22 [INFO] </t>
  </si>
  <si>
    <t xml:space="preserve">2018-06-03 18:04:46 [INFO] </t>
  </si>
  <si>
    <t xml:space="preserve">2018-06-03 18:05:45 [INFO] </t>
  </si>
  <si>
    <t xml:space="preserve">2018-06-03 18:06:48 [INFO] </t>
  </si>
  <si>
    <t xml:space="preserve">2018-06-03 18:07:51 [INFO] </t>
  </si>
  <si>
    <t xml:space="preserve">2018-06-03 18:08:55 [INFO] </t>
  </si>
  <si>
    <t xml:space="preserve">2018-06-03 18:10:58 [INFO] </t>
  </si>
  <si>
    <t xml:space="preserve">2018-06-03 18:12:00 [INFO] </t>
  </si>
  <si>
    <t xml:space="preserve">2018-06-03 18:13:03 [INFO] </t>
  </si>
  <si>
    <t xml:space="preserve">2018-06-03 18:14:03 [INFO] </t>
  </si>
  <si>
    <t xml:space="preserve">2018-06-03 18:15:05 [INFO] </t>
  </si>
  <si>
    <t xml:space="preserve">2018-06-03 18:16:07 [INFO] </t>
  </si>
  <si>
    <t xml:space="preserve">2018-06-03 18:17:07 [INFO] </t>
  </si>
  <si>
    <t xml:space="preserve">2018-06-03 18:18:09 [INFO] </t>
  </si>
  <si>
    <t xml:space="preserve">2018-06-03 18:19:12 [INFO] </t>
  </si>
  <si>
    <t xml:space="preserve">2018-06-03 18:20:11 [INFO] </t>
  </si>
  <si>
    <t xml:space="preserve">2018-06-03 18:21:14 [INFO] </t>
  </si>
  <si>
    <t xml:space="preserve">2018-06-03 18:22:17 [INFO] </t>
  </si>
  <si>
    <t xml:space="preserve">2018-06-03 18:23:16 [INFO] </t>
  </si>
  <si>
    <t xml:space="preserve">2018-06-03 18:24:17 [INFO] </t>
  </si>
  <si>
    <t xml:space="preserve">2018-06-03 18:25:20 [INFO] </t>
  </si>
  <si>
    <t xml:space="preserve">2018-06-03 18:26:22 [INFO] </t>
  </si>
  <si>
    <t xml:space="preserve">2018-06-03 18:27:25 [INFO] </t>
  </si>
  <si>
    <t xml:space="preserve">2018-06-03 18:28:28 [INFO] </t>
  </si>
  <si>
    <t xml:space="preserve">2018-06-03 18:29:30 [INFO] </t>
  </si>
  <si>
    <t xml:space="preserve">2018-06-03 18:30:33 [INFO] </t>
  </si>
  <si>
    <t xml:space="preserve">2018-06-03 18:31:36 [INFO] </t>
  </si>
  <si>
    <t xml:space="preserve">2018-06-03 18:32:35 [INFO] </t>
  </si>
  <si>
    <t xml:space="preserve">2018-06-03 18:33:35 [INFO] </t>
  </si>
  <si>
    <t xml:space="preserve">2018-06-03 18:34:39 [INFO] </t>
  </si>
  <si>
    <t xml:space="preserve">2018-06-03 18:35:41 [INFO] </t>
  </si>
  <si>
    <t xml:space="preserve">2018-06-03 18:36:43 [INFO] </t>
  </si>
  <si>
    <t xml:space="preserve">2018-06-03 18:37:43 [INFO] </t>
  </si>
  <si>
    <t xml:space="preserve">2018-06-03 18:38:44 [INFO] </t>
  </si>
  <si>
    <t xml:space="preserve">2018-06-03 18:39:48 [INFO] </t>
  </si>
  <si>
    <t xml:space="preserve">2018-06-03 18:40:51 [INFO] </t>
  </si>
  <si>
    <t xml:space="preserve">2018-06-03 18:41:52 [INFO] </t>
  </si>
  <si>
    <t xml:space="preserve">2018-06-03 18:42:53 [INFO] </t>
  </si>
  <si>
    <t xml:space="preserve">2018-06-03 18:43:54 [INFO] </t>
  </si>
  <si>
    <t xml:space="preserve">2018-06-03 18:44:57 [INFO] </t>
  </si>
  <si>
    <t xml:space="preserve">2018-06-03 18:45:35 [INFO] </t>
  </si>
  <si>
    <t xml:space="preserve">2018-06-03 18:45:56 [INFO] </t>
  </si>
  <si>
    <t xml:space="preserve">2018-06-03 18:46:56 [INFO] </t>
  </si>
  <si>
    <t xml:space="preserve">2018-06-03 18:47:59 [INFO] </t>
  </si>
  <si>
    <t xml:space="preserve">2018-06-03 18:48:58 [INFO] </t>
  </si>
  <si>
    <t xml:space="preserve">2018-06-03 18:49:59 [INFO] </t>
  </si>
  <si>
    <t xml:space="preserve">2018-06-03 18:51:01 [INFO] </t>
  </si>
  <si>
    <t xml:space="preserve">2018-06-03 18:52:01 [INFO] </t>
  </si>
  <si>
    <t xml:space="preserve">2018-06-03 18:54:04 [INFO] </t>
  </si>
  <si>
    <t xml:space="preserve">2018-06-03 18:55:03 [INFO] </t>
  </si>
  <si>
    <t xml:space="preserve">2018-06-03 18:56:05 [INFO] </t>
  </si>
  <si>
    <t xml:space="preserve">2018-06-03 18:57:07 [INFO] </t>
  </si>
  <si>
    <t xml:space="preserve">2018-06-03 18:58:10 [INFO] </t>
  </si>
  <si>
    <t xml:space="preserve">2018-06-03 18:59:08 [INFO] </t>
  </si>
  <si>
    <t xml:space="preserve">2018-06-03 19:00:11 [INFO] </t>
  </si>
  <si>
    <t xml:space="preserve">2018-06-03 19:01:12 [INFO] </t>
  </si>
  <si>
    <t xml:space="preserve">2018-06-03 19:02:14 [INFO] </t>
  </si>
  <si>
    <t xml:space="preserve">2018-06-03 19:03:17 [INFO] </t>
  </si>
  <si>
    <t xml:space="preserve">2018-06-03 19:04:20 [INFO] </t>
  </si>
  <si>
    <t xml:space="preserve">2018-06-03 19:05:21 [INFO] </t>
  </si>
  <si>
    <t xml:space="preserve">2018-06-03 19:06:22 [INFO] </t>
  </si>
  <si>
    <t xml:space="preserve">2018-06-03 19:07:22 [INFO] </t>
  </si>
  <si>
    <t xml:space="preserve">2018-06-03 19:08:25 [INFO] </t>
  </si>
  <si>
    <t xml:space="preserve">2018-06-03 19:09:28 [INFO] </t>
  </si>
  <si>
    <t xml:space="preserve">2018-06-03 19:10:26 [INFO] </t>
  </si>
  <si>
    <t xml:space="preserve">2018-06-03 19:11:28 [INFO] </t>
  </si>
  <si>
    <t xml:space="preserve">2018-06-03 19:13:30 [INFO] </t>
  </si>
  <si>
    <t xml:space="preserve">2018-06-03 19:14:33 [INFO] </t>
  </si>
  <si>
    <t xml:space="preserve">2018-06-03 19:15:33 [INFO] </t>
  </si>
  <si>
    <t xml:space="preserve">2018-06-03 19:16:33 [INFO] </t>
  </si>
  <si>
    <t xml:space="preserve">2018-06-03 19:17:35 [INFO] </t>
  </si>
  <si>
    <t xml:space="preserve">2018-06-03 19:18:34 [INFO] </t>
  </si>
  <si>
    <t xml:space="preserve">2018-06-03 19:19:35 [INFO] </t>
  </si>
  <si>
    <t xml:space="preserve">2018-06-03 19:20:35 [INFO] </t>
  </si>
  <si>
    <t xml:space="preserve">2018-06-03 19:21:38 [INFO] </t>
  </si>
  <si>
    <t xml:space="preserve">2018-06-03 19:22:37 [INFO] </t>
  </si>
  <si>
    <t xml:space="preserve">2018-06-03 19:23:39 [INFO] </t>
  </si>
  <si>
    <t xml:space="preserve">2018-06-03 19:25:43 [INFO] </t>
  </si>
  <si>
    <t xml:space="preserve">2018-06-03 19:26:47 [INFO] </t>
  </si>
  <si>
    <t xml:space="preserve">2018-06-03 19:27:45 [INFO] </t>
  </si>
  <si>
    <t xml:space="preserve">2018-06-03 19:28:47 [INFO] </t>
  </si>
  <si>
    <t xml:space="preserve">2018-06-03 19:33:54 [INFO] </t>
  </si>
  <si>
    <t xml:space="preserve">2018-06-03 19:35:56 [INFO] </t>
  </si>
  <si>
    <t xml:space="preserve">2018-06-03 19:38:01 [INFO] </t>
  </si>
  <si>
    <t xml:space="preserve">2018-06-03 19:39:02 [INFO] </t>
  </si>
  <si>
    <t xml:space="preserve">2018-06-03 19:40:02 [INFO] </t>
  </si>
  <si>
    <t xml:space="preserve">2018-06-03 19:41:06 [INFO] </t>
  </si>
  <si>
    <t xml:space="preserve">2018-06-03 19:42:06 [INFO] </t>
  </si>
  <si>
    <t xml:space="preserve">2018-06-03 19:43:10 [INFO] </t>
  </si>
  <si>
    <t xml:space="preserve">2018-06-03 19:44:11 [INFO] </t>
  </si>
  <si>
    <t xml:space="preserve">2018-06-03 19:45:14 [INFO] </t>
  </si>
  <si>
    <t xml:space="preserve">2018-06-03 19:46:14 [INFO] </t>
  </si>
  <si>
    <t xml:space="preserve">2018-06-03 19:47:17 [INFO] </t>
  </si>
  <si>
    <t xml:space="preserve">2018-06-03 19:48:17 [INFO] </t>
  </si>
  <si>
    <t xml:space="preserve">2018-06-03 19:49:18 [INFO] </t>
  </si>
  <si>
    <t xml:space="preserve">2018-06-03 19:49:37 [INFO] </t>
  </si>
  <si>
    <t xml:space="preserve">2018-06-03 19:50:18 [INFO] </t>
  </si>
  <si>
    <t xml:space="preserve">2018-06-03 19:51:21 [INFO] </t>
  </si>
  <si>
    <t xml:space="preserve">2018-06-03 19:52:24 [INFO] </t>
  </si>
  <si>
    <t xml:space="preserve">2018-06-03 19:53:27 [INFO] </t>
  </si>
  <si>
    <t xml:space="preserve">2018-06-03 19:54:26 [INFO] </t>
  </si>
  <si>
    <t xml:space="preserve">2018-06-03 19:55:26 [INFO] </t>
  </si>
  <si>
    <t xml:space="preserve">2018-06-03 19:56:26 [INFO] </t>
  </si>
  <si>
    <t xml:space="preserve">2018-06-03 19:57:26 [INFO] </t>
  </si>
  <si>
    <t xml:space="preserve">2018-06-03 19:58:28 [INFO] </t>
  </si>
  <si>
    <t xml:space="preserve">2018-06-03 19:59:30 [INFO] </t>
  </si>
  <si>
    <t xml:space="preserve">2018-06-03 20:00:33 [INFO] </t>
  </si>
  <si>
    <t xml:space="preserve">2018-06-03 20:01:35 [INFO] </t>
  </si>
  <si>
    <t xml:space="preserve">2018-06-03 20:02:35 [INFO] </t>
  </si>
  <si>
    <t xml:space="preserve">2018-06-03 20:03:38 [INFO] </t>
  </si>
  <si>
    <t xml:space="preserve">2018-06-03 20:06:43 [INFO] </t>
  </si>
  <si>
    <t xml:space="preserve">2018-06-03 20:07:41 [INFO] </t>
  </si>
  <si>
    <t xml:space="preserve">2018-06-03 20:10:44 [INFO] </t>
  </si>
  <si>
    <t xml:space="preserve">2018-06-03 20:11:43 [INFO] </t>
  </si>
  <si>
    <t xml:space="preserve">2018-06-03 20:12:45 [INFO] </t>
  </si>
  <si>
    <t xml:space="preserve">2018-06-03 20:13:34 [INFO] </t>
  </si>
  <si>
    <t xml:space="preserve">2018-06-03 20:13:48 [INFO] </t>
  </si>
  <si>
    <t xml:space="preserve">2018-06-03 20:14:50 [INFO] </t>
  </si>
  <si>
    <t xml:space="preserve">2018-06-03 20:18:53 [INFO] </t>
  </si>
  <si>
    <t xml:space="preserve">2018-06-03 20:19:56 [INFO] </t>
  </si>
  <si>
    <t xml:space="preserve">2018-06-03 20:22:01 [INFO] </t>
  </si>
  <si>
    <t xml:space="preserve">2018-06-03 20:23:02 [INFO] </t>
  </si>
  <si>
    <t xml:space="preserve">2018-06-03 20:27:08 [INFO] </t>
  </si>
  <si>
    <t xml:space="preserve">2018-06-03 20:31:12 [INFO] </t>
  </si>
  <si>
    <t xml:space="preserve">2018-06-03 20:32:14 [INFO] </t>
  </si>
  <si>
    <t xml:space="preserve">2018-06-03 20:35:22 [INFO] </t>
  </si>
  <si>
    <t xml:space="preserve">2018-06-03 20:36:24 [INFO] </t>
  </si>
  <si>
    <t xml:space="preserve">2018-06-03 20:39:30 [INFO] </t>
  </si>
  <si>
    <t xml:space="preserve">2018-06-03 20:40:32 [INFO] </t>
  </si>
  <si>
    <t xml:space="preserve">2018-06-03 20:43:38 [INFO] </t>
  </si>
  <si>
    <t xml:space="preserve">2018-06-03 20:44:40 [INFO] </t>
  </si>
  <si>
    <t xml:space="preserve">2018-06-03 20:47:42 [INFO] </t>
  </si>
  <si>
    <t xml:space="preserve">2018-06-03 20:48:42 [INFO] </t>
  </si>
  <si>
    <t xml:space="preserve">2018-06-03 20:51:51 [INFO] </t>
  </si>
  <si>
    <t xml:space="preserve">2018-06-03 20:52:54 [INFO] </t>
  </si>
  <si>
    <t xml:space="preserve">2018-06-03 20:56:01 [INFO] </t>
  </si>
  <si>
    <t xml:space="preserve">2018-06-03 20:57:00 [INFO] </t>
  </si>
  <si>
    <t xml:space="preserve">2018-06-03 21:00:08 [INFO] </t>
  </si>
  <si>
    <t xml:space="preserve">2018-06-03 21:01:10 [INFO] </t>
  </si>
  <si>
    <t xml:space="preserve">2018-06-03 21:04:16 [INFO] </t>
  </si>
  <si>
    <t xml:space="preserve">2018-06-03 21:05:19 [INFO] </t>
  </si>
  <si>
    <t xml:space="preserve">2018-06-03 21:09:23 [INFO] </t>
  </si>
  <si>
    <t xml:space="preserve">2018-06-03 21:11:24 [INFO] </t>
  </si>
  <si>
    <t xml:space="preserve">2018-06-03 21:14:29 [INFO] </t>
  </si>
  <si>
    <t xml:space="preserve">2018-06-03 21:15:31 [INFO] </t>
  </si>
  <si>
    <t xml:space="preserve">2018-06-03 21:18:40 [INFO] </t>
  </si>
  <si>
    <t xml:space="preserve">2018-06-03 21:19:41 [INFO] </t>
  </si>
  <si>
    <t xml:space="preserve">2018-06-03 21:22:01 [INFO] </t>
  </si>
  <si>
    <t xml:space="preserve">2018-06-03 21:22:48 [INFO] </t>
  </si>
  <si>
    <t xml:space="preserve">2018-06-03 21:23:51 [INFO] </t>
  </si>
  <si>
    <t xml:space="preserve">2018-06-03 21:24:53 [INFO] </t>
  </si>
  <si>
    <t xml:space="preserve">2018-06-03 21:25:55 [INFO] </t>
  </si>
  <si>
    <t xml:space="preserve">2018-06-03 21:26:55 [INFO] </t>
  </si>
  <si>
    <t xml:space="preserve">2018-06-03 21:27:57 [INFO] </t>
  </si>
  <si>
    <t xml:space="preserve">2018-06-03 21:29:00 [INFO] </t>
  </si>
  <si>
    <t xml:space="preserve">2018-06-03 21:30:02 [INFO] </t>
  </si>
  <si>
    <t xml:space="preserve">2018-06-03 21:31:04 [INFO] </t>
  </si>
  <si>
    <t xml:space="preserve">2018-06-03 21:32:07 [INFO] </t>
  </si>
  <si>
    <t xml:space="preserve">2018-06-03 21:33:07 [INFO] </t>
  </si>
  <si>
    <t xml:space="preserve">2018-06-03 21:34:10 [INFO] </t>
  </si>
  <si>
    <t xml:space="preserve">2018-06-03 21:35:09 [INFO] </t>
  </si>
  <si>
    <t xml:space="preserve">2018-06-03 21:36:12 [INFO] </t>
  </si>
  <si>
    <t xml:space="preserve">2018-06-03 21:37:15 [INFO] </t>
  </si>
  <si>
    <t xml:space="preserve">2018-06-03 21:38:17 [INFO] </t>
  </si>
  <si>
    <t xml:space="preserve">2018-06-03 21:39:20 [INFO] </t>
  </si>
  <si>
    <t xml:space="preserve">2018-06-03 21:40:22 [INFO] </t>
  </si>
  <si>
    <t xml:space="preserve">2018-06-03 21:41:24 [INFO] </t>
  </si>
  <si>
    <t xml:space="preserve">2018-06-03 21:42:27 [INFO] </t>
  </si>
  <si>
    <t xml:space="preserve">2018-06-03 21:43:26 [INFO] </t>
  </si>
  <si>
    <t xml:space="preserve">2018-06-03 21:44:30 [INFO] </t>
  </si>
  <si>
    <t xml:space="preserve">2018-06-03 21:45:32 [INFO] </t>
  </si>
  <si>
    <t xml:space="preserve">2018-06-03 21:47:32 [INFO] </t>
  </si>
  <si>
    <t xml:space="preserve">2018-06-03 21:48:34 [INFO] </t>
  </si>
  <si>
    <t xml:space="preserve">2018-06-03 21:49:34 [INFO] </t>
  </si>
  <si>
    <t xml:space="preserve">SELL-CLOSE</t>
  </si>
  <si>
    <t xml:space="preserve">NEW LOW</t>
  </si>
  <si>
    <t xml:space="preserve">SAFE BUY</t>
  </si>
  <si>
    <t xml:space="preserve">2018-06-04 11:53:58 [INFO] </t>
  </si>
  <si>
    <t xml:space="preserve">2018-06-04 11:54:58 [INFO] </t>
  </si>
  <si>
    <t xml:space="preserve">2018-06-04 11:56:02 [INFO] </t>
  </si>
  <si>
    <t xml:space="preserve">2018-06-04 11:57:01 [INFO] </t>
  </si>
  <si>
    <t xml:space="preserve">2018-06-04 11:58:01 [INFO] </t>
  </si>
  <si>
    <t xml:space="preserve">2018-06-04 11:59:04 [INFO] </t>
  </si>
  <si>
    <t xml:space="preserve">2018-06-04 12:01:05 [INFO] </t>
  </si>
  <si>
    <t xml:space="preserve">2018-06-04 12:02:05 [INFO] </t>
  </si>
  <si>
    <t xml:space="preserve">2018-06-04 12:03:08 [INFO] </t>
  </si>
  <si>
    <t xml:space="preserve">2018-06-04 12:04:08 [INFO] </t>
  </si>
  <si>
    <t xml:space="preserve">2018-06-04 12:05:09 [INFO] </t>
  </si>
  <si>
    <t xml:space="preserve">2018-06-04 12:06:12 [INFO] </t>
  </si>
  <si>
    <t xml:space="preserve">2018-06-04 12:07:14 [INFO] </t>
  </si>
  <si>
    <t xml:space="preserve">2018-06-04 12:08:14 [INFO] </t>
  </si>
  <si>
    <t xml:space="preserve">2018-06-04 12:09:15 [INFO] </t>
  </si>
  <si>
    <t xml:space="preserve">2018-06-04 12:10:16 [INFO] </t>
  </si>
  <si>
    <t xml:space="preserve">2018-06-04 12:11:19 [INFO] </t>
  </si>
  <si>
    <t xml:space="preserve">2018-06-04 12:12:22 [INFO] </t>
  </si>
  <si>
    <t xml:space="preserve">2018-06-04 12:13:20 [INFO] </t>
  </si>
  <si>
    <t xml:space="preserve">2018-06-04 12:15:14 [INFO] </t>
  </si>
  <si>
    <t xml:space="preserve">2018-06-04 12:15:24 [INFO] </t>
  </si>
  <si>
    <t xml:space="preserve">2018-06-04 12:16:25 [INFO] </t>
  </si>
  <si>
    <t xml:space="preserve">2018-06-04 12:17:24 [INFO] </t>
  </si>
  <si>
    <t xml:space="preserve">2018-06-04 12:18:27 [INFO] </t>
  </si>
  <si>
    <t xml:space="preserve">2018-06-04 12:19:27 [INFO] </t>
  </si>
  <si>
    <t xml:space="preserve">2018-06-04 12:20:30 [INFO] </t>
  </si>
  <si>
    <t xml:space="preserve">2018-06-04 12:21:30 [INFO] </t>
  </si>
  <si>
    <t xml:space="preserve">2018-06-04 12:22:33 [INFO] </t>
  </si>
  <si>
    <t xml:space="preserve">2018-06-04 12:23:34 [INFO] </t>
  </si>
  <si>
    <t xml:space="preserve">2018-06-04 12:24:34 [INFO] </t>
  </si>
  <si>
    <t xml:space="preserve">2018-06-04 12:25:36 [INFO] </t>
  </si>
  <si>
    <t xml:space="preserve">2018-06-04 12:26:37 [INFO] </t>
  </si>
  <si>
    <t xml:space="preserve">2018-06-04 12:27:40 [INFO] </t>
  </si>
  <si>
    <t xml:space="preserve">2018-06-04 12:28:40 [INFO] </t>
  </si>
  <si>
    <t xml:space="preserve">2018-06-04 12:29:42 [INFO] </t>
  </si>
  <si>
    <t xml:space="preserve">2018-06-04 12:31:44 [INFO] </t>
  </si>
  <si>
    <t xml:space="preserve">2018-06-04 12:32:45 [INFO] </t>
  </si>
  <si>
    <t xml:space="preserve">2018-06-04 12:33:48 [INFO] </t>
  </si>
  <si>
    <t xml:space="preserve">2018-06-04 12:34:51 [INFO] </t>
  </si>
  <si>
    <t xml:space="preserve">2018-06-04 12:35:52 [INFO] </t>
  </si>
  <si>
    <t xml:space="preserve">2018-06-04 12:36:54 [INFO] </t>
  </si>
  <si>
    <t xml:space="preserve">2018-06-04 12:37:54 [INFO] </t>
  </si>
  <si>
    <t xml:space="preserve">2018-06-04 12:38:55 [INFO] </t>
  </si>
  <si>
    <t xml:space="preserve">2018-06-04 12:39:56 [INFO] </t>
  </si>
  <si>
    <t xml:space="preserve">2018-06-04 12:40:57 [INFO] </t>
  </si>
  <si>
    <t xml:space="preserve">2018-06-04 12:41:57 [INFO] </t>
  </si>
  <si>
    <t xml:space="preserve">2018-06-04 12:46:03 [INFO] </t>
  </si>
  <si>
    <t xml:space="preserve">2018-06-04 12:47:02 [INFO] </t>
  </si>
  <si>
    <t xml:space="preserve">2018-06-04 12:50:05 [INFO] </t>
  </si>
  <si>
    <t xml:space="preserve">2018-06-04 12:54:10 [INFO] </t>
  </si>
  <si>
    <t xml:space="preserve">2018-06-04 12:58:18 [INFO] </t>
  </si>
  <si>
    <t xml:space="preserve">2018-06-04 13:01:21 [INFO] </t>
  </si>
  <si>
    <t xml:space="preserve">2018-06-04 13:02:24 [INFO] </t>
  </si>
  <si>
    <t xml:space="preserve">2018-06-04 13:04:25 [INFO] </t>
  </si>
  <si>
    <t xml:space="preserve">2018-06-04 13:05:28 [INFO] </t>
  </si>
  <si>
    <t xml:space="preserve">2018-06-04 13:06:31 [INFO] </t>
  </si>
  <si>
    <t xml:space="preserve">2018-06-04 13:10:36 [INFO] </t>
  </si>
  <si>
    <t xml:space="preserve">2018-06-04 13:14:40 [INFO] </t>
  </si>
  <si>
    <t xml:space="preserve">2018-06-04 13:15:42 [INFO] </t>
  </si>
  <si>
    <t xml:space="preserve">2018-06-04 13:18:45 [INFO] </t>
  </si>
  <si>
    <t xml:space="preserve">2018-06-04 13:26:57 [INFO] </t>
  </si>
  <si>
    <t xml:space="preserve">2018-06-04 13:29:00 [INFO] </t>
  </si>
  <si>
    <t xml:space="preserve">2018-06-04 13:34:23 [INFO] </t>
  </si>
  <si>
    <t xml:space="preserve">2018-06-04 13:35:11 [INFO] </t>
  </si>
  <si>
    <t xml:space="preserve">2018-06-04 13:35:41 [INFO] </t>
  </si>
  <si>
    <t xml:space="preserve">2018-06-04 13:36:13 [INFO] </t>
  </si>
  <si>
    <t xml:space="preserve">2018-06-04 13:38:15 [INFO] </t>
  </si>
  <si>
    <t xml:space="preserve">2018-06-04 13:39:18 [INFO] </t>
  </si>
  <si>
    <t xml:space="preserve">2018-06-04 13:40:18 [INFO] </t>
  </si>
  <si>
    <t xml:space="preserve">2018-06-04 13:41:21 [INFO] </t>
  </si>
  <si>
    <t xml:space="preserve">2018-06-04 13:42:20 [INFO] </t>
  </si>
  <si>
    <t xml:space="preserve">2018-06-04 13:43:21 [INFO] </t>
  </si>
  <si>
    <t xml:space="preserve">2018-06-04 13:44:24 [INFO] </t>
  </si>
  <si>
    <t xml:space="preserve">2018-06-04 13:45:26 [INFO] </t>
  </si>
  <si>
    <t xml:space="preserve">2018-06-04 13:46:28 [INFO] </t>
  </si>
  <si>
    <t xml:space="preserve">2018-06-04 13:47:27 [INFO] </t>
  </si>
  <si>
    <t xml:space="preserve">2018-06-04 13:48:30 [INFO] </t>
  </si>
  <si>
    <t xml:space="preserve">2018-06-04 13:49:32 [INFO] </t>
  </si>
  <si>
    <t xml:space="preserve">2018-06-04 13:50:32 [INFO] </t>
  </si>
  <si>
    <t xml:space="preserve">2018-06-04 13:51:35 [INFO] </t>
  </si>
  <si>
    <t xml:space="preserve">2018-06-04 13:52:35 [INFO] </t>
  </si>
  <si>
    <t xml:space="preserve">2018-06-04 13:53:37 [INFO] </t>
  </si>
  <si>
    <t xml:space="preserve">2018-06-04 13:54:37 [INFO] </t>
  </si>
  <si>
    <t xml:space="preserve">2018-06-04 13:55:40 [INFO] </t>
  </si>
  <si>
    <t xml:space="preserve">2018-06-04 13:56:41 [INFO] </t>
  </si>
  <si>
    <t xml:space="preserve">2018-06-04 13:57:44 [INFO] </t>
  </si>
  <si>
    <t xml:space="preserve">2018-06-04 13:59:44 [INFO] </t>
  </si>
  <si>
    <t xml:space="preserve">2018-06-04 14:00:45 [INFO] </t>
  </si>
  <si>
    <t xml:space="preserve">2018-06-04 14:01:47 [INFO] </t>
  </si>
  <si>
    <t xml:space="preserve">2018-06-04 14:02:50 [INFO] </t>
  </si>
  <si>
    <t xml:space="preserve">2018-06-04 14:03:51 [INFO] </t>
  </si>
  <si>
    <t xml:space="preserve">2018-06-04 14:04:51 [INFO] </t>
  </si>
  <si>
    <t xml:space="preserve">2018-06-04 14:05:53 [INFO] </t>
  </si>
  <si>
    <t xml:space="preserve">2018-06-04 14:06:53 [INFO] </t>
  </si>
  <si>
    <t xml:space="preserve">2018-06-04 14:08:58 [INFO] </t>
  </si>
  <si>
    <t xml:space="preserve">2018-06-04 14:09:59 [INFO] </t>
  </si>
  <si>
    <t xml:space="preserve">2018-06-04 14:11:00 [INFO] </t>
  </si>
  <si>
    <t xml:space="preserve">2018-06-04 14:12:03 [INFO] </t>
  </si>
  <si>
    <t xml:space="preserve">2018-06-04 14:13:03 [INFO] </t>
  </si>
  <si>
    <t xml:space="preserve">2018-06-04 14:14:02 [INFO] </t>
  </si>
  <si>
    <t xml:space="preserve">2018-06-04 14:16:04 [INFO] </t>
  </si>
  <si>
    <t xml:space="preserve">2018-06-04 14:17:05 [INFO] </t>
  </si>
  <si>
    <t xml:space="preserve">2018-06-04 14:18:08 [INFO] </t>
  </si>
  <si>
    <t xml:space="preserve">2018-06-04 14:19:08 [INFO] </t>
  </si>
  <si>
    <t xml:space="preserve">2018-06-04 14:20:11 [INFO] </t>
  </si>
  <si>
    <t xml:space="preserve">2018-06-04 14:21:12 [INFO] </t>
  </si>
  <si>
    <t xml:space="preserve">2018-06-04 14:22:12 [INFO] </t>
  </si>
  <si>
    <t xml:space="preserve">2018-06-04 14:23:13 [INFO] </t>
  </si>
  <si>
    <t xml:space="preserve">2018-06-04 14:24:13 [INFO] </t>
  </si>
  <si>
    <t xml:space="preserve">2018-06-04 14:25:16 [INFO] </t>
  </si>
  <si>
    <t xml:space="preserve">2018-06-04 14:26:18 [INFO] </t>
  </si>
  <si>
    <t xml:space="preserve">2018-06-04 14:27:21 [INFO] </t>
  </si>
  <si>
    <t xml:space="preserve">2018-06-04 14:28:21 [INFO] </t>
  </si>
  <si>
    <t xml:space="preserve">2018-06-04 14:29:21 [INFO] </t>
  </si>
  <si>
    <t xml:space="preserve">2018-06-04 14:30:23 [INFO] </t>
  </si>
  <si>
    <t xml:space="preserve">2018-06-04 14:35:27 [INFO] </t>
  </si>
  <si>
    <t xml:space="preserve">2018-06-04 14:36:27 [INFO] </t>
  </si>
  <si>
    <t xml:space="preserve">2018-06-04 14:37:31 [INFO] </t>
  </si>
  <si>
    <t xml:space="preserve">2018-06-04 14:38:32 [INFO] </t>
  </si>
  <si>
    <t xml:space="preserve">2018-06-04 14:39:35 [INFO] </t>
  </si>
  <si>
    <t xml:space="preserve">2018-06-04 14:40:33 [INFO] </t>
  </si>
  <si>
    <t xml:space="preserve">2018-06-04 14:44:39 [INFO] </t>
  </si>
  <si>
    <t xml:space="preserve">2018-06-04 14:48:43 [INFO] </t>
  </si>
  <si>
    <t xml:space="preserve">2018-06-04 14:52:44 [INFO] </t>
  </si>
  <si>
    <t xml:space="preserve">2018-06-04 14:53:48 [INFO] </t>
  </si>
  <si>
    <t xml:space="preserve">2018-06-04 14:56:50 [INFO] </t>
  </si>
  <si>
    <t xml:space="preserve">2018-06-04 14:57:54 [INFO] </t>
  </si>
  <si>
    <t xml:space="preserve">2018-06-04 15:00:58 [INFO] </t>
  </si>
  <si>
    <t xml:space="preserve">2018-06-04 15:02:00 [INFO] </t>
  </si>
  <si>
    <t xml:space="preserve">2018-06-04 15:05:03 [INFO] </t>
  </si>
  <si>
    <t xml:space="preserve">2018-06-04 15:06:06 [INFO] </t>
  </si>
  <si>
    <t xml:space="preserve">2018-06-04 15:07:08 [INFO] </t>
  </si>
  <si>
    <t xml:space="preserve">2018-06-04 15:08:38 [INFO] </t>
  </si>
  <si>
    <t xml:space="preserve">2018-06-04 15:08:41 [INFO] </t>
  </si>
  <si>
    <t xml:space="preserve">2018-06-04 15:09:10 [INFO] </t>
  </si>
  <si>
    <t xml:space="preserve">2018-06-04 15:10:08 [INFO] </t>
  </si>
  <si>
    <t xml:space="preserve">2018-06-04 15:11:10 [INFO] </t>
  </si>
  <si>
    <t xml:space="preserve">2018-06-04 15:13:10 [INFO] </t>
  </si>
  <si>
    <t xml:space="preserve">2018-06-04 15:14:13 [INFO] </t>
  </si>
  <si>
    <t xml:space="preserve">2018-06-04 15:15:14 [INFO] </t>
  </si>
  <si>
    <t xml:space="preserve">2018-06-04 15:17:20 [INFO] </t>
  </si>
  <si>
    <t xml:space="preserve">2018-06-04 15:19:23 [INFO] </t>
  </si>
  <si>
    <t xml:space="preserve">2018-06-04 15:21:26 [INFO] </t>
  </si>
  <si>
    <t xml:space="preserve">2018-06-04 15:22:29 [INFO] </t>
  </si>
  <si>
    <t xml:space="preserve">2018-06-04 15:23:29 [INFO] </t>
  </si>
  <si>
    <t xml:space="preserve">2018-06-04 15:24:31 [INFO] </t>
  </si>
  <si>
    <t xml:space="preserve">2018-06-04 15:25:30 [INFO] </t>
  </si>
  <si>
    <t xml:space="preserve">2018-06-04 15:26:33 [INFO] </t>
  </si>
  <si>
    <t xml:space="preserve">2018-06-04 15:27:34 [INFO] </t>
  </si>
  <si>
    <t xml:space="preserve">2018-06-04 15:28:37 [INFO] </t>
  </si>
  <si>
    <t xml:space="preserve">2018-06-04 15:29:38 [INFO] </t>
  </si>
  <si>
    <t xml:space="preserve">2018-06-04 15:31:42 [INFO] </t>
  </si>
  <si>
    <t xml:space="preserve">2018-06-04 15:32:43 [INFO] </t>
  </si>
  <si>
    <t xml:space="preserve">2018-06-04 15:34:45 [INFO] </t>
  </si>
  <si>
    <t xml:space="preserve">2018-06-04 15:36:48 [INFO] </t>
  </si>
  <si>
    <t xml:space="preserve">2018-06-04 15:37:51 [INFO] </t>
  </si>
  <si>
    <t xml:space="preserve">2018-06-04 15:38:26 [INFO] </t>
  </si>
  <si>
    <t xml:space="preserve">2018-06-04 15:38:54 [INFO] </t>
  </si>
  <si>
    <t xml:space="preserve">2018-06-04 15:39:57 [INFO] </t>
  </si>
  <si>
    <t xml:space="preserve">2018-06-04 15:40:58 [INFO] </t>
  </si>
  <si>
    <t xml:space="preserve">2018-06-04 15:41:59 [INFO] </t>
  </si>
  <si>
    <t xml:space="preserve">2018-06-04 15:44:00 [INFO] </t>
  </si>
  <si>
    <t xml:space="preserve">2018-06-04 15:45:03 [INFO] </t>
  </si>
  <si>
    <t xml:space="preserve">2018-06-04 15:46:02 [INFO] </t>
  </si>
  <si>
    <t xml:space="preserve">2018-06-04 15:47:04 [INFO] </t>
  </si>
  <si>
    <t xml:space="preserve">2018-06-04 15:48:07 [INFO] </t>
  </si>
  <si>
    <t xml:space="preserve">2018-06-04 15:49:08 [INFO] </t>
  </si>
  <si>
    <t xml:space="preserve">2018-06-04 15:50:11 [INFO] </t>
  </si>
  <si>
    <t xml:space="preserve">2018-06-04 15:52:17 [INFO] </t>
  </si>
  <si>
    <t xml:space="preserve">2018-06-04 15:53:22 [INFO] </t>
  </si>
  <si>
    <t xml:space="preserve">2018-06-04 15:54:22 [INFO] </t>
  </si>
  <si>
    <t xml:space="preserve">2018-06-04 15:55:22 [INFO] </t>
  </si>
  <si>
    <t xml:space="preserve">2018-06-04 15:57:24 [INFO] </t>
  </si>
  <si>
    <t xml:space="preserve">2018-06-04 15:59:28 [INFO] </t>
  </si>
  <si>
    <t xml:space="preserve">2018-06-04 16:01:31 [INFO] </t>
  </si>
  <si>
    <t xml:space="preserve">2018-06-04 16:02:31 [INFO] </t>
  </si>
  <si>
    <t xml:space="preserve">2018-06-04 16:03:34 [INFO] </t>
  </si>
  <si>
    <t xml:space="preserve">2018-06-04 16:04:32 [INFO] </t>
  </si>
  <si>
    <t xml:space="preserve">2018-06-04 16:05:35 [INFO] </t>
  </si>
  <si>
    <t xml:space="preserve">2018-06-04 16:06:35 [INFO] </t>
  </si>
  <si>
    <t xml:space="preserve">2018-06-04 16:07:38 [INFO] </t>
  </si>
  <si>
    <t xml:space="preserve">2018-06-04 16:08:36 [INFO] </t>
  </si>
  <si>
    <t xml:space="preserve">2018-06-04 16:10:37 [INFO] </t>
  </si>
  <si>
    <t xml:space="preserve">2018-06-04 16:11:38 [INFO] </t>
  </si>
  <si>
    <t xml:space="preserve">2018-06-04 16:12:41 [INFO] </t>
  </si>
  <si>
    <t xml:space="preserve">2018-06-04 16:14:44 [INFO] </t>
  </si>
  <si>
    <t xml:space="preserve">2018-06-04 16:15:45 [INFO] </t>
  </si>
  <si>
    <t xml:space="preserve">2018-06-04 16:16:48 [INFO] </t>
  </si>
  <si>
    <t xml:space="preserve">2018-06-04 16:18:48 [INFO] </t>
  </si>
  <si>
    <t xml:space="preserve">2018-06-04 16:19:49 [INFO] </t>
  </si>
  <si>
    <t xml:space="preserve">2018-06-04 16:21:53 [INFO] </t>
  </si>
  <si>
    <t xml:space="preserve">2018-06-04 16:22:55 [INFO] </t>
  </si>
  <si>
    <t xml:space="preserve">2018-06-04 16:23:58 [INFO] </t>
  </si>
  <si>
    <t xml:space="preserve">2018-06-04 16:24:57 [INFO] </t>
  </si>
  <si>
    <t xml:space="preserve">2018-06-04 16:26:59 [INFO] </t>
  </si>
  <si>
    <t xml:space="preserve">2018-06-04 16:28:03 [INFO] </t>
  </si>
  <si>
    <t xml:space="preserve">2018-06-04 16:29:01 [INFO] </t>
  </si>
  <si>
    <t xml:space="preserve">2018-06-04 16:30:06 [INFO] </t>
  </si>
  <si>
    <t xml:space="preserve">2018-06-04 16:31:02 [INFO] </t>
  </si>
  <si>
    <t xml:space="preserve">2018-06-04 16:33:06 [INFO] </t>
  </si>
  <si>
    <t xml:space="preserve">2018-06-04 16:33:16 [INFO] </t>
  </si>
  <si>
    <t xml:space="preserve">2018-06-04 16:34:08 [INFO] </t>
  </si>
  <si>
    <t xml:space="preserve">2018-06-04 16:35:09 [INFO] </t>
  </si>
  <si>
    <t xml:space="preserve">2018-06-04 16:36:09 [INFO] </t>
  </si>
  <si>
    <t xml:space="preserve">2018-06-04 16:37:13 [INFO] </t>
  </si>
  <si>
    <t xml:space="preserve">2018-06-04 16:38:15 [INFO] </t>
  </si>
  <si>
    <t xml:space="preserve">2018-06-04 16:39:15 [INFO] </t>
  </si>
  <si>
    <t xml:space="preserve">2018-06-04 16:40:18 [INFO] </t>
  </si>
  <si>
    <t xml:space="preserve">2018-06-04 16:41:19 [INFO] </t>
  </si>
  <si>
    <t xml:space="preserve">2018-06-04 16:42:22 [INFO] </t>
  </si>
  <si>
    <t xml:space="preserve">2018-06-04 16:43:24 [INFO] </t>
  </si>
  <si>
    <t xml:space="preserve">2018-06-04 16:44:27 [INFO] </t>
  </si>
  <si>
    <t xml:space="preserve">2018-06-04 16:45:31 [INFO] </t>
  </si>
  <si>
    <t xml:space="preserve">2018-06-04 16:46:29 [INFO] </t>
  </si>
  <si>
    <t xml:space="preserve">2018-06-04 16:47:29 [INFO] </t>
  </si>
  <si>
    <t xml:space="preserve">2018-06-04 16:48:33 [INFO] </t>
  </si>
  <si>
    <t xml:space="preserve">2018-06-04 16:49:36 [INFO] </t>
  </si>
  <si>
    <t xml:space="preserve">2018-06-04 16:50:36 [INFO] </t>
  </si>
  <si>
    <t xml:space="preserve">2018-06-04 16:51:37 [INFO] </t>
  </si>
  <si>
    <t xml:space="preserve">2018-06-04 16:54:38 [INFO] </t>
  </si>
  <si>
    <t xml:space="preserve">2018-06-04 16:55:40 [INFO] </t>
  </si>
  <si>
    <t xml:space="preserve">2018-06-04 16:59:43 [INFO] </t>
  </si>
  <si>
    <t xml:space="preserve">2018-06-04 17:01:43 [INFO] </t>
  </si>
  <si>
    <t xml:space="preserve">2018-06-04 17:04:48 [INFO] </t>
  </si>
  <si>
    <t xml:space="preserve">2018-06-04 17:05:48 [INFO] </t>
  </si>
  <si>
    <t xml:space="preserve">2018-06-04 17:08:58 [INFO] </t>
  </si>
  <si>
    <t xml:space="preserve">2018-06-04 17:10:01 [INFO] </t>
  </si>
  <si>
    <t xml:space="preserve">2018-06-04 17:13:01 [INFO] </t>
  </si>
  <si>
    <t xml:space="preserve">2018-06-04 17:14:04 [INFO] </t>
  </si>
  <si>
    <t xml:space="preserve">2018-06-04 17:15:03 [INFO] </t>
  </si>
  <si>
    <t xml:space="preserve">2018-06-04 17:16:06 [INFO] </t>
  </si>
  <si>
    <t xml:space="preserve">2018-06-04 17:19:06 [INFO] </t>
  </si>
  <si>
    <t xml:space="preserve">2018-06-04 17:20:09 [INFO] </t>
  </si>
  <si>
    <t xml:space="preserve">2018-06-04 17:24:13 [INFO] </t>
  </si>
  <si>
    <t xml:space="preserve">2018-06-04 17:28:19 [INFO] </t>
  </si>
  <si>
    <t xml:space="preserve">2018-06-04 17:30:21 [INFO] </t>
  </si>
  <si>
    <t xml:space="preserve">2018-06-04 17:32:25 [INFO] </t>
  </si>
  <si>
    <t xml:space="preserve">2018-06-04 17:34:25 [INFO] </t>
  </si>
  <si>
    <t xml:space="preserve">2018-06-04 17:37:29 [INFO] </t>
  </si>
  <si>
    <t xml:space="preserve">2018-06-04 17:38:31 [INFO] </t>
  </si>
  <si>
    <t xml:space="preserve">2018-06-04 17:41:35 [INFO] </t>
  </si>
  <si>
    <t xml:space="preserve">2018-06-04 18:58:23 [INFO] </t>
  </si>
  <si>
    <t xml:space="preserve">2018-06-04 18:58:38 [INFO] </t>
  </si>
  <si>
    <t xml:space="preserve">2018-06-04 18:59:41 [INFO] </t>
  </si>
  <si>
    <t xml:space="preserve">2018-06-04 19:00:41 [INFO] </t>
  </si>
  <si>
    <t xml:space="preserve">2018-06-04 19:01:44 [INFO] </t>
  </si>
  <si>
    <t xml:space="preserve">2018-06-04 19:02:43 [INFO] </t>
  </si>
  <si>
    <t xml:space="preserve">2018-06-04 19:03:44 [INFO] </t>
  </si>
  <si>
    <t xml:space="preserve">2018-06-04 19:04:47 [INFO] </t>
  </si>
  <si>
    <t xml:space="preserve">2018-06-04 19:05:48 [INFO] </t>
  </si>
  <si>
    <t xml:space="preserve">2018-06-04 19:06:50 [INFO] </t>
  </si>
  <si>
    <t xml:space="preserve">2018-06-04 19:07:50 [INFO] </t>
  </si>
  <si>
    <t xml:space="preserve">2018-06-04 19:08:51 [INFO] </t>
  </si>
  <si>
    <t xml:space="preserve">2018-06-04 19:09:53 [INFO] </t>
  </si>
  <si>
    <t xml:space="preserve">2018-06-04 19:10:55 [INFO] </t>
  </si>
  <si>
    <t xml:space="preserve">2018-06-04 19:11:57 [INFO] </t>
  </si>
  <si>
    <t xml:space="preserve">2018-06-04 19:13:01 [INFO] </t>
  </si>
  <si>
    <t xml:space="preserve">2018-06-04 19:14:00 [INFO] </t>
  </si>
  <si>
    <t xml:space="preserve">2018-06-04 19:15:03 [INFO] </t>
  </si>
  <si>
    <t xml:space="preserve">2018-06-04 19:16:02 [INFO] </t>
  </si>
  <si>
    <t xml:space="preserve">2018-06-04 19:17:04 [INFO] </t>
  </si>
  <si>
    <t xml:space="preserve">2018-06-04 19:18:04 [INFO] </t>
  </si>
  <si>
    <t xml:space="preserve">2018-06-04 19:19:04 [INFO] </t>
  </si>
  <si>
    <t xml:space="preserve">2018-06-04 19:20:05 [INFO] </t>
  </si>
  <si>
    <t xml:space="preserve">2018-06-04 19:21:05 [INFO] </t>
  </si>
  <si>
    <t xml:space="preserve">2018-06-04 19:22:08 [INFO] </t>
  </si>
  <si>
    <t xml:space="preserve">2018-06-04 19:23:07 [INFO] </t>
  </si>
  <si>
    <t xml:space="preserve">2018-06-04 19:27:13 [INFO] </t>
  </si>
  <si>
    <t xml:space="preserve">2018-06-04 19:33:24 [INFO] </t>
  </si>
  <si>
    <t xml:space="preserve">2018-06-04 19:38:34 [INFO] </t>
  </si>
  <si>
    <t xml:space="preserve">2018-06-04 19:40:36 [INFO] </t>
  </si>
  <si>
    <t xml:space="preserve">2018-06-04 19:41:36 [INFO] </t>
  </si>
  <si>
    <t xml:space="preserve">2018-06-04 19:42:39 [INFO] </t>
  </si>
  <si>
    <t xml:space="preserve">2018-06-04 19:48:47 [INFO] </t>
  </si>
  <si>
    <t xml:space="preserve">2018-06-04 19:51:50 [INFO] </t>
  </si>
  <si>
    <t xml:space="preserve">2018-06-04 19:52:53 [INFO] </t>
  </si>
  <si>
    <t xml:space="preserve">2018-06-04 19:56:56 [INFO] </t>
  </si>
  <si>
    <t xml:space="preserve">2018-06-04 19:58:00 [INFO] </t>
  </si>
  <si>
    <t xml:space="preserve">2018-06-04 20:02:04 [INFO] </t>
  </si>
  <si>
    <t xml:space="preserve">2018-06-04 20:05:09 [INFO] </t>
  </si>
  <si>
    <t xml:space="preserve">2018-06-04 20:06:11 [INFO] </t>
  </si>
  <si>
    <t xml:space="preserve">2018-06-04 20:09:13 [INFO] </t>
  </si>
  <si>
    <t xml:space="preserve">2018-06-04 20:10:12 [INFO] </t>
  </si>
  <si>
    <t xml:space="preserve">2018-06-04 20:13:17 [INFO] </t>
  </si>
  <si>
    <t xml:space="preserve">2018-06-04 20:14:20 [INFO] </t>
  </si>
  <si>
    <t xml:space="preserve">2018-06-04 20:18:26 [INFO] </t>
  </si>
  <si>
    <t xml:space="preserve">2018-06-04 20:20:28 [INFO] </t>
  </si>
  <si>
    <t xml:space="preserve">2018-06-04 20:22:32 [INFO] </t>
  </si>
  <si>
    <t xml:space="preserve">2018-06-04 20:24:32 [INFO] </t>
  </si>
  <si>
    <t xml:space="preserve">2018-06-04 20:25:34 [INFO] </t>
  </si>
  <si>
    <t xml:space="preserve">2018-06-04 20:26:33 [INFO] </t>
  </si>
  <si>
    <t xml:space="preserve">2018-06-04 20:27:34 [INFO] </t>
  </si>
  <si>
    <t xml:space="preserve">2018-06-04 20:29:37 [INFO] </t>
  </si>
  <si>
    <t xml:space="preserve">2018-06-04 20:30:39 [INFO] </t>
  </si>
  <si>
    <t xml:space="preserve">2018-06-04 20:31:39 [INFO] </t>
  </si>
  <si>
    <t xml:space="preserve">2018-06-04 21:34:13 [INFO] </t>
  </si>
  <si>
    <t xml:space="preserve">2018-06-04 21:35:00 [INFO] </t>
  </si>
  <si>
    <t xml:space="preserve">2018-06-04 22:16:00 [INFO] </t>
  </si>
  <si>
    <t xml:space="preserve">2018-06-04 22:23:51 [INFO] </t>
  </si>
  <si>
    <t xml:space="preserve">2018-06-04 22:24:13 [INFO] </t>
  </si>
  <si>
    <t xml:space="preserve">2018-06-04 22:33:24 [INFO] </t>
  </si>
  <si>
    <t xml:space="preserve">2018-06-04 22:33:51 [INFO] </t>
  </si>
  <si>
    <t xml:space="preserve">2018-06-04 22:34:25 [INFO] </t>
  </si>
  <si>
    <t xml:space="preserve">2018-06-04 22:37:31 [INFO] </t>
  </si>
  <si>
    <t xml:space="preserve">2018-06-04 22:43:37 [INFO] </t>
  </si>
  <si>
    <t xml:space="preserve">2018-06-04 22:47:43 [INFO] </t>
  </si>
  <si>
    <t xml:space="preserve">2018-06-04 22:52:47 [INFO] </t>
  </si>
  <si>
    <t xml:space="preserve">2018-06-04 22:57:53 [INFO] </t>
  </si>
  <si>
    <t xml:space="preserve">2018-06-04 23:07:03 [INFO] </t>
  </si>
  <si>
    <t xml:space="preserve">2018-06-04 23:07:48 [INFO] </t>
  </si>
  <si>
    <t xml:space="preserve">2018-06-04 23:08:07 [INFO] </t>
  </si>
  <si>
    <t xml:space="preserve">2018-06-04 23:12:10 [INFO] </t>
  </si>
  <si>
    <t xml:space="preserve">2018-06-04 23:16:14 [INFO] </t>
  </si>
  <si>
    <t xml:space="preserve">2018-06-04 23:17:15 [INFO] </t>
  </si>
  <si>
    <t xml:space="preserve">2018-06-04 23:24:26 [INFO] </t>
  </si>
  <si>
    <t xml:space="preserve">2018-06-04 23:28:31 [INFO] </t>
  </si>
  <si>
    <t xml:space="preserve">2018-06-04 23:30:33 [INFO] </t>
  </si>
  <si>
    <t xml:space="preserve">2018-06-04 23:30:37 [INFO]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</si>
</sst>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#,##0.00"/>
    <numFmt numFmtId="167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9A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K3" activeCellId="1" sqref="H1:I1 K3"/>
    </sheetView>
  </sheetViews>
  <sheetFormatPr defaultRowHeight="13.2" zeroHeight="false" outlineLevelRow="0" outlineLevelCol="0"/>
  <cols>
    <col collapsed="false" customWidth="true" hidden="false" outlineLevel="0" max="2" min="2" style="0" width="14.55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1" t="n">
        <v>373069</v>
      </c>
      <c r="D2" s="1" t="n">
        <v>398737</v>
      </c>
      <c r="E2" s="1" t="n">
        <v>373057</v>
      </c>
      <c r="F2" s="1" t="n">
        <v>391576.9</v>
      </c>
      <c r="G2" s="1" t="n">
        <v>391576.9</v>
      </c>
      <c r="H2" s="1" t="n">
        <v>384203</v>
      </c>
      <c r="I2" s="1" t="n">
        <v>391573.9</v>
      </c>
      <c r="J2" s="1"/>
      <c r="K2" s="2" t="s">
        <v>11</v>
      </c>
      <c r="L2" s="0" t="str">
        <f aca="false">IF(AND(I2&lt;F2,G2&lt;F2),"COMPRAR","")</f>
        <v/>
      </c>
    </row>
    <row r="3" customFormat="false" ht="13.8" hidden="false" customHeight="false" outlineLevel="0" collapsed="false">
      <c r="A3" s="0" t="s">
        <v>12</v>
      </c>
      <c r="B3" s="0" t="s">
        <v>10</v>
      </c>
      <c r="C3" s="1" t="n">
        <v>373069</v>
      </c>
      <c r="D3" s="1" t="n">
        <v>398737</v>
      </c>
      <c r="E3" s="1" t="n">
        <v>373057</v>
      </c>
      <c r="F3" s="1" t="n">
        <v>391576.9</v>
      </c>
      <c r="G3" s="1" t="n">
        <v>391576.9</v>
      </c>
      <c r="H3" s="1" t="n">
        <v>384203</v>
      </c>
      <c r="I3" s="1" t="n">
        <v>391572.9</v>
      </c>
      <c r="J3" s="1"/>
      <c r="K3" s="2" t="str">
        <f aca="false">IF(D3&gt;D2+$K$1,"HIGH","")</f>
        <v/>
      </c>
      <c r="L3" s="0" t="str">
        <f aca="false">IF(AND(I3&lt;F3,G3&lt;F3),"COMPRAR","")</f>
        <v/>
      </c>
      <c r="N3" s="3" t="n">
        <f aca="false">ABS(I3-F3)</f>
        <v>4</v>
      </c>
      <c r="O3" s="4" t="str">
        <f aca="false">IF(O2="",IF(E3&lt;E2,1,""),IF(OR(O2=1,O2="..."),IF(P3="SELL","","..."),""))</f>
        <v/>
      </c>
      <c r="P3" s="5" t="str">
        <f aca="false">IF(AND(O2=1,H3=E2),"BUY",IF(OR(P2="BUY",P2="…"),IF(N3=0,"SELL","…"),""))</f>
        <v/>
      </c>
    </row>
    <row r="4" customFormat="false" ht="13.8" hidden="false" customHeight="false" outlineLevel="0" collapsed="false">
      <c r="A4" s="0" t="s">
        <v>13</v>
      </c>
      <c r="B4" s="0" t="s">
        <v>10</v>
      </c>
      <c r="C4" s="1" t="n">
        <v>373069</v>
      </c>
      <c r="D4" s="1" t="n">
        <v>398737</v>
      </c>
      <c r="E4" s="1" t="n">
        <v>373057</v>
      </c>
      <c r="F4" s="1" t="n">
        <v>391576.9</v>
      </c>
      <c r="G4" s="1" t="n">
        <v>391576.9</v>
      </c>
      <c r="H4" s="1" t="n">
        <v>384203</v>
      </c>
      <c r="I4" s="1" t="n">
        <v>391571</v>
      </c>
      <c r="J4" s="1"/>
      <c r="K4" s="2" t="str">
        <f aca="false">IF(D4&gt;D3+$K$1,"HIGH","")</f>
        <v/>
      </c>
      <c r="L4" s="0" t="str">
        <f aca="false">IF(AND(I4&lt;F4,G4&lt;F4),"COMPRAR","")</f>
        <v/>
      </c>
      <c r="N4" s="3" t="n">
        <f aca="false">ABS(I4-F4)</f>
        <v>5.90000000002328</v>
      </c>
      <c r="O4" s="4" t="str">
        <f aca="false">IF(O3="",IF(E4&lt;E3,1,""),IF(OR(O3=1,O3="..."),IF(P4="SELL","","..."),""))</f>
        <v/>
      </c>
      <c r="P4" s="5" t="str">
        <f aca="false">IF(AND(O3=1,H4=E3),"BUY",IF(OR(P3="BUY",P3="…"),IF(N4=0,"SELL","…"),""))</f>
        <v/>
      </c>
    </row>
    <row r="5" customFormat="false" ht="13.8" hidden="false" customHeight="false" outlineLevel="0" collapsed="false">
      <c r="A5" s="0" t="s">
        <v>14</v>
      </c>
      <c r="B5" s="0" t="s">
        <v>10</v>
      </c>
      <c r="C5" s="1" t="n">
        <v>373069</v>
      </c>
      <c r="D5" s="1" t="n">
        <v>398737</v>
      </c>
      <c r="E5" s="1" t="n">
        <v>373057</v>
      </c>
      <c r="F5" s="1" t="n">
        <v>391576.9</v>
      </c>
      <c r="G5" s="1" t="n">
        <v>391576.9</v>
      </c>
      <c r="H5" s="1" t="n">
        <v>384203</v>
      </c>
      <c r="I5" s="1" t="n">
        <v>391569.9</v>
      </c>
      <c r="J5" s="1"/>
      <c r="K5" s="2" t="str">
        <f aca="false">IF(D5&gt;D4+$K$1,"HIGH","")</f>
        <v/>
      </c>
      <c r="L5" s="0" t="str">
        <f aca="false">IF(AND(I5&lt;F5,G5&lt;F5),"COMPRAR","")</f>
        <v/>
      </c>
      <c r="N5" s="3" t="n">
        <f aca="false">ABS(I5-F5)</f>
        <v>7</v>
      </c>
      <c r="O5" s="4" t="str">
        <f aca="false">IF(O4="",IF(E5&lt;E4,1,""),IF(OR(O4=1,O4="..."),IF(P5="SELL","","..."),""))</f>
        <v/>
      </c>
      <c r="P5" s="5" t="str">
        <f aca="false">IF(AND(O4=1,H5=E4),"BUY",IF(OR(P4="BUY",P4="…"),IF(N5=0,"SELL","…"),""))</f>
        <v/>
      </c>
    </row>
    <row r="6" customFormat="false" ht="13.8" hidden="false" customHeight="false" outlineLevel="0" collapsed="false">
      <c r="A6" s="0" t="s">
        <v>15</v>
      </c>
      <c r="B6" s="0" t="s">
        <v>10</v>
      </c>
      <c r="C6" s="1" t="n">
        <v>373069</v>
      </c>
      <c r="D6" s="1" t="n">
        <v>398737</v>
      </c>
      <c r="E6" s="1" t="n">
        <v>373057</v>
      </c>
      <c r="F6" s="1" t="n">
        <v>391576.9</v>
      </c>
      <c r="G6" s="1" t="n">
        <v>391576.9</v>
      </c>
      <c r="H6" s="1" t="n">
        <v>384203</v>
      </c>
      <c r="I6" s="1" t="n">
        <v>391568.9</v>
      </c>
      <c r="J6" s="1"/>
      <c r="K6" s="2" t="str">
        <f aca="false">IF(D6&gt;D5+$K$1,"HIGH","")</f>
        <v/>
      </c>
      <c r="L6" s="0" t="str">
        <f aca="false">IF(AND(I6&lt;F6,G6&lt;F6),"COMPRAR","")</f>
        <v/>
      </c>
      <c r="N6" s="3" t="n">
        <f aca="false">ABS(I6-F6)</f>
        <v>8</v>
      </c>
      <c r="O6" s="4" t="str">
        <f aca="false">IF(O5="",IF(E6&lt;E5,1,""),IF(OR(O5=1,O5="..."),IF(P6="SELL","","..."),""))</f>
        <v/>
      </c>
      <c r="P6" s="5" t="str">
        <f aca="false">IF(AND(O5=1,H6=E5),"BUY",IF(OR(P5="BUY",P5="…"),IF(N6=0,"SELL","…"),""))</f>
        <v/>
      </c>
    </row>
    <row r="7" customFormat="false" ht="13.8" hidden="false" customHeight="false" outlineLevel="0" collapsed="false">
      <c r="A7" s="0" t="s">
        <v>16</v>
      </c>
      <c r="B7" s="0" t="s">
        <v>10</v>
      </c>
      <c r="C7" s="1" t="n">
        <v>373069</v>
      </c>
      <c r="D7" s="1" t="n">
        <v>398737</v>
      </c>
      <c r="E7" s="1" t="n">
        <v>373057</v>
      </c>
      <c r="F7" s="1" t="n">
        <v>391576.9</v>
      </c>
      <c r="G7" s="1" t="n">
        <v>391576.9</v>
      </c>
      <c r="H7" s="1" t="n">
        <v>384203</v>
      </c>
      <c r="I7" s="1" t="n">
        <v>391564.8</v>
      </c>
      <c r="J7" s="1"/>
      <c r="K7" s="2" t="str">
        <f aca="false">IF(D7&gt;D6+$K$1,"HIGH","")</f>
        <v/>
      </c>
      <c r="L7" s="0" t="str">
        <f aca="false">IF(AND(I7&lt;F7,G7&lt;F7),"COMPRAR","")</f>
        <v/>
      </c>
      <c r="N7" s="3" t="n">
        <f aca="false">ABS(I7-F7)</f>
        <v>12.1000000000349</v>
      </c>
      <c r="O7" s="4" t="str">
        <f aca="false">IF(O6="",IF(E7&lt;E6,1,""),IF(OR(O6=1,O6="..."),IF(P7="SELL","","..."),""))</f>
        <v/>
      </c>
      <c r="P7" s="5" t="str">
        <f aca="false">IF(AND(O6=1,H7=E6),"BUY",IF(OR(P6="BUY",P6="…"),IF(N7=0,"SELL","…"),""))</f>
        <v/>
      </c>
    </row>
    <row r="8" customFormat="false" ht="13.8" hidden="false" customHeight="false" outlineLevel="0" collapsed="false">
      <c r="A8" s="0" t="s">
        <v>17</v>
      </c>
      <c r="B8" s="0" t="s">
        <v>10</v>
      </c>
      <c r="C8" s="1" t="n">
        <v>373069</v>
      </c>
      <c r="D8" s="1" t="n">
        <v>398737</v>
      </c>
      <c r="E8" s="1" t="n">
        <v>373057</v>
      </c>
      <c r="F8" s="1" t="n">
        <v>391576.9</v>
      </c>
      <c r="G8" s="1" t="n">
        <v>391576.9</v>
      </c>
      <c r="H8" s="1" t="n">
        <v>384203</v>
      </c>
      <c r="I8" s="1" t="n">
        <v>391570</v>
      </c>
      <c r="J8" s="1"/>
      <c r="K8" s="2" t="str">
        <f aca="false">IF(D8&gt;D7+$K$1,"HIGH","")</f>
        <v/>
      </c>
      <c r="L8" s="0" t="str">
        <f aca="false">IF(AND(I8&lt;F8,G8&lt;F8),"COMPRAR","")</f>
        <v/>
      </c>
      <c r="N8" s="3" t="n">
        <f aca="false">ABS(I8-F8)</f>
        <v>6.90000000002328</v>
      </c>
      <c r="O8" s="4" t="str">
        <f aca="false">IF(O7="",IF(E8&lt;E7,1,""),IF(OR(O7=1,O7="..."),IF(P8="SELL","","..."),""))</f>
        <v/>
      </c>
      <c r="P8" s="5" t="str">
        <f aca="false">IF(AND(O7=1,H8=E7),"BUY",IF(OR(P7="BUY",P7="…"),IF(N8=0,"SELL","…"),""))</f>
        <v/>
      </c>
    </row>
    <row r="9" customFormat="false" ht="13.8" hidden="false" customHeight="false" outlineLevel="0" collapsed="false">
      <c r="A9" s="0" t="s">
        <v>18</v>
      </c>
      <c r="B9" s="0" t="s">
        <v>10</v>
      </c>
      <c r="C9" s="1" t="n">
        <v>373069</v>
      </c>
      <c r="D9" s="1" t="n">
        <v>398737</v>
      </c>
      <c r="E9" s="1" t="n">
        <v>373057</v>
      </c>
      <c r="F9" s="1" t="n">
        <v>391576.9</v>
      </c>
      <c r="G9" s="1" t="n">
        <v>391576.9</v>
      </c>
      <c r="H9" s="1" t="n">
        <v>384203</v>
      </c>
      <c r="I9" s="1" t="n">
        <v>391568.9</v>
      </c>
      <c r="J9" s="1"/>
      <c r="K9" s="2" t="str">
        <f aca="false">IF(D9&gt;D8+$K$1,"HIGH","")</f>
        <v/>
      </c>
      <c r="L9" s="0" t="str">
        <f aca="false">IF(AND(I9&lt;F9,G9&lt;F9),"COMPRAR","")</f>
        <v/>
      </c>
      <c r="N9" s="3" t="n">
        <f aca="false">ABS(I9-F9)</f>
        <v>8</v>
      </c>
      <c r="O9" s="4" t="str">
        <f aca="false">IF(O8="",IF(E9&lt;E8,1,""),IF(OR(O8=1,O8="..."),IF(P9="SELL","","..."),""))</f>
        <v/>
      </c>
      <c r="P9" s="5" t="str">
        <f aca="false">IF(AND(O8=1,H9=E8),"BUY",IF(OR(P8="BUY",P8="…"),IF(N9=0,"SELL","…"),""))</f>
        <v/>
      </c>
    </row>
    <row r="10" customFormat="false" ht="13.8" hidden="false" customHeight="false" outlineLevel="0" collapsed="false">
      <c r="A10" s="0" t="s">
        <v>19</v>
      </c>
      <c r="B10" s="0" t="s">
        <v>10</v>
      </c>
      <c r="C10" s="1" t="n">
        <v>373069</v>
      </c>
      <c r="D10" s="1" t="n">
        <v>398737</v>
      </c>
      <c r="E10" s="1" t="n">
        <v>373057</v>
      </c>
      <c r="F10" s="1" t="n">
        <v>391576.9</v>
      </c>
      <c r="G10" s="1" t="n">
        <v>391576.9</v>
      </c>
      <c r="H10" s="1" t="n">
        <v>384203</v>
      </c>
      <c r="I10" s="1" t="n">
        <v>391567.8</v>
      </c>
      <c r="J10" s="1"/>
      <c r="K10" s="2" t="str">
        <f aca="false">IF(D10&gt;D9+$K$1,"HIGH","")</f>
        <v/>
      </c>
      <c r="L10" s="0" t="str">
        <f aca="false">IF(AND(I10&lt;F10,G10&lt;F10),"COMPRAR","")</f>
        <v/>
      </c>
      <c r="N10" s="3" t="n">
        <f aca="false">ABS(I10-F10)</f>
        <v>9.10000000003492</v>
      </c>
      <c r="O10" s="4" t="str">
        <f aca="false">IF(O9="",IF(E10&lt;E9,1,""),IF(OR(O9=1,O9="..."),IF(P10="SELL","","..."),""))</f>
        <v/>
      </c>
      <c r="P10" s="5" t="str">
        <f aca="false">IF(AND(O9=1,H10=E9),"BUY",IF(OR(P9="BUY",P9="…"),IF(N10=0,"SELL","…"),""))</f>
        <v/>
      </c>
    </row>
    <row r="11" customFormat="false" ht="13.8" hidden="false" customHeight="false" outlineLevel="0" collapsed="false">
      <c r="A11" s="0" t="s">
        <v>20</v>
      </c>
      <c r="B11" s="0" t="s">
        <v>10</v>
      </c>
      <c r="C11" s="1" t="n">
        <v>373069</v>
      </c>
      <c r="D11" s="1" t="n">
        <v>398737</v>
      </c>
      <c r="E11" s="1" t="n">
        <v>373057</v>
      </c>
      <c r="F11" s="1" t="n">
        <v>391576.9</v>
      </c>
      <c r="G11" s="1" t="n">
        <v>391576.9</v>
      </c>
      <c r="H11" s="1" t="n">
        <v>384203</v>
      </c>
      <c r="I11" s="1" t="n">
        <v>391568.9</v>
      </c>
      <c r="J11" s="1"/>
      <c r="K11" s="2" t="str">
        <f aca="false">IF(D11&gt;D10+$K$1,"HIGH","")</f>
        <v/>
      </c>
      <c r="L11" s="0" t="str">
        <f aca="false">IF(AND(I11&lt;F11,G11&lt;F11),"COMPRAR","")</f>
        <v/>
      </c>
      <c r="N11" s="3" t="n">
        <f aca="false">ABS(I11-F11)</f>
        <v>8</v>
      </c>
      <c r="O11" s="4" t="str">
        <f aca="false">IF(O10="",IF(E11&lt;E10,1,""),IF(OR(O10=1,O10="..."),IF(P11="SELL","","..."),""))</f>
        <v/>
      </c>
      <c r="P11" s="5" t="str">
        <f aca="false">IF(AND(O10=1,H11=E10),"BUY",IF(OR(P10="BUY",P10="…"),IF(N11=0,"SELL","…"),""))</f>
        <v/>
      </c>
    </row>
    <row r="12" customFormat="false" ht="13.8" hidden="false" customHeight="false" outlineLevel="0" collapsed="false">
      <c r="A12" s="0" t="s">
        <v>21</v>
      </c>
      <c r="B12" s="0" t="s">
        <v>10</v>
      </c>
      <c r="C12" s="1" t="n">
        <v>373069</v>
      </c>
      <c r="D12" s="1" t="n">
        <v>398737</v>
      </c>
      <c r="E12" s="1" t="n">
        <v>373057</v>
      </c>
      <c r="F12" s="1" t="n">
        <v>391576.9</v>
      </c>
      <c r="G12" s="1" t="n">
        <v>391576.9</v>
      </c>
      <c r="H12" s="1" t="n">
        <v>384203</v>
      </c>
      <c r="I12" s="1" t="n">
        <v>391567.8</v>
      </c>
      <c r="J12" s="1"/>
      <c r="K12" s="2" t="str">
        <f aca="false">IF(D12&gt;D11+$K$1,"HIGH","")</f>
        <v/>
      </c>
      <c r="L12" s="0" t="str">
        <f aca="false">IF(AND(I12&lt;F12,G12&lt;F12),"COMPRAR","")</f>
        <v/>
      </c>
      <c r="N12" s="3" t="n">
        <f aca="false">ABS(I12-F12)</f>
        <v>9.10000000003492</v>
      </c>
      <c r="O12" s="4" t="str">
        <f aca="false">IF(O11="",IF(E12&lt;E11,1,""),IF(OR(O11=1,O11="..."),IF(P12="SELL","","..."),""))</f>
        <v/>
      </c>
      <c r="P12" s="5" t="str">
        <f aca="false">IF(AND(O11=1,H12=E11),"BUY",IF(OR(P11="BUY",P11="…"),IF(N12=0,"SELL","…"),""))</f>
        <v/>
      </c>
    </row>
    <row r="13" customFormat="false" ht="13.8" hidden="false" customHeight="false" outlineLevel="0" collapsed="false">
      <c r="A13" s="0" t="s">
        <v>22</v>
      </c>
      <c r="B13" s="0" t="s">
        <v>10</v>
      </c>
      <c r="C13" s="1" t="n">
        <v>373069</v>
      </c>
      <c r="D13" s="1" t="n">
        <v>398737</v>
      </c>
      <c r="E13" s="1" t="n">
        <v>373057</v>
      </c>
      <c r="F13" s="1" t="n">
        <v>391576.9</v>
      </c>
      <c r="G13" s="1" t="n">
        <v>391576.9</v>
      </c>
      <c r="H13" s="1" t="n">
        <v>384203</v>
      </c>
      <c r="I13" s="1" t="n">
        <v>391569.9</v>
      </c>
      <c r="J13" s="1"/>
      <c r="K13" s="2" t="str">
        <f aca="false">IF(D13&gt;D12+$K$1,"HIGH","")</f>
        <v/>
      </c>
      <c r="L13" s="0" t="str">
        <f aca="false">IF(AND(I13&lt;F13,G13&lt;F13),"COMPRAR","")</f>
        <v/>
      </c>
      <c r="N13" s="3" t="n">
        <f aca="false">ABS(I13-F13)</f>
        <v>7</v>
      </c>
      <c r="O13" s="4" t="str">
        <f aca="false">IF(O12="",IF(E13&lt;E12,1,""),IF(OR(O12=1,O12="..."),IF(P13="SELL","","..."),""))</f>
        <v/>
      </c>
      <c r="P13" s="5" t="str">
        <f aca="false">IF(AND(O12=1,H13=E12),"BUY",IF(OR(P12="BUY",P12="…"),IF(N13=0,"SELL","…"),""))</f>
        <v/>
      </c>
    </row>
    <row r="14" customFormat="false" ht="13.8" hidden="false" customHeight="false" outlineLevel="0" collapsed="false">
      <c r="A14" s="0" t="s">
        <v>23</v>
      </c>
      <c r="B14" s="0" t="s">
        <v>10</v>
      </c>
      <c r="C14" s="1" t="n">
        <v>373069</v>
      </c>
      <c r="D14" s="1" t="n">
        <v>398737</v>
      </c>
      <c r="E14" s="1" t="n">
        <v>373057</v>
      </c>
      <c r="F14" s="1" t="n">
        <v>393068</v>
      </c>
      <c r="G14" s="1" t="n">
        <v>391576.9</v>
      </c>
      <c r="H14" s="1" t="n">
        <v>384203</v>
      </c>
      <c r="I14" s="1" t="n">
        <v>391569.9</v>
      </c>
      <c r="J14" s="1"/>
      <c r="K14" s="2" t="str">
        <f aca="false">IF(D14&gt;D13+$K$1,"HIGH","")</f>
        <v/>
      </c>
      <c r="L14" s="0" t="str">
        <f aca="false">IF(AND(I14&lt;F14,G14&lt;F14),"COMPRAR","")</f>
        <v>COMPRAR</v>
      </c>
      <c r="N14" s="3" t="n">
        <f aca="false">ABS(I14-F14)</f>
        <v>1498.09999999998</v>
      </c>
      <c r="O14" s="4" t="str">
        <f aca="false">IF(O13="",IF(E14&lt;E13,1,""),IF(OR(O13=1,O13="..."),IF(P14="SELL","","..."),""))</f>
        <v/>
      </c>
      <c r="P14" s="5" t="str">
        <f aca="false">IF(AND(O13=1,H14=E13),"BUY",IF(OR(P13="BUY",P13="…"),IF(N14=0,"SELL","…"),""))</f>
        <v/>
      </c>
    </row>
    <row r="15" customFormat="false" ht="13.8" hidden="false" customHeight="false" outlineLevel="0" collapsed="false">
      <c r="A15" s="0" t="s">
        <v>24</v>
      </c>
      <c r="B15" s="0" t="s">
        <v>10</v>
      </c>
      <c r="C15" s="1" t="n">
        <v>373069</v>
      </c>
      <c r="D15" s="1" t="n">
        <v>398737</v>
      </c>
      <c r="E15" s="1" t="n">
        <v>373057</v>
      </c>
      <c r="F15" s="1" t="n">
        <v>393068</v>
      </c>
      <c r="G15" s="1" t="n">
        <v>393068</v>
      </c>
      <c r="H15" s="1" t="n">
        <v>384205.1</v>
      </c>
      <c r="I15" s="1" t="n">
        <v>393966</v>
      </c>
      <c r="J15" s="1"/>
      <c r="K15" s="2" t="str">
        <f aca="false">IF(D15&gt;D14+$K$1,"HIGH","")</f>
        <v/>
      </c>
      <c r="L15" s="0" t="str">
        <f aca="false">IF(AND(I15&lt;F15,G15&lt;F15),"COMPRAR","")</f>
        <v/>
      </c>
      <c r="N15" s="3" t="n">
        <f aca="false">ABS(I15-F15)</f>
        <v>898</v>
      </c>
      <c r="O15" s="4" t="str">
        <f aca="false">IF(O14="",IF(E15&lt;E14,1,""),IF(OR(O14=1,O14="..."),IF(P15="SELL","","..."),""))</f>
        <v/>
      </c>
      <c r="P15" s="5" t="str">
        <f aca="false">IF(AND(O14=1,H15=E14),"BUY",IF(OR(P14="BUY",P14="…"),IF(N15=0,"SELL","…"),""))</f>
        <v/>
      </c>
    </row>
    <row r="16" customFormat="false" ht="13.8" hidden="false" customHeight="false" outlineLevel="0" collapsed="false">
      <c r="A16" s="0" t="s">
        <v>25</v>
      </c>
      <c r="B16" s="0" t="s">
        <v>10</v>
      </c>
      <c r="C16" s="1" t="n">
        <v>373069</v>
      </c>
      <c r="D16" s="1" t="n">
        <v>398737</v>
      </c>
      <c r="E16" s="1" t="n">
        <v>373057</v>
      </c>
      <c r="F16" s="1" t="n">
        <v>393068</v>
      </c>
      <c r="G16" s="1" t="n">
        <v>393068</v>
      </c>
      <c r="H16" s="1" t="n">
        <v>384204.1</v>
      </c>
      <c r="I16" s="1" t="n">
        <v>393966</v>
      </c>
      <c r="J16" s="1"/>
      <c r="K16" s="2" t="str">
        <f aca="false">IF(D16&gt;D15+$K$1,"HIGH","")</f>
        <v/>
      </c>
      <c r="L16" s="0" t="str">
        <f aca="false">IF(AND(I16&lt;F16,G16&lt;F16),"COMPRAR","")</f>
        <v/>
      </c>
      <c r="N16" s="3" t="n">
        <f aca="false">ABS(I16-F16)</f>
        <v>898</v>
      </c>
      <c r="O16" s="4" t="str">
        <f aca="false">IF(O15="",IF(E16&lt;E15,1,""),IF(OR(O15=1,O15="..."),IF(P16="SELL","","..."),""))</f>
        <v/>
      </c>
      <c r="P16" s="5" t="str">
        <f aca="false">IF(AND(O15=1,H16=E15),"BUY",IF(OR(P15="BUY",P15="…"),IF(N16=0,"SELL","…"),""))</f>
        <v/>
      </c>
    </row>
    <row r="17" customFormat="false" ht="13.8" hidden="false" customHeight="false" outlineLevel="0" collapsed="false">
      <c r="A17" s="0" t="s">
        <v>26</v>
      </c>
      <c r="B17" s="0" t="s">
        <v>10</v>
      </c>
      <c r="C17" s="1" t="n">
        <v>373069</v>
      </c>
      <c r="D17" s="1" t="n">
        <v>398737</v>
      </c>
      <c r="E17" s="1" t="n">
        <v>373057</v>
      </c>
      <c r="F17" s="1" t="n">
        <v>393068</v>
      </c>
      <c r="G17" s="1" t="n">
        <v>393068</v>
      </c>
      <c r="H17" s="1" t="n">
        <v>384205.1</v>
      </c>
      <c r="I17" s="1" t="n">
        <v>393966</v>
      </c>
      <c r="J17" s="1"/>
      <c r="K17" s="2" t="str">
        <f aca="false">IF(D17&gt;D16+$K$1,"HIGH","")</f>
        <v/>
      </c>
      <c r="L17" s="0" t="str">
        <f aca="false">IF(AND(I17&lt;F17,G17&lt;F17),"COMPRAR","")</f>
        <v/>
      </c>
      <c r="N17" s="3" t="n">
        <f aca="false">ABS(I17-F17)</f>
        <v>898</v>
      </c>
      <c r="O17" s="4" t="str">
        <f aca="false">IF(O16="",IF(E17&lt;E16,1,""),IF(OR(O16=1,O16="..."),IF(P17="SELL","","..."),""))</f>
        <v/>
      </c>
      <c r="P17" s="5" t="str">
        <f aca="false">IF(AND(O16=1,H17=E16),"BUY",IF(OR(P16="BUY",P16="…"),IF(N17=0,"SELL","…"),""))</f>
        <v/>
      </c>
    </row>
    <row r="18" customFormat="false" ht="13.8" hidden="false" customHeight="false" outlineLevel="0" collapsed="false">
      <c r="A18" s="0" t="s">
        <v>27</v>
      </c>
      <c r="B18" s="0" t="s">
        <v>10</v>
      </c>
      <c r="C18" s="1" t="n">
        <v>373069</v>
      </c>
      <c r="D18" s="1" t="n">
        <v>398737</v>
      </c>
      <c r="E18" s="1" t="n">
        <v>373057</v>
      </c>
      <c r="F18" s="1" t="n">
        <v>393068</v>
      </c>
      <c r="G18" s="1" t="n">
        <v>393068</v>
      </c>
      <c r="H18" s="1" t="n">
        <v>384204.1</v>
      </c>
      <c r="I18" s="1" t="n">
        <v>393966</v>
      </c>
      <c r="J18" s="1"/>
      <c r="K18" s="2" t="str">
        <f aca="false">IF(D18&gt;D17+$K$1,"HIGH","")</f>
        <v/>
      </c>
      <c r="L18" s="0" t="str">
        <f aca="false">IF(AND(I18&lt;F18,G18&lt;F18),"COMPRAR","")</f>
        <v/>
      </c>
      <c r="N18" s="3" t="n">
        <f aca="false">ABS(I18-F18)</f>
        <v>898</v>
      </c>
      <c r="O18" s="4" t="str">
        <f aca="false">IF(O17="",IF(E18&lt;E17,1,""),IF(OR(O17=1,O17="..."),IF(P18="SELL","","..."),""))</f>
        <v/>
      </c>
      <c r="P18" s="5" t="str">
        <f aca="false">IF(AND(O17=1,H18=E17),"BUY",IF(OR(P17="BUY",P17="…"),IF(N18=0,"SELL","…"),""))</f>
        <v/>
      </c>
    </row>
    <row r="19" customFormat="false" ht="13.8" hidden="false" customHeight="false" outlineLevel="0" collapsed="false">
      <c r="A19" s="0" t="s">
        <v>28</v>
      </c>
      <c r="B19" s="0" t="s">
        <v>10</v>
      </c>
      <c r="C19" s="1" t="n">
        <v>373069</v>
      </c>
      <c r="D19" s="1" t="n">
        <v>398737</v>
      </c>
      <c r="E19" s="1" t="n">
        <v>373057</v>
      </c>
      <c r="F19" s="1" t="n">
        <v>393068</v>
      </c>
      <c r="G19" s="1" t="n">
        <v>393068</v>
      </c>
      <c r="H19" s="1" t="n">
        <v>384206.19</v>
      </c>
      <c r="I19" s="1" t="n">
        <v>393966</v>
      </c>
      <c r="J19" s="1"/>
      <c r="K19" s="2" t="str">
        <f aca="false">IF(D19&gt;D18+$K$1,"HIGH","")</f>
        <v/>
      </c>
      <c r="L19" s="0" t="str">
        <f aca="false">IF(AND(I19&lt;F19,G19&lt;F19),"COMPRAR","")</f>
        <v/>
      </c>
      <c r="N19" s="3" t="n">
        <f aca="false">ABS(I19-F19)</f>
        <v>898</v>
      </c>
      <c r="O19" s="4" t="str">
        <f aca="false">IF(O18="",IF(E19&lt;E18,1,""),IF(OR(O18=1,O18="..."),IF(P19="SELL","","..."),""))</f>
        <v/>
      </c>
      <c r="P19" s="5" t="str">
        <f aca="false">IF(AND(O18=1,H19=E18),"BUY",IF(OR(P18="BUY",P18="…"),IF(N19=0,"SELL","…"),""))</f>
        <v/>
      </c>
    </row>
    <row r="20" customFormat="false" ht="13.8" hidden="false" customHeight="false" outlineLevel="0" collapsed="false">
      <c r="A20" s="0" t="s">
        <v>29</v>
      </c>
      <c r="B20" s="0" t="s">
        <v>10</v>
      </c>
      <c r="C20" s="1" t="n">
        <v>373069</v>
      </c>
      <c r="D20" s="1" t="n">
        <v>398737</v>
      </c>
      <c r="E20" s="1" t="n">
        <v>373057</v>
      </c>
      <c r="F20" s="1" t="n">
        <v>393068</v>
      </c>
      <c r="G20" s="1" t="n">
        <v>393068</v>
      </c>
      <c r="H20" s="1" t="n">
        <v>384204</v>
      </c>
      <c r="I20" s="1" t="n">
        <v>393966</v>
      </c>
      <c r="J20" s="1"/>
      <c r="K20" s="2" t="str">
        <f aca="false">IF(D20&gt;D19+$K$1,"HIGH","")</f>
        <v/>
      </c>
      <c r="L20" s="0" t="str">
        <f aca="false">IF(AND(I20&lt;F20,G20&lt;F20),"COMPRAR","")</f>
        <v/>
      </c>
      <c r="N20" s="3" t="n">
        <f aca="false">ABS(I20-F20)</f>
        <v>898</v>
      </c>
      <c r="O20" s="4" t="str">
        <f aca="false">IF(O19="",IF(E20&lt;E19,1,""),IF(OR(O19=1,O19="..."),IF(P20="SELL","","..."),""))</f>
        <v/>
      </c>
      <c r="P20" s="5" t="str">
        <f aca="false">IF(AND(O19=1,H20=E19),"BUY",IF(OR(P19="BUY",P19="…"),IF(N20=0,"SELL","…"),""))</f>
        <v/>
      </c>
    </row>
    <row r="21" customFormat="false" ht="13.8" hidden="false" customHeight="false" outlineLevel="0" collapsed="false">
      <c r="A21" s="0" t="s">
        <v>30</v>
      </c>
      <c r="B21" s="0" t="s">
        <v>10</v>
      </c>
      <c r="C21" s="1" t="n">
        <v>373069</v>
      </c>
      <c r="D21" s="1" t="n">
        <v>398737</v>
      </c>
      <c r="E21" s="1" t="n">
        <v>373057</v>
      </c>
      <c r="F21" s="1" t="n">
        <v>393068</v>
      </c>
      <c r="G21" s="1" t="n">
        <v>393068</v>
      </c>
      <c r="H21" s="1" t="n">
        <v>384093.56</v>
      </c>
      <c r="I21" s="1" t="n">
        <v>393966</v>
      </c>
      <c r="J21" s="1"/>
      <c r="K21" s="2" t="str">
        <f aca="false">IF(D21&gt;D20+$K$1,"HIGH","")</f>
        <v/>
      </c>
      <c r="L21" s="0" t="str">
        <f aca="false">IF(AND(I21&lt;F21,G21&lt;F21),"COMPRAR","")</f>
        <v/>
      </c>
      <c r="N21" s="3" t="n">
        <f aca="false">ABS(I21-F21)</f>
        <v>898</v>
      </c>
      <c r="O21" s="4" t="str">
        <f aca="false">IF(O20="",IF(E21&lt;E20,1,""),IF(OR(O20=1,O20="..."),IF(P21="SELL","","..."),""))</f>
        <v/>
      </c>
      <c r="P21" s="5" t="str">
        <f aca="false">IF(AND(O20=1,H21=E20),"BUY",IF(OR(P20="BUY",P20="…"),IF(N21=0,"SELL","…"),""))</f>
        <v/>
      </c>
    </row>
    <row r="22" customFormat="false" ht="13.8" hidden="false" customHeight="false" outlineLevel="0" collapsed="false">
      <c r="A22" s="0" t="s">
        <v>31</v>
      </c>
      <c r="B22" s="0" t="s">
        <v>10</v>
      </c>
      <c r="C22" s="1" t="n">
        <v>373069</v>
      </c>
      <c r="D22" s="1" t="n">
        <v>398737</v>
      </c>
      <c r="E22" s="1" t="n">
        <v>373057</v>
      </c>
      <c r="F22" s="1" t="n">
        <v>393966</v>
      </c>
      <c r="G22" s="1" t="n">
        <v>393068</v>
      </c>
      <c r="H22" s="1" t="n">
        <v>384093.56</v>
      </c>
      <c r="I22" s="1" t="n">
        <v>393966</v>
      </c>
      <c r="J22" s="1"/>
      <c r="K22" s="2" t="str">
        <f aca="false">IF(D22&gt;D21+$K$1,"HIGH","")</f>
        <v/>
      </c>
      <c r="L22" s="0" t="str">
        <f aca="false">IF(AND(I22&lt;F22,G22&lt;F22),"COMPRAR","")</f>
        <v/>
      </c>
      <c r="N22" s="3" t="n">
        <f aca="false">ABS(I22-F22)</f>
        <v>0</v>
      </c>
      <c r="O22" s="4" t="str">
        <f aca="false">IF(O21="",IF(E22&lt;E21,1,""),IF(OR(O21=1,O21="..."),IF(P22="SELL","","..."),""))</f>
        <v/>
      </c>
      <c r="P22" s="5" t="str">
        <f aca="false">IF(AND(O21=1,H22=E21),"BUY",IF(OR(P21="BUY",P21="…"),IF(N22=0,"SELL","…"),""))</f>
        <v/>
      </c>
    </row>
    <row r="23" customFormat="false" ht="13.8" hidden="false" customHeight="false" outlineLevel="0" collapsed="false">
      <c r="A23" s="0" t="s">
        <v>32</v>
      </c>
      <c r="B23" s="0" t="s">
        <v>10</v>
      </c>
      <c r="C23" s="1" t="n">
        <v>373069</v>
      </c>
      <c r="D23" s="1" t="n">
        <v>398737</v>
      </c>
      <c r="E23" s="1" t="n">
        <v>373057</v>
      </c>
      <c r="F23" s="1" t="n">
        <v>394278</v>
      </c>
      <c r="G23" s="1" t="n">
        <v>393068</v>
      </c>
      <c r="H23" s="1" t="n">
        <v>384093.56</v>
      </c>
      <c r="I23" s="1" t="n">
        <v>393966</v>
      </c>
      <c r="J23" s="1"/>
      <c r="K23" s="2" t="str">
        <f aca="false">IF(D23&gt;D22+$K$1,"HIGH","")</f>
        <v/>
      </c>
      <c r="L23" s="0" t="str">
        <f aca="false">IF(AND(I23&lt;F23,G23&lt;F23),"COMPRAR","")</f>
        <v>COMPRAR</v>
      </c>
      <c r="N23" s="3" t="n">
        <f aca="false">ABS(I23-F23)</f>
        <v>312</v>
      </c>
      <c r="O23" s="4" t="str">
        <f aca="false">IF(O22="",IF(E23&lt;E22,1,""),IF(OR(O22=1,O22="..."),IF(P23="SELL","","..."),""))</f>
        <v/>
      </c>
      <c r="P23" s="5" t="str">
        <f aca="false">IF(AND(O22=1,H23=E22),"BUY",IF(OR(P22="BUY",P22="…"),IF(N23=0,"SELL","…"),""))</f>
        <v/>
      </c>
    </row>
    <row r="24" customFormat="false" ht="13.8" hidden="false" customHeight="false" outlineLevel="0" collapsed="false">
      <c r="A24" s="0" t="s">
        <v>33</v>
      </c>
      <c r="B24" s="0" t="s">
        <v>10</v>
      </c>
      <c r="C24" s="1" t="n">
        <v>373069</v>
      </c>
      <c r="D24" s="1" t="n">
        <v>398737</v>
      </c>
      <c r="E24" s="1" t="n">
        <v>373057</v>
      </c>
      <c r="F24" s="1" t="n">
        <v>394278</v>
      </c>
      <c r="G24" s="1" t="n">
        <v>394278</v>
      </c>
      <c r="H24" s="1" t="n">
        <v>384095.66</v>
      </c>
      <c r="I24" s="1" t="n">
        <v>394278.94</v>
      </c>
      <c r="J24" s="1"/>
      <c r="K24" s="2" t="str">
        <f aca="false">IF(D24&gt;D23+$K$1,"HIGH","")</f>
        <v/>
      </c>
      <c r="L24" s="0" t="str">
        <f aca="false">IF(AND(I24&lt;F24,G24&lt;F24),"COMPRAR","")</f>
        <v/>
      </c>
      <c r="N24" s="3" t="n">
        <f aca="false">ABS(I24-F24)</f>
        <v>0.940000000002328</v>
      </c>
      <c r="O24" s="4" t="str">
        <f aca="false">IF(O23="",IF(E24&lt;E23,1,""),IF(OR(O23=1,O23="..."),IF(P24="SELL","","..."),""))</f>
        <v/>
      </c>
      <c r="P24" s="5" t="str">
        <f aca="false">IF(AND(O23=1,H24=E23),"BUY",IF(OR(P23="BUY",P23="…"),IF(N24=0,"SELL","…"),""))</f>
        <v/>
      </c>
    </row>
    <row r="25" customFormat="false" ht="13.8" hidden="false" customHeight="false" outlineLevel="0" collapsed="false">
      <c r="A25" s="0" t="s">
        <v>34</v>
      </c>
      <c r="B25" s="0" t="s">
        <v>10</v>
      </c>
      <c r="C25" s="1" t="n">
        <v>373069</v>
      </c>
      <c r="D25" s="1" t="n">
        <v>398737</v>
      </c>
      <c r="E25" s="1" t="n">
        <v>373057</v>
      </c>
      <c r="F25" s="1" t="n">
        <v>394278</v>
      </c>
      <c r="G25" s="1" t="n">
        <v>394278</v>
      </c>
      <c r="H25" s="1" t="n">
        <v>384097.75</v>
      </c>
      <c r="I25" s="1" t="n">
        <v>394278.94</v>
      </c>
      <c r="J25" s="1"/>
      <c r="K25" s="2" t="str">
        <f aca="false">IF(D25&gt;D24+$K$1,"HIGH","")</f>
        <v/>
      </c>
      <c r="L25" s="0" t="str">
        <f aca="false">IF(AND(I25&lt;F25,G25&lt;F25),"COMPRAR","")</f>
        <v/>
      </c>
      <c r="N25" s="3" t="n">
        <f aca="false">ABS(I25-F25)</f>
        <v>0.940000000002328</v>
      </c>
      <c r="O25" s="4" t="str">
        <f aca="false">IF(O24="",IF(E25&lt;E24,1,""),IF(OR(O24=1,O24="..."),IF(P25="SELL","","..."),""))</f>
        <v/>
      </c>
      <c r="P25" s="5" t="str">
        <f aca="false">IF(AND(O24=1,H25=E24),"BUY",IF(OR(P24="BUY",P24="…"),IF(N25=0,"SELL","…"),""))</f>
        <v/>
      </c>
    </row>
    <row r="26" customFormat="false" ht="13.8" hidden="false" customHeight="false" outlineLevel="0" collapsed="false">
      <c r="A26" s="0" t="s">
        <v>35</v>
      </c>
      <c r="B26" s="0" t="s">
        <v>10</v>
      </c>
      <c r="C26" s="1" t="n">
        <v>373069</v>
      </c>
      <c r="D26" s="1" t="n">
        <v>398737</v>
      </c>
      <c r="E26" s="1" t="n">
        <v>373057</v>
      </c>
      <c r="F26" s="1" t="n">
        <v>394278</v>
      </c>
      <c r="G26" s="1" t="n">
        <v>394278</v>
      </c>
      <c r="H26" s="1" t="n">
        <v>384094.56</v>
      </c>
      <c r="I26" s="1" t="n">
        <v>394278.94</v>
      </c>
      <c r="J26" s="1"/>
      <c r="K26" s="2" t="str">
        <f aca="false">IF(D26&gt;D25+$K$1,"HIGH","")</f>
        <v/>
      </c>
      <c r="L26" s="0" t="str">
        <f aca="false">IF(AND(I26&lt;F26,G26&lt;F26),"COMPRAR","")</f>
        <v/>
      </c>
      <c r="N26" s="3" t="n">
        <f aca="false">ABS(I26-F26)</f>
        <v>0.940000000002328</v>
      </c>
      <c r="O26" s="4" t="str">
        <f aca="false">IF(O25="",IF(E26&lt;E25,1,""),IF(OR(O25=1,O25="..."),IF(P26="SELL","","..."),""))</f>
        <v/>
      </c>
      <c r="P26" s="5" t="str">
        <f aca="false">IF(AND(O25=1,H26=E25),"BUY",IF(OR(P25="BUY",P25="…"),IF(N26=0,"SELL","…"),""))</f>
        <v/>
      </c>
    </row>
    <row r="27" customFormat="false" ht="13.8" hidden="false" customHeight="false" outlineLevel="0" collapsed="false">
      <c r="A27" s="0" t="s">
        <v>36</v>
      </c>
      <c r="B27" s="0" t="s">
        <v>10</v>
      </c>
      <c r="C27" s="1" t="n">
        <v>373069</v>
      </c>
      <c r="D27" s="1" t="n">
        <v>398737</v>
      </c>
      <c r="E27" s="1" t="n">
        <v>373057</v>
      </c>
      <c r="F27" s="1" t="n">
        <v>394278</v>
      </c>
      <c r="G27" s="1" t="n">
        <v>394278</v>
      </c>
      <c r="H27" s="1" t="n">
        <v>384504.13</v>
      </c>
      <c r="I27" s="1" t="n">
        <v>394278.94</v>
      </c>
      <c r="J27" s="1"/>
      <c r="K27" s="2" t="str">
        <f aca="false">IF(D27&gt;D26+$K$1,"HIGH","")</f>
        <v/>
      </c>
      <c r="L27" s="0" t="str">
        <f aca="false">IF(AND(I27&lt;F27,G27&lt;F27),"COMPRAR","")</f>
        <v/>
      </c>
      <c r="N27" s="3" t="n">
        <f aca="false">ABS(I27-F27)</f>
        <v>0.940000000002328</v>
      </c>
      <c r="O27" s="4" t="str">
        <f aca="false">IF(O26="",IF(E27&lt;E26,1,""),IF(OR(O26=1,O26="..."),IF(P27="SELL","","..."),""))</f>
        <v/>
      </c>
      <c r="P27" s="5" t="str">
        <f aca="false">IF(AND(O26=1,H27=E26),"BUY",IF(OR(P26="BUY",P26="…"),IF(N27=0,"SELL","…"),""))</f>
        <v/>
      </c>
    </row>
    <row r="28" customFormat="false" ht="13.8" hidden="false" customHeight="false" outlineLevel="0" collapsed="false">
      <c r="A28" s="0" t="s">
        <v>37</v>
      </c>
      <c r="B28" s="0" t="s">
        <v>10</v>
      </c>
      <c r="C28" s="1" t="n">
        <v>373069</v>
      </c>
      <c r="D28" s="1" t="n">
        <v>398737</v>
      </c>
      <c r="E28" s="1" t="n">
        <v>373057</v>
      </c>
      <c r="F28" s="1" t="n">
        <v>394278</v>
      </c>
      <c r="G28" s="1" t="n">
        <v>394278</v>
      </c>
      <c r="H28" s="1" t="n">
        <v>384507.23</v>
      </c>
      <c r="I28" s="1" t="n">
        <v>394278.94</v>
      </c>
      <c r="J28" s="1"/>
      <c r="K28" s="2" t="str">
        <f aca="false">IF(D28&gt;D27+$K$1,"HIGH","")</f>
        <v/>
      </c>
      <c r="L28" s="0" t="str">
        <f aca="false">IF(AND(I28&lt;F28,G28&lt;F28),"COMPRAR","")</f>
        <v/>
      </c>
      <c r="N28" s="3" t="n">
        <f aca="false">ABS(I28-F28)</f>
        <v>0.940000000002328</v>
      </c>
      <c r="O28" s="4" t="str">
        <f aca="false">IF(O27="",IF(E28&lt;E27,1,""),IF(OR(O27=1,O27="..."),IF(P28="SELL","","..."),""))</f>
        <v/>
      </c>
      <c r="P28" s="5" t="str">
        <f aca="false">IF(AND(O27=1,H28=E27),"BUY",IF(OR(P27="BUY",P27="…"),IF(N28=0,"SELL","…"),""))</f>
        <v/>
      </c>
    </row>
    <row r="29" customFormat="false" ht="13.8" hidden="false" customHeight="false" outlineLevel="0" collapsed="false">
      <c r="A29" s="0" t="s">
        <v>38</v>
      </c>
      <c r="B29" s="0" t="s">
        <v>10</v>
      </c>
      <c r="C29" s="1" t="n">
        <v>373069</v>
      </c>
      <c r="D29" s="1" t="n">
        <v>398737</v>
      </c>
      <c r="E29" s="1" t="n">
        <v>373057</v>
      </c>
      <c r="F29" s="1" t="n">
        <v>394278</v>
      </c>
      <c r="G29" s="1" t="n">
        <v>394278</v>
      </c>
      <c r="H29" s="1" t="n">
        <v>384509.32</v>
      </c>
      <c r="I29" s="1" t="n">
        <v>394278.94</v>
      </c>
      <c r="J29" s="1"/>
      <c r="K29" s="2" t="str">
        <f aca="false">IF(D29&gt;D28+$K$1,"HIGH","")</f>
        <v/>
      </c>
      <c r="L29" s="0" t="str">
        <f aca="false">IF(AND(I29&lt;F29,G29&lt;F29),"COMPRAR","")</f>
        <v/>
      </c>
      <c r="N29" s="3" t="n">
        <f aca="false">ABS(I29-F29)</f>
        <v>0.940000000002328</v>
      </c>
      <c r="O29" s="4" t="str">
        <f aca="false">IF(O28="",IF(E29&lt;E28,1,""),IF(OR(O28=1,O28="..."),IF(P29="SELL","","..."),""))</f>
        <v/>
      </c>
      <c r="P29" s="5" t="str">
        <f aca="false">IF(AND(O28=1,H29=E28),"BUY",IF(OR(P28="BUY",P28="…"),IF(N29=0,"SELL","…"),""))</f>
        <v/>
      </c>
    </row>
    <row r="30" customFormat="false" ht="13.8" hidden="false" customHeight="false" outlineLevel="0" collapsed="false">
      <c r="A30" s="0" t="s">
        <v>39</v>
      </c>
      <c r="B30" s="0" t="s">
        <v>10</v>
      </c>
      <c r="C30" s="1" t="n">
        <v>373069</v>
      </c>
      <c r="D30" s="1" t="n">
        <v>398737</v>
      </c>
      <c r="E30" s="1" t="n">
        <v>373057</v>
      </c>
      <c r="F30" s="1" t="n">
        <v>394278</v>
      </c>
      <c r="G30" s="1" t="n">
        <v>394278</v>
      </c>
      <c r="H30" s="1" t="n">
        <v>384512.51</v>
      </c>
      <c r="I30" s="1" t="n">
        <v>394278.94</v>
      </c>
      <c r="J30" s="1"/>
      <c r="K30" s="2" t="str">
        <f aca="false">IF(D30&gt;D29+$K$1,"HIGH","")</f>
        <v/>
      </c>
      <c r="L30" s="0" t="str">
        <f aca="false">IF(AND(I30&lt;F30,G30&lt;F30),"COMPRAR","")</f>
        <v/>
      </c>
      <c r="N30" s="3" t="n">
        <f aca="false">ABS(I30-F30)</f>
        <v>0.940000000002328</v>
      </c>
      <c r="O30" s="4" t="str">
        <f aca="false">IF(O29="",IF(E30&lt;E29,1,""),IF(OR(O29=1,O29="..."),IF(P30="SELL","","..."),""))</f>
        <v/>
      </c>
      <c r="P30" s="5" t="str">
        <f aca="false">IF(AND(O29=1,H30=E29),"BUY",IF(OR(P29="BUY",P29="…"),IF(N30=0,"SELL","…"),""))</f>
        <v/>
      </c>
    </row>
    <row r="31" customFormat="false" ht="13.8" hidden="false" customHeight="false" outlineLevel="0" collapsed="false">
      <c r="A31" s="0" t="s">
        <v>40</v>
      </c>
      <c r="B31" s="0" t="s">
        <v>10</v>
      </c>
      <c r="C31" s="1" t="n">
        <v>373069</v>
      </c>
      <c r="D31" s="1" t="n">
        <v>398737</v>
      </c>
      <c r="E31" s="1" t="n">
        <v>373057</v>
      </c>
      <c r="F31" s="1" t="n">
        <v>394278</v>
      </c>
      <c r="G31" s="1" t="n">
        <v>394278</v>
      </c>
      <c r="H31" s="1" t="n">
        <v>384513.51</v>
      </c>
      <c r="I31" s="1" t="n">
        <v>394278.94</v>
      </c>
      <c r="J31" s="1"/>
      <c r="K31" s="2" t="str">
        <f aca="false">IF(D31&gt;D30+$K$1,"HIGH","")</f>
        <v/>
      </c>
      <c r="L31" s="0" t="str">
        <f aca="false">IF(AND(I31&lt;F31,G31&lt;F31),"COMPRAR","")</f>
        <v/>
      </c>
      <c r="N31" s="3" t="n">
        <f aca="false">ABS(I31-F31)</f>
        <v>0.940000000002328</v>
      </c>
      <c r="O31" s="4" t="str">
        <f aca="false">IF(O30="",IF(E31&lt;E30,1,""),IF(OR(O30=1,O30="..."),IF(P31="SELL","","..."),""))</f>
        <v/>
      </c>
      <c r="P31" s="5" t="str">
        <f aca="false">IF(AND(O30=1,H31=E30),"BUY",IF(OR(P30="BUY",P30="…"),IF(N31=0,"SELL","…"),""))</f>
        <v/>
      </c>
    </row>
    <row r="32" customFormat="false" ht="13.8" hidden="false" customHeight="false" outlineLevel="0" collapsed="false">
      <c r="A32" s="0" t="s">
        <v>41</v>
      </c>
      <c r="B32" s="0" t="s">
        <v>10</v>
      </c>
      <c r="C32" s="1" t="n">
        <v>373069</v>
      </c>
      <c r="D32" s="1" t="n">
        <v>398737</v>
      </c>
      <c r="E32" s="1" t="n">
        <v>373057</v>
      </c>
      <c r="F32" s="1" t="n">
        <v>394278</v>
      </c>
      <c r="G32" s="1" t="n">
        <v>394278</v>
      </c>
      <c r="H32" s="1" t="n">
        <v>384505.13</v>
      </c>
      <c r="I32" s="1" t="n">
        <v>394278.94</v>
      </c>
      <c r="J32" s="1"/>
      <c r="K32" s="2" t="str">
        <f aca="false">IF(D32&gt;D31+$K$1,"HIGH","")</f>
        <v/>
      </c>
      <c r="L32" s="0" t="str">
        <f aca="false">IF(AND(I32&lt;F32,G32&lt;F32),"COMPRAR","")</f>
        <v/>
      </c>
      <c r="N32" s="3" t="n">
        <f aca="false">ABS(I32-F32)</f>
        <v>0.940000000002328</v>
      </c>
      <c r="O32" s="4" t="str">
        <f aca="false">IF(O31="",IF(E32&lt;E31,1,""),IF(OR(O31=1,O31="..."),IF(P32="SELL","","..."),""))</f>
        <v/>
      </c>
      <c r="P32" s="5" t="str">
        <f aca="false">IF(AND(O31=1,H32=E31),"BUY",IF(OR(P31="BUY",P31="…"),IF(N32=0,"SELL","…"),""))</f>
        <v/>
      </c>
    </row>
    <row r="33" customFormat="false" ht="13.8" hidden="false" customHeight="false" outlineLevel="0" collapsed="false">
      <c r="A33" s="0" t="s">
        <v>42</v>
      </c>
      <c r="B33" s="0" t="s">
        <v>10</v>
      </c>
      <c r="C33" s="1" t="n">
        <v>373069</v>
      </c>
      <c r="D33" s="1" t="n">
        <v>398737</v>
      </c>
      <c r="E33" s="1" t="n">
        <v>373057</v>
      </c>
      <c r="F33" s="1" t="n">
        <v>394278</v>
      </c>
      <c r="G33" s="1" t="n">
        <v>394278</v>
      </c>
      <c r="H33" s="1" t="n">
        <v>384506.23</v>
      </c>
      <c r="I33" s="1" t="n">
        <v>394278.94</v>
      </c>
      <c r="J33" s="1"/>
      <c r="K33" s="2" t="str">
        <f aca="false">IF(D33&gt;D32+$K$1,"HIGH","")</f>
        <v/>
      </c>
      <c r="L33" s="0" t="str">
        <f aca="false">IF(AND(I33&lt;F33,G33&lt;F33),"COMPRAR","")</f>
        <v/>
      </c>
      <c r="N33" s="3" t="n">
        <f aca="false">ABS(I33-F33)</f>
        <v>0.940000000002328</v>
      </c>
      <c r="O33" s="4" t="str">
        <f aca="false">IF(O32="",IF(E33&lt;E32,1,""),IF(OR(O32=1,O32="..."),IF(P33="SELL","","..."),""))</f>
        <v/>
      </c>
      <c r="P33" s="5" t="str">
        <f aca="false">IF(AND(O32=1,H33=E32),"BUY",IF(OR(P32="BUY",P32="…"),IF(N33=0,"SELL","…"),""))</f>
        <v/>
      </c>
    </row>
    <row r="34" customFormat="false" ht="13.8" hidden="false" customHeight="false" outlineLevel="0" collapsed="false">
      <c r="A34" s="0" t="s">
        <v>43</v>
      </c>
      <c r="B34" s="0" t="s">
        <v>10</v>
      </c>
      <c r="C34" s="1" t="n">
        <v>373069</v>
      </c>
      <c r="D34" s="1" t="n">
        <v>398737</v>
      </c>
      <c r="E34" s="1" t="n">
        <v>373057</v>
      </c>
      <c r="F34" s="1" t="n">
        <v>394278</v>
      </c>
      <c r="G34" s="1" t="n">
        <v>394278</v>
      </c>
      <c r="H34" s="1" t="n">
        <v>384508.32</v>
      </c>
      <c r="I34" s="1" t="n">
        <v>394279.94</v>
      </c>
      <c r="J34" s="1"/>
      <c r="K34" s="2" t="str">
        <f aca="false">IF(D34&gt;D33+$K$1,"HIGH","")</f>
        <v/>
      </c>
      <c r="L34" s="0" t="str">
        <f aca="false">IF(AND(I34&lt;F34,G34&lt;F34),"COMPRAR","")</f>
        <v/>
      </c>
      <c r="N34" s="3" t="n">
        <f aca="false">ABS(I34-F34)</f>
        <v>1.94000000000233</v>
      </c>
      <c r="O34" s="4" t="str">
        <f aca="false">IF(O33="",IF(E34&lt;E33,1,""),IF(OR(O33=1,O33="..."),IF(P34="SELL","","..."),""))</f>
        <v/>
      </c>
      <c r="P34" s="5" t="str">
        <f aca="false">IF(AND(O33=1,H34=E33),"BUY",IF(OR(P33="BUY",P33="…"),IF(N34=0,"SELL","…"),""))</f>
        <v/>
      </c>
    </row>
    <row r="35" customFormat="false" ht="13.8" hidden="false" customHeight="false" outlineLevel="0" collapsed="false">
      <c r="A35" s="0" t="s">
        <v>44</v>
      </c>
      <c r="B35" s="0" t="s">
        <v>10</v>
      </c>
      <c r="C35" s="1" t="n">
        <v>373069</v>
      </c>
      <c r="D35" s="1" t="n">
        <v>398737</v>
      </c>
      <c r="E35" s="1" t="n">
        <v>373057</v>
      </c>
      <c r="F35" s="1" t="n">
        <v>394278</v>
      </c>
      <c r="G35" s="1" t="n">
        <v>394278</v>
      </c>
      <c r="H35" s="1" t="n">
        <v>384510.42</v>
      </c>
      <c r="I35" s="1" t="n">
        <v>394279.94</v>
      </c>
      <c r="J35" s="1"/>
      <c r="K35" s="2" t="str">
        <f aca="false">IF(D35&gt;D34+$K$1,"HIGH","")</f>
        <v/>
      </c>
      <c r="L35" s="0" t="str">
        <f aca="false">IF(AND(I35&lt;F35,G35&lt;F35),"COMPRAR","")</f>
        <v/>
      </c>
      <c r="N35" s="3" t="n">
        <f aca="false">ABS(I35-F35)</f>
        <v>1.94000000000233</v>
      </c>
      <c r="O35" s="4" t="str">
        <f aca="false">IF(O34="",IF(E35&lt;E34,1,""),IF(OR(O34=1,O34="..."),IF(P35="SELL","","..."),""))</f>
        <v/>
      </c>
      <c r="P35" s="5" t="str">
        <f aca="false">IF(AND(O34=1,H35=E34),"BUY",IF(OR(P34="BUY",P34="…"),IF(N35=0,"SELL","…"),""))</f>
        <v/>
      </c>
    </row>
    <row r="36" customFormat="false" ht="13.8" hidden="false" customHeight="false" outlineLevel="0" collapsed="false">
      <c r="A36" s="0" t="s">
        <v>45</v>
      </c>
      <c r="B36" s="0" t="s">
        <v>10</v>
      </c>
      <c r="C36" s="1" t="n">
        <v>373069</v>
      </c>
      <c r="D36" s="1" t="n">
        <v>398737</v>
      </c>
      <c r="E36" s="1" t="n">
        <v>373057</v>
      </c>
      <c r="F36" s="1" t="n">
        <v>394278</v>
      </c>
      <c r="G36" s="1" t="n">
        <v>394278</v>
      </c>
      <c r="H36" s="1" t="n">
        <v>385713.49</v>
      </c>
      <c r="I36" s="1" t="n">
        <v>394279.94</v>
      </c>
      <c r="J36" s="1"/>
      <c r="K36" s="2" t="str">
        <f aca="false">IF(D36&gt;D35+$K$1,"HIGH","")</f>
        <v/>
      </c>
      <c r="L36" s="0" t="str">
        <f aca="false">IF(AND(I36&lt;F36,G36&lt;F36),"COMPRAR","")</f>
        <v/>
      </c>
      <c r="N36" s="3" t="n">
        <f aca="false">ABS(I36-F36)</f>
        <v>1.94000000000233</v>
      </c>
      <c r="O36" s="4" t="str">
        <f aca="false">IF(O35="",IF(E36&lt;E35,1,""),IF(OR(O35=1,O35="..."),IF(P36="SELL","","..."),""))</f>
        <v/>
      </c>
      <c r="P36" s="5" t="str">
        <f aca="false">IF(AND(O35=1,H36=E35),"BUY",IF(OR(P35="BUY",P35="…"),IF(N36=0,"SELL","…"),""))</f>
        <v/>
      </c>
    </row>
    <row r="37" customFormat="false" ht="13.8" hidden="false" customHeight="false" outlineLevel="0" collapsed="false">
      <c r="A37" s="0" t="s">
        <v>46</v>
      </c>
      <c r="B37" s="0" t="s">
        <v>10</v>
      </c>
      <c r="C37" s="1" t="n">
        <v>373069</v>
      </c>
      <c r="D37" s="1" t="n">
        <v>398737</v>
      </c>
      <c r="E37" s="1" t="n">
        <v>373057</v>
      </c>
      <c r="F37" s="1" t="n">
        <v>385713.49</v>
      </c>
      <c r="G37" s="1" t="n">
        <v>394278</v>
      </c>
      <c r="H37" s="1" t="n">
        <v>385713.49</v>
      </c>
      <c r="I37" s="1" t="n">
        <v>394279.94</v>
      </c>
      <c r="J37" s="1"/>
      <c r="K37" s="2" t="str">
        <f aca="false">IF(D37&gt;D36+$K$1,"HIGH","")</f>
        <v/>
      </c>
      <c r="L37" s="0" t="str">
        <f aca="false">IF(AND(I37&lt;F37,G37&lt;F37),"COMPRAR","")</f>
        <v/>
      </c>
      <c r="N37" s="3" t="n">
        <f aca="false">ABS(I37-F37)</f>
        <v>8566.45000000001</v>
      </c>
      <c r="O37" s="4" t="str">
        <f aca="false">IF(O36="",IF(E37&lt;E36,1,""),IF(OR(O36=1,O36="..."),IF(P37="SELL","","..."),""))</f>
        <v/>
      </c>
      <c r="P37" s="5" t="str">
        <f aca="false">IF(AND(O36=1,H37=E36),"BUY",IF(OR(P36="BUY",P36="…"),IF(N37=0,"SELL","…"),""))</f>
        <v/>
      </c>
    </row>
    <row r="38" customFormat="false" ht="13.8" hidden="false" customHeight="false" outlineLevel="0" collapsed="false">
      <c r="A38" s="0" t="s">
        <v>47</v>
      </c>
      <c r="B38" s="0" t="s">
        <v>10</v>
      </c>
      <c r="C38" s="1" t="n">
        <v>373069</v>
      </c>
      <c r="D38" s="1" t="n">
        <v>398737</v>
      </c>
      <c r="E38" s="1" t="n">
        <v>373057</v>
      </c>
      <c r="F38" s="1" t="n">
        <v>385713.49</v>
      </c>
      <c r="G38" s="1" t="n">
        <v>385713.49</v>
      </c>
      <c r="H38" s="1" t="n">
        <v>385714.58</v>
      </c>
      <c r="I38" s="1" t="n">
        <v>394277.94</v>
      </c>
      <c r="J38" s="1"/>
      <c r="K38" s="2" t="str">
        <f aca="false">IF(D38&gt;D37+$K$1,"HIGH","")</f>
        <v/>
      </c>
      <c r="L38" s="0" t="str">
        <f aca="false">IF(AND(I38&lt;F38,G38&lt;F38),"COMPRAR","")</f>
        <v/>
      </c>
      <c r="N38" s="3" t="n">
        <f aca="false">ABS(I38-F38)</f>
        <v>8564.45000000001</v>
      </c>
      <c r="O38" s="4" t="str">
        <f aca="false">IF(O37="",IF(E38&lt;E37,1,""),IF(OR(O37=1,O37="..."),IF(P38="SELL","","..."),""))</f>
        <v/>
      </c>
      <c r="P38" s="5" t="str">
        <f aca="false">IF(AND(O37=1,H38=E37),"BUY",IF(OR(P37="BUY",P37="…"),IF(N38=0,"SELL","…"),""))</f>
        <v/>
      </c>
    </row>
    <row r="39" customFormat="false" ht="13.8" hidden="false" customHeight="false" outlineLevel="0" collapsed="false">
      <c r="A39" s="0" t="s">
        <v>48</v>
      </c>
      <c r="B39" s="0" t="s">
        <v>10</v>
      </c>
      <c r="C39" s="1" t="n">
        <v>373069</v>
      </c>
      <c r="D39" s="1" t="n">
        <v>398737</v>
      </c>
      <c r="E39" s="1" t="n">
        <v>373057</v>
      </c>
      <c r="F39" s="1" t="n">
        <v>385713.49</v>
      </c>
      <c r="G39" s="1" t="n">
        <v>385713.49</v>
      </c>
      <c r="H39" s="1" t="n">
        <v>385627.87</v>
      </c>
      <c r="I39" s="1" t="n">
        <v>394277.94</v>
      </c>
      <c r="J39" s="1"/>
      <c r="K39" s="2" t="str">
        <f aca="false">IF(D39&gt;D38+$K$1,"HIGH","")</f>
        <v/>
      </c>
      <c r="L39" s="0" t="str">
        <f aca="false">IF(AND(I39&lt;F39,G39&lt;F39),"COMPRAR","")</f>
        <v/>
      </c>
      <c r="N39" s="3" t="n">
        <f aca="false">ABS(I39-F39)</f>
        <v>8564.45000000001</v>
      </c>
      <c r="O39" s="4" t="str">
        <f aca="false">IF(O38="",IF(E39&lt;E38,1,""),IF(OR(O38=1,O38="..."),IF(P39="SELL","","..."),""))</f>
        <v/>
      </c>
      <c r="P39" s="5" t="str">
        <f aca="false">IF(AND(O38=1,H39=E38),"BUY",IF(OR(P38="BUY",P38="…"),IF(N39=0,"SELL","…"),""))</f>
        <v/>
      </c>
    </row>
    <row r="40" customFormat="false" ht="13.8" hidden="false" customHeight="false" outlineLevel="0" collapsed="false">
      <c r="A40" s="0" t="s">
        <v>49</v>
      </c>
      <c r="B40" s="0" t="s">
        <v>10</v>
      </c>
      <c r="C40" s="1" t="n">
        <v>373069</v>
      </c>
      <c r="D40" s="1" t="n">
        <v>398737</v>
      </c>
      <c r="E40" s="1" t="n">
        <v>373057</v>
      </c>
      <c r="F40" s="1" t="n">
        <v>385713.49</v>
      </c>
      <c r="G40" s="1" t="n">
        <v>385713.49</v>
      </c>
      <c r="H40" s="1" t="n">
        <v>385628.97</v>
      </c>
      <c r="I40" s="1" t="n">
        <v>394277.94</v>
      </c>
      <c r="J40" s="1"/>
      <c r="K40" s="2" t="str">
        <f aca="false">IF(D40&gt;D39+$K$1,"HIGH","")</f>
        <v/>
      </c>
      <c r="L40" s="0" t="str">
        <f aca="false">IF(AND(I40&lt;F40,G40&lt;F40),"COMPRAR","")</f>
        <v/>
      </c>
      <c r="N40" s="3" t="n">
        <f aca="false">ABS(I40-F40)</f>
        <v>8564.45000000001</v>
      </c>
      <c r="O40" s="4" t="str">
        <f aca="false">IF(O39="",IF(E40&lt;E39,1,""),IF(OR(O39=1,O39="..."),IF(P40="SELL","","..."),""))</f>
        <v/>
      </c>
      <c r="P40" s="5" t="str">
        <f aca="false">IF(AND(O39=1,H40=E39),"BUY",IF(OR(P39="BUY",P39="…"),IF(N40=0,"SELL","…"),""))</f>
        <v/>
      </c>
    </row>
    <row r="41" customFormat="false" ht="13.8" hidden="false" customHeight="false" outlineLevel="0" collapsed="false">
      <c r="A41" s="0" t="s">
        <v>50</v>
      </c>
      <c r="B41" s="0" t="s">
        <v>10</v>
      </c>
      <c r="C41" s="1" t="n">
        <v>373069</v>
      </c>
      <c r="D41" s="1" t="n">
        <v>398737</v>
      </c>
      <c r="E41" s="1" t="n">
        <v>373057</v>
      </c>
      <c r="F41" s="1" t="n">
        <v>385713.49</v>
      </c>
      <c r="G41" s="1" t="n">
        <v>385713.49</v>
      </c>
      <c r="H41" s="1" t="n">
        <v>386345.14</v>
      </c>
      <c r="I41" s="1" t="n">
        <v>394277.94</v>
      </c>
      <c r="J41" s="1"/>
      <c r="K41" s="2" t="str">
        <f aca="false">IF(D41&gt;D40+$K$1,"HIGH","")</f>
        <v/>
      </c>
      <c r="L41" s="0" t="str">
        <f aca="false">IF(AND(I41&lt;F41,G41&lt;F41),"COMPRAR","")</f>
        <v/>
      </c>
      <c r="N41" s="3" t="n">
        <f aca="false">ABS(I41-F41)</f>
        <v>8564.45000000001</v>
      </c>
      <c r="O41" s="4" t="str">
        <f aca="false">IF(O40="",IF(E41&lt;E40,1,""),IF(OR(O40=1,O40="..."),IF(P41="SELL","","..."),""))</f>
        <v/>
      </c>
      <c r="P41" s="5" t="str">
        <f aca="false">IF(AND(O40=1,H41=E40),"BUY",IF(OR(P40="BUY",P40="…"),IF(N41=0,"SELL","…"),""))</f>
        <v/>
      </c>
    </row>
    <row r="42" customFormat="false" ht="13.8" hidden="false" customHeight="false" outlineLevel="0" collapsed="false">
      <c r="A42" s="0" t="s">
        <v>51</v>
      </c>
      <c r="B42" s="0" t="s">
        <v>10</v>
      </c>
      <c r="C42" s="1" t="n">
        <v>373069</v>
      </c>
      <c r="D42" s="1" t="n">
        <v>398737</v>
      </c>
      <c r="E42" s="1" t="n">
        <v>373057</v>
      </c>
      <c r="F42" s="1" t="n">
        <v>385713.49</v>
      </c>
      <c r="G42" s="1" t="n">
        <v>385713.49</v>
      </c>
      <c r="H42" s="1" t="n">
        <v>386039.25</v>
      </c>
      <c r="I42" s="1" t="n">
        <v>394277.94</v>
      </c>
      <c r="J42" s="1"/>
      <c r="K42" s="2" t="str">
        <f aca="false">IF(D42&gt;D41+$K$1,"HIGH","")</f>
        <v/>
      </c>
      <c r="L42" s="0" t="str">
        <f aca="false">IF(AND(I42&lt;F42,G42&lt;F42),"COMPRAR","")</f>
        <v/>
      </c>
      <c r="N42" s="3" t="n">
        <f aca="false">ABS(I42-F42)</f>
        <v>8564.45000000001</v>
      </c>
      <c r="O42" s="4" t="str">
        <f aca="false">IF(O41="",IF(E42&lt;E41,1,""),IF(OR(O41=1,O41="..."),IF(P42="SELL","","..."),""))</f>
        <v/>
      </c>
      <c r="P42" s="5" t="str">
        <f aca="false">IF(AND(O41=1,H42=E41),"BUY",IF(OR(P41="BUY",P41="…"),IF(N42=0,"SELL","…"),""))</f>
        <v/>
      </c>
    </row>
    <row r="43" customFormat="false" ht="13.8" hidden="false" customHeight="false" outlineLevel="0" collapsed="false">
      <c r="A43" s="0" t="s">
        <v>52</v>
      </c>
      <c r="B43" s="0" t="s">
        <v>10</v>
      </c>
      <c r="C43" s="1" t="n">
        <v>373069</v>
      </c>
      <c r="D43" s="1" t="n">
        <v>398737</v>
      </c>
      <c r="E43" s="1" t="n">
        <v>373057</v>
      </c>
      <c r="F43" s="1" t="n">
        <v>385713.49</v>
      </c>
      <c r="G43" s="1" t="n">
        <v>385713.49</v>
      </c>
      <c r="H43" s="1" t="n">
        <v>386039.25</v>
      </c>
      <c r="I43" s="1" t="n">
        <v>394275.94</v>
      </c>
      <c r="J43" s="1"/>
      <c r="K43" s="2" t="str">
        <f aca="false">IF(D43&gt;D42+$K$1,"HIGH","")</f>
        <v/>
      </c>
      <c r="L43" s="0" t="str">
        <f aca="false">IF(AND(I43&lt;F43,G43&lt;F43),"COMPRAR","")</f>
        <v/>
      </c>
      <c r="N43" s="3" t="n">
        <f aca="false">ABS(I43-F43)</f>
        <v>8562.45000000001</v>
      </c>
      <c r="O43" s="4" t="str">
        <f aca="false">IF(O42="",IF(E43&lt;E42,1,""),IF(OR(O42=1,O42="..."),IF(P43="SELL","","..."),""))</f>
        <v/>
      </c>
      <c r="P43" s="5" t="str">
        <f aca="false">IF(AND(O42=1,H43=E42),"BUY",IF(OR(P42="BUY",P42="…"),IF(N43=0,"SELL","…"),""))</f>
        <v/>
      </c>
    </row>
    <row r="44" customFormat="false" ht="13.8" hidden="false" customHeight="false" outlineLevel="0" collapsed="false">
      <c r="A44" s="0" t="s">
        <v>53</v>
      </c>
      <c r="B44" s="0" t="s">
        <v>10</v>
      </c>
      <c r="C44" s="1" t="n">
        <v>373069</v>
      </c>
      <c r="D44" s="1" t="n">
        <v>398737</v>
      </c>
      <c r="E44" s="1" t="n">
        <v>373057</v>
      </c>
      <c r="F44" s="1" t="n">
        <v>385713.49</v>
      </c>
      <c r="G44" s="1" t="n">
        <v>385713.49</v>
      </c>
      <c r="H44" s="1" t="n">
        <v>385154.41</v>
      </c>
      <c r="I44" s="1" t="n">
        <v>394275.94</v>
      </c>
      <c r="J44" s="1"/>
      <c r="K44" s="2" t="str">
        <f aca="false">IF(D44&gt;D43+$K$1,"HIGH","")</f>
        <v/>
      </c>
      <c r="L44" s="0" t="str">
        <f aca="false">IF(AND(I44&lt;F44,G44&lt;F44),"COMPRAR","")</f>
        <v/>
      </c>
      <c r="N44" s="3" t="n">
        <f aca="false">ABS(I44-F44)</f>
        <v>8562.45000000001</v>
      </c>
      <c r="O44" s="4" t="str">
        <f aca="false">IF(O43="",IF(E44&lt;E43,1,""),IF(OR(O43=1,O43="..."),IF(P44="SELL","","..."),""))</f>
        <v/>
      </c>
      <c r="P44" s="5" t="str">
        <f aca="false">IF(AND(O43=1,H44=E43),"BUY",IF(OR(P43="BUY",P43="…"),IF(N44=0,"SELL","…"),""))</f>
        <v/>
      </c>
    </row>
    <row r="45" customFormat="false" ht="13.8" hidden="false" customHeight="false" outlineLevel="0" collapsed="false">
      <c r="A45" s="0" t="s">
        <v>54</v>
      </c>
      <c r="B45" s="0" t="s">
        <v>10</v>
      </c>
      <c r="C45" s="1" t="n">
        <v>373069</v>
      </c>
      <c r="D45" s="1" t="n">
        <v>398737</v>
      </c>
      <c r="E45" s="1" t="n">
        <v>373057</v>
      </c>
      <c r="F45" s="1" t="n">
        <v>385713.49</v>
      </c>
      <c r="G45" s="1" t="n">
        <v>385713.49</v>
      </c>
      <c r="H45" s="1" t="n">
        <v>385102.31</v>
      </c>
      <c r="I45" s="1" t="n">
        <v>394275.94</v>
      </c>
      <c r="J45" s="1"/>
      <c r="K45" s="2" t="str">
        <f aca="false">IF(D45&gt;D44+$K$1,"HIGH","")</f>
        <v/>
      </c>
      <c r="L45" s="0" t="str">
        <f aca="false">IF(AND(I45&lt;F45,G45&lt;F45),"COMPRAR","")</f>
        <v/>
      </c>
      <c r="N45" s="3" t="n">
        <f aca="false">ABS(I45-F45)</f>
        <v>8562.45000000001</v>
      </c>
      <c r="O45" s="4" t="str">
        <f aca="false">IF(O44="",IF(E45&lt;E44,1,""),IF(OR(O44=1,O44="..."),IF(P45="SELL","","..."),""))</f>
        <v/>
      </c>
      <c r="P45" s="5" t="str">
        <f aca="false">IF(AND(O44=1,H45=E44),"BUY",IF(OR(P44="BUY",P44="…"),IF(N45=0,"SELL","…"),""))</f>
        <v/>
      </c>
    </row>
    <row r="46" customFormat="false" ht="13.8" hidden="false" customHeight="false" outlineLevel="0" collapsed="false">
      <c r="A46" s="0" t="s">
        <v>55</v>
      </c>
      <c r="B46" s="0" t="s">
        <v>10</v>
      </c>
      <c r="C46" s="1" t="n">
        <v>373069</v>
      </c>
      <c r="D46" s="1" t="n">
        <v>398737</v>
      </c>
      <c r="E46" s="1" t="n">
        <v>373057</v>
      </c>
      <c r="F46" s="1" t="n">
        <v>385101.22</v>
      </c>
      <c r="G46" s="1" t="n">
        <v>385713.49</v>
      </c>
      <c r="H46" s="1" t="n">
        <v>385102.31</v>
      </c>
      <c r="I46" s="1" t="n">
        <v>394275.94</v>
      </c>
      <c r="J46" s="1"/>
      <c r="K46" s="2" t="str">
        <f aca="false">IF(D46&gt;D45+$K$1,"HIGH","")</f>
        <v/>
      </c>
      <c r="L46" s="0" t="str">
        <f aca="false">IF(AND(I46&lt;F46,G46&lt;F46),"COMPRAR","")</f>
        <v/>
      </c>
      <c r="N46" s="3" t="n">
        <f aca="false">ABS(I46-F46)</f>
        <v>9174.72000000003</v>
      </c>
      <c r="O46" s="4" t="str">
        <f aca="false">IF(O45="",IF(E46&lt;E45,1,""),IF(OR(O45=1,O45="..."),IF(P46="SELL","","..."),""))</f>
        <v/>
      </c>
      <c r="P46" s="5" t="str">
        <f aca="false">IF(AND(O45=1,H46=E45),"BUY",IF(OR(P45="BUY",P45="…"),IF(N46=0,"SELL","…"),""))</f>
        <v/>
      </c>
    </row>
    <row r="47" customFormat="false" ht="13.8" hidden="false" customHeight="false" outlineLevel="0" collapsed="false">
      <c r="A47" s="0" t="s">
        <v>56</v>
      </c>
      <c r="B47" s="0" t="s">
        <v>10</v>
      </c>
      <c r="C47" s="1" t="n">
        <v>373069</v>
      </c>
      <c r="D47" s="1" t="n">
        <v>398737</v>
      </c>
      <c r="E47" s="1" t="n">
        <v>373057</v>
      </c>
      <c r="F47" s="1" t="n">
        <v>385101.22</v>
      </c>
      <c r="G47" s="1" t="n">
        <v>385101.22</v>
      </c>
      <c r="H47" s="1" t="n">
        <v>385101.22</v>
      </c>
      <c r="I47" s="1" t="n">
        <v>394273.84</v>
      </c>
      <c r="J47" s="1"/>
      <c r="K47" s="2" t="str">
        <f aca="false">IF(D47&gt;D46+$K$1,"HIGH","")</f>
        <v/>
      </c>
      <c r="L47" s="0" t="str">
        <f aca="false">IF(AND(I47&lt;F47,G47&lt;F47),"COMPRAR","")</f>
        <v/>
      </c>
      <c r="N47" s="3" t="n">
        <f aca="false">ABS(I47-F47)</f>
        <v>9172.62000000005</v>
      </c>
      <c r="O47" s="4" t="str">
        <f aca="false">IF(O46="",IF(E47&lt;E46,1,""),IF(OR(O46=1,O46="..."),IF(P47="SELL","","..."),""))</f>
        <v/>
      </c>
      <c r="P47" s="5" t="str">
        <f aca="false">IF(AND(O46=1,H47=E46),"BUY",IF(OR(P46="BUY",P46="…"),IF(N47=0,"SELL","…"),""))</f>
        <v/>
      </c>
    </row>
    <row r="48" customFormat="false" ht="13.8" hidden="false" customHeight="false" outlineLevel="0" collapsed="false">
      <c r="A48" s="0" t="s">
        <v>57</v>
      </c>
      <c r="B48" s="0" t="s">
        <v>10</v>
      </c>
      <c r="C48" s="1" t="n">
        <v>373069</v>
      </c>
      <c r="D48" s="1" t="n">
        <v>398737</v>
      </c>
      <c r="E48" s="1" t="n">
        <v>373057</v>
      </c>
      <c r="F48" s="1" t="n">
        <v>385101.22</v>
      </c>
      <c r="G48" s="1" t="n">
        <v>385101.22</v>
      </c>
      <c r="H48" s="1" t="n">
        <v>385101.22</v>
      </c>
      <c r="I48" s="1" t="n">
        <v>394274.9</v>
      </c>
      <c r="J48" s="1"/>
      <c r="K48" s="2" t="str">
        <f aca="false">IF(D48&gt;D47+$K$1,"HIGH","")</f>
        <v/>
      </c>
      <c r="L48" s="0" t="str">
        <f aca="false">IF(AND(I48&lt;F48,G48&lt;F48),"COMPRAR","")</f>
        <v/>
      </c>
      <c r="N48" s="3" t="n">
        <f aca="false">ABS(I48-F48)</f>
        <v>9173.68000000005</v>
      </c>
      <c r="O48" s="4" t="str">
        <f aca="false">IF(O47="",IF(E48&lt;E47,1,""),IF(OR(O47=1,O47="..."),IF(P48="SELL","","..."),""))</f>
        <v/>
      </c>
      <c r="P48" s="5" t="str">
        <f aca="false">IF(AND(O47=1,H48=E47),"BUY",IF(OR(P47="BUY",P47="…"),IF(N48=0,"SELL","…"),""))</f>
        <v/>
      </c>
    </row>
    <row r="49" customFormat="false" ht="13.8" hidden="false" customHeight="false" outlineLevel="0" collapsed="false">
      <c r="A49" s="0" t="s">
        <v>58</v>
      </c>
      <c r="B49" s="0" t="s">
        <v>10</v>
      </c>
      <c r="C49" s="1" t="n">
        <v>373069</v>
      </c>
      <c r="D49" s="1" t="n">
        <v>398737</v>
      </c>
      <c r="E49" s="1" t="n">
        <v>373057</v>
      </c>
      <c r="F49" s="1" t="n">
        <v>385101.22</v>
      </c>
      <c r="G49" s="1" t="n">
        <v>385101.22</v>
      </c>
      <c r="H49" s="1" t="n">
        <v>385101.22</v>
      </c>
      <c r="I49" s="1" t="n">
        <v>394273.8</v>
      </c>
      <c r="J49" s="1"/>
      <c r="K49" s="2" t="str">
        <f aca="false">IF(D49&gt;D48+$K$1,"HIGH","")</f>
        <v/>
      </c>
      <c r="L49" s="0" t="str">
        <f aca="false">IF(AND(I49&lt;F49,G49&lt;F49),"COMPRAR","")</f>
        <v/>
      </c>
      <c r="N49" s="3" t="n">
        <f aca="false">ABS(I49-F49)</f>
        <v>9172.58000000002</v>
      </c>
      <c r="O49" s="4" t="str">
        <f aca="false">IF(O48="",IF(E49&lt;E48,1,""),IF(OR(O48=1,O48="..."),IF(P49="SELL","","..."),""))</f>
        <v/>
      </c>
      <c r="P49" s="5" t="str">
        <f aca="false">IF(AND(O48=1,H49=E48),"BUY",IF(OR(P48="BUY",P48="…"),IF(N49=0,"SELL","…"),""))</f>
        <v/>
      </c>
    </row>
    <row r="50" customFormat="false" ht="13.8" hidden="false" customHeight="false" outlineLevel="0" collapsed="false">
      <c r="A50" s="0" t="s">
        <v>59</v>
      </c>
      <c r="B50" s="0" t="s">
        <v>10</v>
      </c>
      <c r="C50" s="1" t="n">
        <v>373069</v>
      </c>
      <c r="D50" s="1" t="n">
        <v>398737</v>
      </c>
      <c r="E50" s="1" t="n">
        <v>373057</v>
      </c>
      <c r="F50" s="1" t="n">
        <v>385101.22</v>
      </c>
      <c r="G50" s="1" t="n">
        <v>385101.22</v>
      </c>
      <c r="H50" s="1" t="n">
        <v>385101.22</v>
      </c>
      <c r="I50" s="1" t="n">
        <v>394273.9</v>
      </c>
      <c r="J50" s="1"/>
      <c r="K50" s="2" t="str">
        <f aca="false">IF(D50&gt;D49+$K$1,"HIGH","")</f>
        <v/>
      </c>
      <c r="L50" s="0" t="str">
        <f aca="false">IF(AND(I50&lt;F50,G50&lt;F50),"COMPRAR","")</f>
        <v/>
      </c>
      <c r="N50" s="3" t="n">
        <f aca="false">ABS(I50-F50)</f>
        <v>9172.68000000005</v>
      </c>
      <c r="O50" s="4" t="str">
        <f aca="false">IF(O49="",IF(E50&lt;E49,1,""),IF(OR(O49=1,O49="..."),IF(P50="SELL","","..."),""))</f>
        <v/>
      </c>
      <c r="P50" s="5" t="str">
        <f aca="false">IF(AND(O49=1,H50=E49),"BUY",IF(OR(P49="BUY",P49="…"),IF(N50=0,"SELL","…"),""))</f>
        <v/>
      </c>
    </row>
    <row r="51" customFormat="false" ht="13.8" hidden="false" customHeight="false" outlineLevel="0" collapsed="false">
      <c r="A51" s="0" t="s">
        <v>60</v>
      </c>
      <c r="B51" s="0" t="s">
        <v>10</v>
      </c>
      <c r="C51" s="1" t="n">
        <v>373069</v>
      </c>
      <c r="D51" s="1" t="n">
        <v>398737</v>
      </c>
      <c r="E51" s="1" t="n">
        <v>373057</v>
      </c>
      <c r="F51" s="1" t="n">
        <v>385101.22</v>
      </c>
      <c r="G51" s="1" t="n">
        <v>385101.22</v>
      </c>
      <c r="H51" s="1" t="n">
        <v>385101.22</v>
      </c>
      <c r="I51" s="1" t="n">
        <v>394270.7</v>
      </c>
      <c r="J51" s="1"/>
      <c r="K51" s="2" t="str">
        <f aca="false">IF(D51&gt;D50+$K$1,"HIGH","")</f>
        <v/>
      </c>
      <c r="L51" s="0" t="str">
        <f aca="false">IF(AND(I51&lt;F51,G51&lt;F51),"COMPRAR","")</f>
        <v/>
      </c>
      <c r="N51" s="3" t="n">
        <f aca="false">ABS(I51-F51)</f>
        <v>9169.48000000004</v>
      </c>
      <c r="O51" s="4" t="str">
        <f aca="false">IF(O50="",IF(E51&lt;E50,1,""),IF(OR(O50=1,O50="..."),IF(P51="SELL","","..."),""))</f>
        <v/>
      </c>
      <c r="P51" s="5" t="str">
        <f aca="false">IF(AND(O50=1,H51=E50),"BUY",IF(OR(P50="BUY",P50="…"),IF(N51=0,"SELL","…"),""))</f>
        <v/>
      </c>
    </row>
    <row r="52" customFormat="false" ht="13.8" hidden="false" customHeight="false" outlineLevel="0" collapsed="false">
      <c r="A52" s="0" t="s">
        <v>61</v>
      </c>
      <c r="B52" s="0" t="s">
        <v>10</v>
      </c>
      <c r="C52" s="1" t="n">
        <v>373069</v>
      </c>
      <c r="D52" s="1" t="n">
        <v>398737</v>
      </c>
      <c r="E52" s="1" t="n">
        <v>373057</v>
      </c>
      <c r="F52" s="1" t="n">
        <v>385101.22</v>
      </c>
      <c r="G52" s="1" t="n">
        <v>385101.22</v>
      </c>
      <c r="H52" s="1" t="n">
        <v>385101.22</v>
      </c>
      <c r="I52" s="1" t="n">
        <v>394267.6</v>
      </c>
      <c r="J52" s="1"/>
      <c r="K52" s="2" t="str">
        <f aca="false">IF(D52&gt;D51+$K$1,"HIGH","")</f>
        <v/>
      </c>
      <c r="L52" s="0" t="str">
        <f aca="false">IF(AND(I52&lt;F52,G52&lt;F52),"COMPRAR","")</f>
        <v/>
      </c>
      <c r="N52" s="3" t="n">
        <f aca="false">ABS(I52-F52)</f>
        <v>9166.38000000001</v>
      </c>
      <c r="O52" s="4" t="str">
        <f aca="false">IF(O51="",IF(E52&lt;E51,1,""),IF(OR(O51=1,O51="..."),IF(P52="SELL","","..."),""))</f>
        <v/>
      </c>
      <c r="P52" s="5" t="str">
        <f aca="false">IF(AND(O51=1,H52=E51),"BUY",IF(OR(P51="BUY",P51="…"),IF(N52=0,"SELL","…"),""))</f>
        <v/>
      </c>
    </row>
    <row r="53" customFormat="false" ht="13.8" hidden="false" customHeight="false" outlineLevel="0" collapsed="false">
      <c r="A53" s="0" t="s">
        <v>62</v>
      </c>
      <c r="B53" s="0" t="s">
        <v>10</v>
      </c>
      <c r="C53" s="1" t="n">
        <v>373069</v>
      </c>
      <c r="D53" s="1" t="n">
        <v>398737</v>
      </c>
      <c r="E53" s="1" t="n">
        <v>373057</v>
      </c>
      <c r="F53" s="1" t="n">
        <v>385101.22</v>
      </c>
      <c r="G53" s="1" t="n">
        <v>385101.22</v>
      </c>
      <c r="H53" s="1" t="n">
        <v>385101.22</v>
      </c>
      <c r="I53" s="1" t="n">
        <v>394274.9</v>
      </c>
      <c r="J53" s="1"/>
      <c r="K53" s="2" t="str">
        <f aca="false">IF(D53&gt;D52+$K$1,"HIGH","")</f>
        <v/>
      </c>
      <c r="L53" s="0" t="str">
        <f aca="false">IF(AND(I53&lt;F53,G53&lt;F53),"COMPRAR","")</f>
        <v/>
      </c>
      <c r="N53" s="3" t="n">
        <f aca="false">ABS(I53-F53)</f>
        <v>9173.68000000005</v>
      </c>
      <c r="O53" s="4" t="str">
        <f aca="false">IF(O52="",IF(E53&lt;E52,1,""),IF(OR(O52=1,O52="..."),IF(P53="SELL","","..."),""))</f>
        <v/>
      </c>
      <c r="P53" s="5" t="str">
        <f aca="false">IF(AND(O52=1,H53=E52),"BUY",IF(OR(P52="BUY",P52="…"),IF(N53=0,"SELL","…"),""))</f>
        <v/>
      </c>
    </row>
    <row r="54" customFormat="false" ht="13.8" hidden="false" customHeight="false" outlineLevel="0" collapsed="false">
      <c r="A54" s="0" t="s">
        <v>63</v>
      </c>
      <c r="B54" s="0" t="s">
        <v>10</v>
      </c>
      <c r="C54" s="1" t="n">
        <v>373069</v>
      </c>
      <c r="D54" s="1" t="n">
        <v>398737</v>
      </c>
      <c r="E54" s="1" t="n">
        <v>373057</v>
      </c>
      <c r="F54" s="1" t="n">
        <v>385101.22</v>
      </c>
      <c r="G54" s="1" t="n">
        <v>385101.22</v>
      </c>
      <c r="H54" s="1" t="n">
        <v>385101.22</v>
      </c>
      <c r="I54" s="1" t="n">
        <v>394276</v>
      </c>
      <c r="J54" s="1"/>
      <c r="K54" s="2" t="str">
        <f aca="false">IF(D54&gt;D53+$K$1,"HIGH","")</f>
        <v/>
      </c>
      <c r="L54" s="0" t="str">
        <f aca="false">IF(AND(I54&lt;F54,G54&lt;F54),"COMPRAR","")</f>
        <v/>
      </c>
      <c r="N54" s="3" t="n">
        <f aca="false">ABS(I54-F54)</f>
        <v>9174.78000000003</v>
      </c>
      <c r="O54" s="4" t="str">
        <f aca="false">IF(O53="",IF(E54&lt;E53,1,""),IF(OR(O53=1,O53="..."),IF(P54="SELL","","..."),""))</f>
        <v/>
      </c>
      <c r="P54" s="5" t="str">
        <f aca="false">IF(AND(O53=1,H54=E53),"BUY",IF(OR(P53="BUY",P53="…"),IF(N54=0,"SELL","…"),""))</f>
        <v/>
      </c>
    </row>
    <row r="55" customFormat="false" ht="13.8" hidden="false" customHeight="false" outlineLevel="0" collapsed="false">
      <c r="A55" s="0" t="s">
        <v>64</v>
      </c>
      <c r="B55" s="0" t="s">
        <v>10</v>
      </c>
      <c r="C55" s="1" t="n">
        <v>373069</v>
      </c>
      <c r="D55" s="1" t="n">
        <v>398737</v>
      </c>
      <c r="E55" s="1" t="n">
        <v>373057</v>
      </c>
      <c r="F55" s="1" t="n">
        <v>385101.22</v>
      </c>
      <c r="G55" s="1" t="n">
        <v>385101.22</v>
      </c>
      <c r="H55" s="1" t="n">
        <v>385101.22</v>
      </c>
      <c r="I55" s="1" t="n">
        <v>394269.7</v>
      </c>
      <c r="J55" s="1"/>
      <c r="K55" s="2" t="str">
        <f aca="false">IF(D55&gt;D54+$K$1,"HIGH","")</f>
        <v/>
      </c>
      <c r="L55" s="0" t="str">
        <f aca="false">IF(AND(I55&lt;F55,G55&lt;F55),"COMPRAR","")</f>
        <v/>
      </c>
      <c r="N55" s="3" t="n">
        <f aca="false">ABS(I55-F55)</f>
        <v>9168.48000000004</v>
      </c>
      <c r="O55" s="4" t="str">
        <f aca="false">IF(O54="",IF(E55&lt;E54,1,""),IF(OR(O54=1,O54="..."),IF(P55="SELL","","..."),""))</f>
        <v/>
      </c>
      <c r="P55" s="5" t="str">
        <f aca="false">IF(AND(O54=1,H55=E54),"BUY",IF(OR(P54="BUY",P54="…"),IF(N55=0,"SELL","…"),""))</f>
        <v/>
      </c>
    </row>
    <row r="56" customFormat="false" ht="13.8" hidden="false" customHeight="false" outlineLevel="0" collapsed="false">
      <c r="A56" s="0" t="s">
        <v>65</v>
      </c>
      <c r="B56" s="0" t="s">
        <v>10</v>
      </c>
      <c r="C56" s="1" t="n">
        <v>373069</v>
      </c>
      <c r="D56" s="1" t="n">
        <v>398737</v>
      </c>
      <c r="E56" s="1" t="n">
        <v>373057</v>
      </c>
      <c r="F56" s="1" t="n">
        <v>385101.22</v>
      </c>
      <c r="G56" s="1" t="n">
        <v>385101.22</v>
      </c>
      <c r="H56" s="1" t="n">
        <v>385101.22</v>
      </c>
      <c r="I56" s="1" t="n">
        <v>394266.5</v>
      </c>
      <c r="J56" s="1"/>
      <c r="K56" s="2" t="str">
        <f aca="false">IF(D56&gt;D55+$K$1,"HIGH","")</f>
        <v/>
      </c>
      <c r="L56" s="0" t="str">
        <f aca="false">IF(AND(I56&lt;F56,G56&lt;F56),"COMPRAR","")</f>
        <v/>
      </c>
      <c r="N56" s="3" t="n">
        <f aca="false">ABS(I56-F56)</f>
        <v>9165.28000000003</v>
      </c>
      <c r="O56" s="4" t="str">
        <f aca="false">IF(O55="",IF(E56&lt;E55,1,""),IF(OR(O55=1,O55="..."),IF(P56="SELL","","..."),""))</f>
        <v/>
      </c>
      <c r="P56" s="5" t="str">
        <f aca="false">IF(AND(O55=1,H56=E55),"BUY",IF(OR(P55="BUY",P55="…"),IF(N56=0,"SELL","…"),""))</f>
        <v/>
      </c>
    </row>
    <row r="57" customFormat="false" ht="13.8" hidden="false" customHeight="false" outlineLevel="0" collapsed="false">
      <c r="A57" s="0" t="s">
        <v>66</v>
      </c>
      <c r="B57" s="0" t="s">
        <v>10</v>
      </c>
      <c r="C57" s="1" t="n">
        <v>373069</v>
      </c>
      <c r="D57" s="1" t="n">
        <v>398737</v>
      </c>
      <c r="E57" s="1" t="n">
        <v>373057</v>
      </c>
      <c r="F57" s="1" t="n">
        <v>385101.22</v>
      </c>
      <c r="G57" s="1" t="n">
        <v>385101.22</v>
      </c>
      <c r="H57" s="1" t="n">
        <v>385101.22</v>
      </c>
      <c r="I57" s="1" t="n">
        <v>394263.4</v>
      </c>
      <c r="J57" s="1"/>
      <c r="K57" s="2" t="str">
        <f aca="false">IF(D57&gt;D56+$K$1,"HIGH","")</f>
        <v/>
      </c>
      <c r="L57" s="0" t="str">
        <f aca="false">IF(AND(I57&lt;F57,G57&lt;F57),"COMPRAR","")</f>
        <v/>
      </c>
      <c r="N57" s="3" t="n">
        <f aca="false">ABS(I57-F57)</f>
        <v>9162.18000000005</v>
      </c>
      <c r="O57" s="4" t="str">
        <f aca="false">IF(O56="",IF(E57&lt;E56,1,""),IF(OR(O56=1,O56="..."),IF(P57="SELL","","..."),""))</f>
        <v/>
      </c>
      <c r="P57" s="5" t="str">
        <f aca="false">IF(AND(O56=1,H57=E56),"BUY",IF(OR(P56="BUY",P56="…"),IF(N57=0,"SELL","…"),""))</f>
        <v/>
      </c>
    </row>
    <row r="58" customFormat="false" ht="13.8" hidden="false" customHeight="false" outlineLevel="0" collapsed="false">
      <c r="A58" s="0" t="s">
        <v>67</v>
      </c>
      <c r="B58" s="0" t="s">
        <v>10</v>
      </c>
      <c r="C58" s="1" t="n">
        <v>373069</v>
      </c>
      <c r="D58" s="1" t="n">
        <v>398737</v>
      </c>
      <c r="E58" s="1" t="n">
        <v>373057</v>
      </c>
      <c r="F58" s="1" t="n">
        <v>385101.22</v>
      </c>
      <c r="G58" s="1" t="n">
        <v>385101.22</v>
      </c>
      <c r="H58" s="1" t="n">
        <v>385101.22</v>
      </c>
      <c r="I58" s="1" t="n">
        <v>394260.3</v>
      </c>
      <c r="J58" s="1"/>
      <c r="K58" s="2" t="str">
        <f aca="false">IF(D58&gt;D57+$K$1,"HIGH","")</f>
        <v/>
      </c>
      <c r="L58" s="0" t="str">
        <f aca="false">IF(AND(I58&lt;F58,G58&lt;F58),"COMPRAR","")</f>
        <v/>
      </c>
      <c r="N58" s="3" t="n">
        <f aca="false">ABS(I58-F58)</f>
        <v>9159.08000000002</v>
      </c>
      <c r="O58" s="4" t="str">
        <f aca="false">IF(O57="",IF(E58&lt;E57,1,""),IF(OR(O57=1,O57="..."),IF(P58="SELL","","..."),""))</f>
        <v/>
      </c>
      <c r="P58" s="5" t="str">
        <f aca="false">IF(AND(O57=1,H58=E57),"BUY",IF(OR(P57="BUY",P57="…"),IF(N58=0,"SELL","…"),""))</f>
        <v/>
      </c>
    </row>
    <row r="59" customFormat="false" ht="13.8" hidden="false" customHeight="false" outlineLevel="0" collapsed="false">
      <c r="A59" s="0" t="s">
        <v>68</v>
      </c>
      <c r="B59" s="0" t="s">
        <v>10</v>
      </c>
      <c r="C59" s="1" t="n">
        <v>373069</v>
      </c>
      <c r="D59" s="1" t="n">
        <v>398737</v>
      </c>
      <c r="E59" s="1" t="n">
        <v>373057</v>
      </c>
      <c r="F59" s="1" t="n">
        <v>385101.22</v>
      </c>
      <c r="G59" s="1" t="n">
        <v>385101.22</v>
      </c>
      <c r="H59" s="1" t="n">
        <v>385101.22</v>
      </c>
      <c r="I59" s="1" t="n">
        <v>394259.3</v>
      </c>
      <c r="J59" s="1"/>
      <c r="K59" s="2" t="str">
        <f aca="false">IF(D59&gt;D58+$K$1,"HIGH","")</f>
        <v/>
      </c>
      <c r="L59" s="0" t="str">
        <f aca="false">IF(AND(I59&lt;F59,G59&lt;F59),"COMPRAR","")</f>
        <v/>
      </c>
      <c r="N59" s="3" t="n">
        <f aca="false">ABS(I59-F59)</f>
        <v>9158.08000000002</v>
      </c>
      <c r="O59" s="4" t="str">
        <f aca="false">IF(O58="",IF(E59&lt;E58,1,""),IF(OR(O58=1,O58="..."),IF(P59="SELL","","..."),""))</f>
        <v/>
      </c>
      <c r="P59" s="5" t="str">
        <f aca="false">IF(AND(O58=1,H59=E58),"BUY",IF(OR(P58="BUY",P58="…"),IF(N59=0,"SELL","…"),""))</f>
        <v/>
      </c>
    </row>
    <row r="60" customFormat="false" ht="13.8" hidden="false" customHeight="false" outlineLevel="0" collapsed="false">
      <c r="A60" s="0" t="s">
        <v>69</v>
      </c>
      <c r="B60" s="0" t="s">
        <v>10</v>
      </c>
      <c r="C60" s="1" t="n">
        <v>373069</v>
      </c>
      <c r="D60" s="1" t="n">
        <v>398737</v>
      </c>
      <c r="E60" s="1" t="n">
        <v>373057</v>
      </c>
      <c r="F60" s="1" t="n">
        <v>385101.22</v>
      </c>
      <c r="G60" s="1" t="n">
        <v>385101.22</v>
      </c>
      <c r="H60" s="1" t="n">
        <v>385101.22</v>
      </c>
      <c r="I60" s="1" t="n">
        <v>394273.9</v>
      </c>
      <c r="J60" s="1"/>
      <c r="K60" s="2" t="str">
        <f aca="false">IF(D60&gt;D59+$K$1,"HIGH","")</f>
        <v/>
      </c>
      <c r="L60" s="0" t="str">
        <f aca="false">IF(AND(I60&lt;F60,G60&lt;F60),"COMPRAR","")</f>
        <v/>
      </c>
      <c r="N60" s="3" t="n">
        <f aca="false">ABS(I60-F60)</f>
        <v>9172.68000000005</v>
      </c>
      <c r="O60" s="4" t="str">
        <f aca="false">IF(O59="",IF(E60&lt;E59,1,""),IF(OR(O59=1,O59="..."),IF(P60="SELL","","..."),""))</f>
        <v/>
      </c>
      <c r="P60" s="5" t="str">
        <f aca="false">IF(AND(O59=1,H60=E59),"BUY",IF(OR(P59="BUY",P59="…"),IF(N60=0,"SELL","…"),""))</f>
        <v/>
      </c>
    </row>
    <row r="61" customFormat="false" ht="13.8" hidden="false" customHeight="false" outlineLevel="0" collapsed="false">
      <c r="A61" s="0" t="s">
        <v>70</v>
      </c>
      <c r="B61" s="0" t="s">
        <v>10</v>
      </c>
      <c r="C61" s="1" t="n">
        <v>373069</v>
      </c>
      <c r="D61" s="1" t="n">
        <v>398737</v>
      </c>
      <c r="E61" s="1" t="n">
        <v>373057</v>
      </c>
      <c r="F61" s="1" t="n">
        <v>385101.22</v>
      </c>
      <c r="G61" s="1" t="n">
        <v>385101.22</v>
      </c>
      <c r="H61" s="1" t="n">
        <v>385101.22</v>
      </c>
      <c r="I61" s="1" t="n">
        <v>394269.7</v>
      </c>
      <c r="J61" s="1"/>
      <c r="K61" s="2" t="str">
        <f aca="false">IF(D61&gt;D60+$K$1,"HIGH","")</f>
        <v/>
      </c>
      <c r="L61" s="0" t="str">
        <f aca="false">IF(AND(I61&lt;F61,G61&lt;F61),"COMPRAR","")</f>
        <v/>
      </c>
      <c r="N61" s="3" t="n">
        <f aca="false">ABS(I61-F61)</f>
        <v>9168.48000000004</v>
      </c>
      <c r="O61" s="4" t="str">
        <f aca="false">IF(O60="",IF(E61&lt;E60,1,""),IF(OR(O60=1,O60="..."),IF(P61="SELL","","..."),""))</f>
        <v/>
      </c>
      <c r="P61" s="5" t="str">
        <f aca="false">IF(AND(O60=1,H61=E60),"BUY",IF(OR(P60="BUY",P60="…"),IF(N61=0,"SELL","…"),""))</f>
        <v/>
      </c>
    </row>
    <row r="62" customFormat="false" ht="13.8" hidden="false" customHeight="false" outlineLevel="0" collapsed="false">
      <c r="A62" s="0" t="s">
        <v>71</v>
      </c>
      <c r="B62" s="0" t="s">
        <v>10</v>
      </c>
      <c r="C62" s="1" t="n">
        <v>373069</v>
      </c>
      <c r="D62" s="1" t="n">
        <v>398737</v>
      </c>
      <c r="E62" s="1" t="n">
        <v>373057</v>
      </c>
      <c r="F62" s="1" t="n">
        <v>385101.22</v>
      </c>
      <c r="G62" s="1" t="n">
        <v>385101.22</v>
      </c>
      <c r="H62" s="1" t="n">
        <v>385101.22</v>
      </c>
      <c r="I62" s="1" t="n">
        <v>394268.7</v>
      </c>
      <c r="J62" s="1"/>
      <c r="K62" s="2" t="str">
        <f aca="false">IF(D62&gt;D61+$K$1,"HIGH","")</f>
        <v/>
      </c>
      <c r="L62" s="0" t="str">
        <f aca="false">IF(AND(I62&lt;F62,G62&lt;F62),"COMPRAR","")</f>
        <v/>
      </c>
      <c r="N62" s="3" t="n">
        <f aca="false">ABS(I62-F62)</f>
        <v>9167.48000000004</v>
      </c>
      <c r="O62" s="4" t="str">
        <f aca="false">IF(O61="",IF(E62&lt;E61,1,""),IF(OR(O61=1,O61="..."),IF(P62="SELL","","..."),""))</f>
        <v/>
      </c>
      <c r="P62" s="5" t="str">
        <f aca="false">IF(AND(O61=1,H62=E61),"BUY",IF(OR(P61="BUY",P61="…"),IF(N62=0,"SELL","…"),""))</f>
        <v/>
      </c>
    </row>
    <row r="63" customFormat="false" ht="13.8" hidden="false" customHeight="false" outlineLevel="0" collapsed="false">
      <c r="A63" s="0" t="s">
        <v>72</v>
      </c>
      <c r="B63" s="0" t="s">
        <v>10</v>
      </c>
      <c r="C63" s="1" t="n">
        <v>373069</v>
      </c>
      <c r="D63" s="1" t="n">
        <v>398737</v>
      </c>
      <c r="E63" s="1" t="n">
        <v>373057</v>
      </c>
      <c r="F63" s="1" t="n">
        <v>385101.22</v>
      </c>
      <c r="G63" s="1" t="n">
        <v>385101.22</v>
      </c>
      <c r="H63" s="1" t="n">
        <v>385102</v>
      </c>
      <c r="I63" s="1" t="n">
        <v>394265.5</v>
      </c>
      <c r="J63" s="1"/>
      <c r="K63" s="2" t="str">
        <f aca="false">IF(D63&gt;D62+$K$1,"HIGH","")</f>
        <v/>
      </c>
      <c r="L63" s="0" t="str">
        <f aca="false">IF(AND(I63&lt;F63,G63&lt;F63),"COMPRAR","")</f>
        <v/>
      </c>
      <c r="N63" s="3" t="n">
        <f aca="false">ABS(I63-F63)</f>
        <v>9164.28000000003</v>
      </c>
      <c r="O63" s="4" t="str">
        <f aca="false">IF(O62="",IF(E63&lt;E62,1,""),IF(OR(O62=1,O62="..."),IF(P63="SELL","","..."),""))</f>
        <v/>
      </c>
      <c r="P63" s="5" t="str">
        <f aca="false">IF(AND(O62=1,H63=E62),"BUY",IF(OR(P62="BUY",P62="…"),IF(N63=0,"SELL","…"),""))</f>
        <v/>
      </c>
    </row>
    <row r="64" customFormat="false" ht="13.8" hidden="false" customHeight="false" outlineLevel="0" collapsed="false">
      <c r="A64" s="0" t="s">
        <v>73</v>
      </c>
      <c r="B64" s="0" t="s">
        <v>10</v>
      </c>
      <c r="C64" s="1" t="n">
        <v>373069</v>
      </c>
      <c r="D64" s="1" t="n">
        <v>398737</v>
      </c>
      <c r="E64" s="1" t="n">
        <v>373057</v>
      </c>
      <c r="F64" s="1" t="n">
        <v>385101.22</v>
      </c>
      <c r="G64" s="1" t="n">
        <v>385101.22</v>
      </c>
      <c r="H64" s="1" t="n">
        <v>385102</v>
      </c>
      <c r="I64" s="1" t="n">
        <v>394261.4</v>
      </c>
      <c r="J64" s="1"/>
      <c r="K64" s="2" t="str">
        <f aca="false">IF(D64&gt;D63+$K$1,"HIGH","")</f>
        <v/>
      </c>
      <c r="L64" s="0" t="str">
        <f aca="false">IF(AND(I64&lt;F64,G64&lt;F64),"COMPRAR","")</f>
        <v/>
      </c>
      <c r="N64" s="3" t="n">
        <f aca="false">ABS(I64-F64)</f>
        <v>9160.18000000005</v>
      </c>
      <c r="O64" s="4" t="str">
        <f aca="false">IF(O63="",IF(E64&lt;E63,1,""),IF(OR(O63=1,O63="..."),IF(P64="SELL","","..."),""))</f>
        <v/>
      </c>
      <c r="P64" s="5" t="str">
        <f aca="false">IF(AND(O63=1,H64=E63),"BUY",IF(OR(P63="BUY",P63="…"),IF(N64=0,"SELL","…"),""))</f>
        <v/>
      </c>
    </row>
    <row r="65" customFormat="false" ht="13.8" hidden="false" customHeight="false" outlineLevel="0" collapsed="false">
      <c r="A65" s="0" t="s">
        <v>74</v>
      </c>
      <c r="B65" s="0" t="s">
        <v>10</v>
      </c>
      <c r="C65" s="1" t="n">
        <v>373069</v>
      </c>
      <c r="D65" s="1" t="n">
        <v>398737</v>
      </c>
      <c r="E65" s="1" t="n">
        <v>373057</v>
      </c>
      <c r="F65" s="1" t="n">
        <v>385101.22</v>
      </c>
      <c r="G65" s="1" t="n">
        <v>385101.22</v>
      </c>
      <c r="H65" s="1" t="n">
        <v>385102</v>
      </c>
      <c r="I65" s="1" t="n">
        <v>394259.3</v>
      </c>
      <c r="J65" s="1"/>
      <c r="K65" s="2" t="str">
        <f aca="false">IF(D65&gt;D64+$K$1,"HIGH","")</f>
        <v/>
      </c>
      <c r="L65" s="0" t="str">
        <f aca="false">IF(AND(I65&lt;F65,G65&lt;F65),"COMPRAR","")</f>
        <v/>
      </c>
      <c r="N65" s="3" t="n">
        <f aca="false">ABS(I65-F65)</f>
        <v>9158.08000000002</v>
      </c>
      <c r="O65" s="4" t="str">
        <f aca="false">IF(O64="",IF(E65&lt;E64,1,""),IF(OR(O64=1,O64="..."),IF(P65="SELL","","..."),""))</f>
        <v/>
      </c>
      <c r="P65" s="5" t="str">
        <f aca="false">IF(AND(O64=1,H65=E64),"BUY",IF(OR(P64="BUY",P64="…"),IF(N65=0,"SELL","…"),""))</f>
        <v/>
      </c>
    </row>
    <row r="66" customFormat="false" ht="13.8" hidden="false" customHeight="false" outlineLevel="0" collapsed="false">
      <c r="A66" s="0" t="s">
        <v>75</v>
      </c>
      <c r="B66" s="0" t="s">
        <v>10</v>
      </c>
      <c r="C66" s="1" t="n">
        <v>373069</v>
      </c>
      <c r="D66" s="1" t="n">
        <v>398737</v>
      </c>
      <c r="E66" s="1" t="n">
        <v>373057</v>
      </c>
      <c r="F66" s="1" t="n">
        <v>385101.22</v>
      </c>
      <c r="G66" s="1" t="n">
        <v>385101.22</v>
      </c>
      <c r="H66" s="1" t="n">
        <v>385102</v>
      </c>
      <c r="I66" s="1" t="n">
        <v>394258.3</v>
      </c>
      <c r="J66" s="1"/>
      <c r="K66" s="2" t="str">
        <f aca="false">IF(D66&gt;D65+$K$1,"HIGH","")</f>
        <v/>
      </c>
      <c r="L66" s="0" t="str">
        <f aca="false">IF(AND(I66&lt;F66,G66&lt;F66),"COMPRAR","")</f>
        <v/>
      </c>
      <c r="N66" s="3" t="n">
        <f aca="false">ABS(I66-F66)</f>
        <v>9157.08000000002</v>
      </c>
      <c r="O66" s="4" t="str">
        <f aca="false">IF(O65="",IF(E66&lt;E65,1,""),IF(OR(O65=1,O65="..."),IF(P66="SELL","","..."),""))</f>
        <v/>
      </c>
      <c r="P66" s="5" t="str">
        <f aca="false">IF(AND(O65=1,H66=E65),"BUY",IF(OR(P65="BUY",P65="…"),IF(N66=0,"SELL","…"),""))</f>
        <v/>
      </c>
    </row>
    <row r="67" customFormat="false" ht="13.8" hidden="false" customHeight="false" outlineLevel="0" collapsed="false">
      <c r="A67" s="0" t="s">
        <v>76</v>
      </c>
      <c r="B67" s="0" t="s">
        <v>10</v>
      </c>
      <c r="C67" s="1" t="n">
        <v>373069</v>
      </c>
      <c r="D67" s="1" t="n">
        <v>398737</v>
      </c>
      <c r="E67" s="1" t="n">
        <v>373057</v>
      </c>
      <c r="F67" s="1" t="n">
        <v>385101.22</v>
      </c>
      <c r="G67" s="1" t="n">
        <v>385101.22</v>
      </c>
      <c r="H67" s="1" t="n">
        <v>385102</v>
      </c>
      <c r="I67" s="1" t="n">
        <v>394255.1</v>
      </c>
      <c r="J67" s="1"/>
      <c r="K67" s="2" t="str">
        <f aca="false">IF(D67&gt;D66+$K$1,"HIGH","")</f>
        <v/>
      </c>
      <c r="L67" s="0" t="str">
        <f aca="false">IF(AND(I67&lt;F67,G67&lt;F67),"COMPRAR","")</f>
        <v/>
      </c>
      <c r="N67" s="3" t="n">
        <f aca="false">ABS(I67-F67)</f>
        <v>9153.88</v>
      </c>
      <c r="O67" s="4" t="str">
        <f aca="false">IF(O66="",IF(E67&lt;E66,1,""),IF(OR(O66=1,O66="..."),IF(P67="SELL","","..."),""))</f>
        <v/>
      </c>
      <c r="P67" s="5" t="str">
        <f aca="false">IF(AND(O66=1,H67=E66),"BUY",IF(OR(P66="BUY",P66="…"),IF(N67=0,"SELL","…"),""))</f>
        <v/>
      </c>
    </row>
    <row r="68" customFormat="false" ht="13.8" hidden="false" customHeight="false" outlineLevel="0" collapsed="false">
      <c r="A68" s="0" t="s">
        <v>77</v>
      </c>
      <c r="B68" s="0" t="s">
        <v>10</v>
      </c>
      <c r="C68" s="1" t="n">
        <v>373069</v>
      </c>
      <c r="D68" s="1" t="n">
        <v>398737</v>
      </c>
      <c r="E68" s="1" t="n">
        <v>373057</v>
      </c>
      <c r="F68" s="1" t="n">
        <v>385101.22</v>
      </c>
      <c r="G68" s="1" t="n">
        <v>385101.22</v>
      </c>
      <c r="H68" s="1" t="n">
        <v>385102</v>
      </c>
      <c r="I68" s="1" t="n">
        <v>394253</v>
      </c>
      <c r="J68" s="1"/>
      <c r="K68" s="2" t="str">
        <f aca="false">IF(D68&gt;D67+$K$1,"HIGH","")</f>
        <v/>
      </c>
      <c r="L68" s="0" t="str">
        <f aca="false">IF(AND(I68&lt;F68,G68&lt;F68),"COMPRAR","")</f>
        <v/>
      </c>
      <c r="N68" s="3" t="n">
        <f aca="false">ABS(I68-F68)</f>
        <v>9151.78000000003</v>
      </c>
      <c r="O68" s="4" t="str">
        <f aca="false">IF(O67="",IF(E68&lt;E67,1,""),IF(OR(O67=1,O67="..."),IF(P68="SELL","","..."),""))</f>
        <v/>
      </c>
      <c r="P68" s="5" t="str">
        <f aca="false">IF(AND(O67=1,H68=E67),"BUY",IF(OR(P67="BUY",P67="…"),IF(N68=0,"SELL","…"),""))</f>
        <v/>
      </c>
    </row>
    <row r="69" customFormat="false" ht="13.8" hidden="false" customHeight="false" outlineLevel="0" collapsed="false">
      <c r="A69" s="0" t="s">
        <v>78</v>
      </c>
      <c r="B69" s="0" t="s">
        <v>10</v>
      </c>
      <c r="C69" s="1" t="n">
        <v>373069</v>
      </c>
      <c r="D69" s="1" t="n">
        <v>398737</v>
      </c>
      <c r="E69" s="1" t="n">
        <v>373057</v>
      </c>
      <c r="F69" s="1" t="n">
        <v>385101.22</v>
      </c>
      <c r="G69" s="1" t="n">
        <v>385101.22</v>
      </c>
      <c r="H69" s="1" t="n">
        <v>385102</v>
      </c>
      <c r="I69" s="1" t="n">
        <v>394253.1</v>
      </c>
      <c r="J69" s="1"/>
      <c r="K69" s="2" t="str">
        <f aca="false">IF(D69&gt;D68+$K$1,"HIGH","")</f>
        <v/>
      </c>
      <c r="L69" s="0" t="str">
        <f aca="false">IF(AND(I69&lt;F69,G69&lt;F69),"COMPRAR","")</f>
        <v/>
      </c>
      <c r="N69" s="3" t="n">
        <f aca="false">ABS(I69-F69)</f>
        <v>9151.88</v>
      </c>
      <c r="O69" s="4" t="str">
        <f aca="false">IF(O68="",IF(E69&lt;E68,1,""),IF(OR(O68=1,O68="..."),IF(P69="SELL","","..."),""))</f>
        <v/>
      </c>
      <c r="P69" s="5" t="str">
        <f aca="false">IF(AND(O68=1,H69=E68),"BUY",IF(OR(P68="BUY",P68="…"),IF(N69=0,"SELL","…"),""))</f>
        <v/>
      </c>
    </row>
    <row r="70" customFormat="false" ht="13.8" hidden="false" customHeight="false" outlineLevel="0" collapsed="false">
      <c r="A70" s="0" t="s">
        <v>79</v>
      </c>
      <c r="B70" s="0" t="s">
        <v>10</v>
      </c>
      <c r="C70" s="1" t="n">
        <v>373069</v>
      </c>
      <c r="D70" s="1" t="n">
        <v>398737</v>
      </c>
      <c r="E70" s="1" t="n">
        <v>373057</v>
      </c>
      <c r="F70" s="1" t="n">
        <v>385101.22</v>
      </c>
      <c r="G70" s="1" t="n">
        <v>385101.22</v>
      </c>
      <c r="H70" s="1" t="n">
        <v>385102</v>
      </c>
      <c r="I70" s="1" t="n">
        <v>394249.9</v>
      </c>
      <c r="J70" s="1"/>
      <c r="K70" s="2" t="str">
        <f aca="false">IF(D70&gt;D69+$K$1,"HIGH","")</f>
        <v/>
      </c>
      <c r="L70" s="0" t="str">
        <f aca="false">IF(AND(I70&lt;F70,G70&lt;F70),"COMPRAR","")</f>
        <v/>
      </c>
      <c r="N70" s="3" t="n">
        <f aca="false">ABS(I70-F70)</f>
        <v>9148.68000000005</v>
      </c>
      <c r="O70" s="4" t="str">
        <f aca="false">IF(O69="",IF(E70&lt;E69,1,""),IF(OR(O69=1,O69="..."),IF(P70="SELL","","..."),""))</f>
        <v/>
      </c>
      <c r="P70" s="5" t="str">
        <f aca="false">IF(AND(O69=1,H70=E69),"BUY",IF(OR(P69="BUY",P69="…"),IF(N70=0,"SELL","…"),""))</f>
        <v/>
      </c>
    </row>
    <row r="71" customFormat="false" ht="13.8" hidden="false" customHeight="false" outlineLevel="0" collapsed="false">
      <c r="A71" s="0" t="s">
        <v>80</v>
      </c>
      <c r="B71" s="0" t="s">
        <v>10</v>
      </c>
      <c r="C71" s="1" t="n">
        <v>373069</v>
      </c>
      <c r="D71" s="1" t="n">
        <v>398737</v>
      </c>
      <c r="E71" s="1" t="n">
        <v>373057</v>
      </c>
      <c r="F71" s="1" t="n">
        <v>385101.22</v>
      </c>
      <c r="G71" s="1" t="n">
        <v>385101.22</v>
      </c>
      <c r="H71" s="1" t="n">
        <v>385102</v>
      </c>
      <c r="I71" s="1" t="n">
        <v>394247.9</v>
      </c>
      <c r="J71" s="1"/>
      <c r="K71" s="2" t="str">
        <f aca="false">IF(D71&gt;D70+$K$1,"HIGH","")</f>
        <v/>
      </c>
      <c r="L71" s="0" t="str">
        <f aca="false">IF(AND(I71&lt;F71,G71&lt;F71),"COMPRAR","")</f>
        <v/>
      </c>
      <c r="N71" s="3" t="n">
        <f aca="false">ABS(I71-F71)</f>
        <v>9146.68000000005</v>
      </c>
      <c r="O71" s="4" t="str">
        <f aca="false">IF(O70="",IF(E71&lt;E70,1,""),IF(OR(O70=1,O70="..."),IF(P71="SELL","","..."),""))</f>
        <v/>
      </c>
      <c r="P71" s="5" t="str">
        <f aca="false">IF(AND(O70=1,H71=E70),"BUY",IF(OR(P70="BUY",P70="…"),IF(N71=0,"SELL","…"),""))</f>
        <v/>
      </c>
    </row>
    <row r="72" customFormat="false" ht="13.8" hidden="false" customHeight="false" outlineLevel="0" collapsed="false">
      <c r="A72" s="0" t="s">
        <v>81</v>
      </c>
      <c r="B72" s="0" t="s">
        <v>10</v>
      </c>
      <c r="C72" s="1" t="n">
        <v>373069</v>
      </c>
      <c r="D72" s="1" t="n">
        <v>398737</v>
      </c>
      <c r="E72" s="1" t="n">
        <v>373057</v>
      </c>
      <c r="F72" s="1" t="n">
        <v>385101.22</v>
      </c>
      <c r="G72" s="1" t="n">
        <v>385101.22</v>
      </c>
      <c r="H72" s="1" t="n">
        <v>385102</v>
      </c>
      <c r="I72" s="1" t="n">
        <v>394243.7</v>
      </c>
      <c r="J72" s="1"/>
      <c r="K72" s="2" t="str">
        <f aca="false">IF(D72&gt;D71+$K$1,"HIGH","")</f>
        <v/>
      </c>
      <c r="L72" s="0" t="str">
        <f aca="false">IF(AND(I72&lt;F72,G72&lt;F72),"COMPRAR","")</f>
        <v/>
      </c>
      <c r="N72" s="3" t="n">
        <f aca="false">ABS(I72-F72)</f>
        <v>9142.48000000004</v>
      </c>
      <c r="O72" s="4" t="str">
        <f aca="false">IF(O71="",IF(E72&lt;E71,1,""),IF(OR(O71=1,O71="..."),IF(P72="SELL","","..."),""))</f>
        <v/>
      </c>
      <c r="P72" s="5" t="str">
        <f aca="false">IF(AND(O71=1,H72=E71),"BUY",IF(OR(P71="BUY",P71="…"),IF(N72=0,"SELL","…"),""))</f>
        <v/>
      </c>
    </row>
    <row r="73" customFormat="false" ht="13.8" hidden="false" customHeight="false" outlineLevel="0" collapsed="false">
      <c r="A73" s="0" t="s">
        <v>82</v>
      </c>
      <c r="B73" s="0" t="s">
        <v>10</v>
      </c>
      <c r="C73" s="1" t="n">
        <v>373069</v>
      </c>
      <c r="D73" s="1" t="n">
        <v>398737</v>
      </c>
      <c r="E73" s="1" t="n">
        <v>373057</v>
      </c>
      <c r="F73" s="1" t="n">
        <v>385101.22</v>
      </c>
      <c r="G73" s="1" t="n">
        <v>385101.22</v>
      </c>
      <c r="H73" s="1" t="n">
        <v>385102</v>
      </c>
      <c r="I73" s="1" t="n">
        <v>394239.6</v>
      </c>
      <c r="J73" s="1"/>
      <c r="K73" s="2" t="str">
        <f aca="false">IF(D73&gt;D72+$K$1,"HIGH","")</f>
        <v/>
      </c>
      <c r="L73" s="0" t="str">
        <f aca="false">IF(AND(I73&lt;F73,G73&lt;F73),"COMPRAR","")</f>
        <v/>
      </c>
      <c r="N73" s="3" t="n">
        <f aca="false">ABS(I73-F73)</f>
        <v>9138.38000000001</v>
      </c>
      <c r="O73" s="4" t="str">
        <f aca="false">IF(O72="",IF(E73&lt;E72,1,""),IF(OR(O72=1,O72="..."),IF(P73="SELL","","..."),""))</f>
        <v/>
      </c>
      <c r="P73" s="5" t="str">
        <f aca="false">IF(AND(O72=1,H73=E72),"BUY",IF(OR(P72="BUY",P72="…"),IF(N73=0,"SELL","…"),""))</f>
        <v/>
      </c>
    </row>
    <row r="74" customFormat="false" ht="13.8" hidden="false" customHeight="false" outlineLevel="0" collapsed="false">
      <c r="A74" s="0" t="s">
        <v>83</v>
      </c>
      <c r="B74" s="0" t="s">
        <v>10</v>
      </c>
      <c r="C74" s="1" t="n">
        <v>373069</v>
      </c>
      <c r="D74" s="1" t="n">
        <v>398737</v>
      </c>
      <c r="E74" s="1" t="n">
        <v>373057</v>
      </c>
      <c r="F74" s="1" t="n">
        <v>385101.22</v>
      </c>
      <c r="G74" s="1" t="n">
        <v>385101.22</v>
      </c>
      <c r="H74" s="1" t="n">
        <v>385102</v>
      </c>
      <c r="I74" s="1" t="n">
        <v>394236.4</v>
      </c>
      <c r="J74" s="1"/>
      <c r="K74" s="2" t="str">
        <f aca="false">IF(D74&gt;D73+$K$1,"HIGH","")</f>
        <v/>
      </c>
      <c r="L74" s="0" t="str">
        <f aca="false">IF(AND(I74&lt;F74,G74&lt;F74),"COMPRAR","")</f>
        <v/>
      </c>
      <c r="N74" s="3" t="n">
        <f aca="false">ABS(I74-F74)</f>
        <v>9135.18000000005</v>
      </c>
      <c r="O74" s="4" t="str">
        <f aca="false">IF(O73="",IF(E74&lt;E73,1,""),IF(OR(O73=1,O73="..."),IF(P74="SELL","","..."),""))</f>
        <v/>
      </c>
      <c r="P74" s="5" t="str">
        <f aca="false">IF(AND(O73=1,H74=E73),"BUY",IF(OR(P73="BUY",P73="…"),IF(N74=0,"SELL","…"),""))</f>
        <v/>
      </c>
    </row>
    <row r="75" customFormat="false" ht="13.8" hidden="false" customHeight="false" outlineLevel="0" collapsed="false">
      <c r="A75" s="0" t="s">
        <v>84</v>
      </c>
      <c r="B75" s="0" t="s">
        <v>10</v>
      </c>
      <c r="C75" s="1" t="n">
        <v>373069</v>
      </c>
      <c r="D75" s="1" t="n">
        <v>398737</v>
      </c>
      <c r="E75" s="1" t="n">
        <v>373057</v>
      </c>
      <c r="F75" s="1" t="n">
        <v>385101.22</v>
      </c>
      <c r="G75" s="1" t="n">
        <v>385101.22</v>
      </c>
      <c r="H75" s="1" t="n">
        <v>385102</v>
      </c>
      <c r="I75" s="1" t="n">
        <v>394232.3</v>
      </c>
      <c r="J75" s="1"/>
      <c r="K75" s="2" t="str">
        <f aca="false">IF(D75&gt;D74+$K$1,"HIGH","")</f>
        <v/>
      </c>
      <c r="L75" s="0" t="str">
        <f aca="false">IF(AND(I75&lt;F75,G75&lt;F75),"COMPRAR","")</f>
        <v/>
      </c>
      <c r="N75" s="3" t="n">
        <f aca="false">ABS(I75-F75)</f>
        <v>9131.08000000002</v>
      </c>
      <c r="O75" s="4" t="str">
        <f aca="false">IF(O74="",IF(E75&lt;E74,1,""),IF(OR(O74=1,O74="..."),IF(P75="SELL","","..."),""))</f>
        <v/>
      </c>
      <c r="P75" s="5" t="str">
        <f aca="false">IF(AND(O74=1,H75=E74),"BUY",IF(OR(P74="BUY",P74="…"),IF(N75=0,"SELL","…"),""))</f>
        <v/>
      </c>
    </row>
    <row r="76" customFormat="false" ht="13.8" hidden="false" customHeight="false" outlineLevel="0" collapsed="false">
      <c r="A76" s="0" t="s">
        <v>85</v>
      </c>
      <c r="B76" s="0" t="s">
        <v>10</v>
      </c>
      <c r="C76" s="1" t="n">
        <v>373069</v>
      </c>
      <c r="D76" s="1" t="n">
        <v>398737</v>
      </c>
      <c r="E76" s="1" t="n">
        <v>373057</v>
      </c>
      <c r="F76" s="1" t="n">
        <v>385101.22</v>
      </c>
      <c r="G76" s="1" t="n">
        <v>385101.22</v>
      </c>
      <c r="H76" s="1" t="n">
        <v>385102</v>
      </c>
      <c r="I76" s="1" t="n">
        <v>394230.2</v>
      </c>
      <c r="J76" s="1"/>
      <c r="K76" s="2" t="str">
        <f aca="false">IF(D76&gt;D75+$K$1,"HIGH","")</f>
        <v/>
      </c>
      <c r="L76" s="0" t="str">
        <f aca="false">IF(AND(I76&lt;F76,G76&lt;F76),"COMPRAR","")</f>
        <v/>
      </c>
      <c r="N76" s="3" t="n">
        <f aca="false">ABS(I76-F76)</f>
        <v>9128.98000000004</v>
      </c>
      <c r="O76" s="4" t="str">
        <f aca="false">IF(O75="",IF(E76&lt;E75,1,""),IF(OR(O75=1,O75="..."),IF(P76="SELL","","..."),""))</f>
        <v/>
      </c>
      <c r="P76" s="5" t="str">
        <f aca="false">IF(AND(O75=1,H76=E75),"BUY",IF(OR(P75="BUY",P75="…"),IF(N76=0,"SELL","…"),""))</f>
        <v/>
      </c>
    </row>
    <row r="77" customFormat="false" ht="13.8" hidden="false" customHeight="false" outlineLevel="0" collapsed="false">
      <c r="A77" s="0" t="s">
        <v>86</v>
      </c>
      <c r="B77" s="0" t="s">
        <v>10</v>
      </c>
      <c r="C77" s="1" t="n">
        <v>373069</v>
      </c>
      <c r="D77" s="1" t="n">
        <v>398737</v>
      </c>
      <c r="E77" s="1" t="n">
        <v>373057</v>
      </c>
      <c r="F77" s="1" t="n">
        <v>385101.22</v>
      </c>
      <c r="G77" s="1" t="n">
        <v>385101.22</v>
      </c>
      <c r="H77" s="1" t="n">
        <v>385102</v>
      </c>
      <c r="I77" s="1" t="n">
        <v>394228.2</v>
      </c>
      <c r="J77" s="1"/>
      <c r="K77" s="2" t="str">
        <f aca="false">IF(D77&gt;D76+$K$1,"HIGH","")</f>
        <v/>
      </c>
      <c r="L77" s="0" t="str">
        <f aca="false">IF(AND(I77&lt;F77,G77&lt;F77),"COMPRAR","")</f>
        <v/>
      </c>
      <c r="N77" s="3" t="n">
        <f aca="false">ABS(I77-F77)</f>
        <v>9126.98000000004</v>
      </c>
      <c r="O77" s="4" t="str">
        <f aca="false">IF(O76="",IF(E77&lt;E76,1,""),IF(OR(O76=1,O76="..."),IF(P77="SELL","","..."),""))</f>
        <v/>
      </c>
      <c r="P77" s="5" t="str">
        <f aca="false">IF(AND(O76=1,H77=E76),"BUY",IF(OR(P76="BUY",P76="…"),IF(N77=0,"SELL","…"),""))</f>
        <v/>
      </c>
    </row>
    <row r="78" customFormat="false" ht="13.8" hidden="false" customHeight="false" outlineLevel="0" collapsed="false">
      <c r="A78" s="0" t="s">
        <v>87</v>
      </c>
      <c r="B78" s="0" t="s">
        <v>10</v>
      </c>
      <c r="C78" s="1" t="n">
        <v>373069</v>
      </c>
      <c r="D78" s="1" t="n">
        <v>398737</v>
      </c>
      <c r="E78" s="1" t="n">
        <v>373057</v>
      </c>
      <c r="F78" s="1" t="n">
        <v>385101.22</v>
      </c>
      <c r="G78" s="1" t="n">
        <v>385101.22</v>
      </c>
      <c r="H78" s="1" t="n">
        <v>385102</v>
      </c>
      <c r="I78" s="1" t="n">
        <v>394225</v>
      </c>
      <c r="J78" s="1"/>
      <c r="K78" s="2" t="str">
        <f aca="false">IF(D78&gt;D77+$K$1,"HIGH","")</f>
        <v/>
      </c>
      <c r="L78" s="0" t="str">
        <f aca="false">IF(AND(I78&lt;F78,G78&lt;F78),"COMPRAR","")</f>
        <v/>
      </c>
      <c r="N78" s="3" t="n">
        <f aca="false">ABS(I78-F78)</f>
        <v>9123.78000000003</v>
      </c>
      <c r="O78" s="4" t="str">
        <f aca="false">IF(O77="",IF(E78&lt;E77,1,""),IF(OR(O77=1,O77="..."),IF(P78="SELL","","..."),""))</f>
        <v/>
      </c>
      <c r="P78" s="5" t="str">
        <f aca="false">IF(AND(O77=1,H78=E77),"BUY",IF(OR(P77="BUY",P77="…"),IF(N78=0,"SELL","…"),""))</f>
        <v/>
      </c>
    </row>
    <row r="79" customFormat="false" ht="13.8" hidden="false" customHeight="false" outlineLevel="0" collapsed="false">
      <c r="A79" s="0" t="s">
        <v>88</v>
      </c>
      <c r="B79" s="0" t="s">
        <v>10</v>
      </c>
      <c r="C79" s="1" t="n">
        <v>373069</v>
      </c>
      <c r="D79" s="1" t="n">
        <v>398737</v>
      </c>
      <c r="E79" s="1" t="n">
        <v>373057</v>
      </c>
      <c r="F79" s="1" t="n">
        <v>385101.22</v>
      </c>
      <c r="G79" s="1" t="n">
        <v>385101.22</v>
      </c>
      <c r="H79" s="1" t="n">
        <v>385102</v>
      </c>
      <c r="I79" s="1" t="n">
        <v>394221.9</v>
      </c>
      <c r="J79" s="1"/>
      <c r="K79" s="2" t="str">
        <f aca="false">IF(D79&gt;D78+$K$1,"HIGH","")</f>
        <v/>
      </c>
      <c r="L79" s="0" t="str">
        <f aca="false">IF(AND(I79&lt;F79,G79&lt;F79),"COMPRAR","")</f>
        <v/>
      </c>
      <c r="N79" s="3" t="n">
        <f aca="false">ABS(I79-F79)</f>
        <v>9120.68000000005</v>
      </c>
      <c r="O79" s="4" t="str">
        <f aca="false">IF(O78="",IF(E79&lt;E78,1,""),IF(OR(O78=1,O78="..."),IF(P79="SELL","","..."),""))</f>
        <v/>
      </c>
      <c r="P79" s="5" t="str">
        <f aca="false">IF(AND(O78=1,H79=E78),"BUY",IF(OR(P78="BUY",P78="…"),IF(N79=0,"SELL","…"),""))</f>
        <v/>
      </c>
    </row>
    <row r="80" customFormat="false" ht="13.8" hidden="false" customHeight="false" outlineLevel="0" collapsed="false">
      <c r="A80" s="0" t="s">
        <v>89</v>
      </c>
      <c r="B80" s="0" t="s">
        <v>10</v>
      </c>
      <c r="C80" s="1" t="n">
        <v>373069</v>
      </c>
      <c r="D80" s="1" t="n">
        <v>398737</v>
      </c>
      <c r="E80" s="1" t="n">
        <v>373057</v>
      </c>
      <c r="F80" s="1" t="n">
        <v>385101.22</v>
      </c>
      <c r="G80" s="1" t="n">
        <v>385101.22</v>
      </c>
      <c r="H80" s="1" t="n">
        <v>385102</v>
      </c>
      <c r="I80" s="1" t="n">
        <v>394218.8</v>
      </c>
      <c r="J80" s="1"/>
      <c r="K80" s="2" t="str">
        <f aca="false">IF(D80&gt;D79+$K$1,"HIGH","")</f>
        <v/>
      </c>
      <c r="L80" s="0" t="str">
        <f aca="false">IF(AND(I80&lt;F80,G80&lt;F80),"COMPRAR","")</f>
        <v/>
      </c>
      <c r="N80" s="3" t="n">
        <f aca="false">ABS(I80-F80)</f>
        <v>9117.58000000002</v>
      </c>
      <c r="O80" s="4" t="str">
        <f aca="false">IF(O79="",IF(E80&lt;E79,1,""),IF(OR(O79=1,O79="..."),IF(P80="SELL","","..."),""))</f>
        <v/>
      </c>
      <c r="P80" s="5" t="str">
        <f aca="false">IF(AND(O79=1,H80=E79),"BUY",IF(OR(P79="BUY",P79="…"),IF(N80=0,"SELL","…"),""))</f>
        <v/>
      </c>
    </row>
    <row r="81" customFormat="false" ht="13.8" hidden="false" customHeight="false" outlineLevel="0" collapsed="false">
      <c r="A81" s="0" t="s">
        <v>90</v>
      </c>
      <c r="B81" s="0" t="s">
        <v>10</v>
      </c>
      <c r="C81" s="1" t="n">
        <v>373069</v>
      </c>
      <c r="D81" s="1" t="n">
        <v>398737</v>
      </c>
      <c r="E81" s="1" t="n">
        <v>373057</v>
      </c>
      <c r="F81" s="1" t="n">
        <v>385101.22</v>
      </c>
      <c r="G81" s="1" t="n">
        <v>385101.22</v>
      </c>
      <c r="H81" s="1" t="n">
        <v>385102</v>
      </c>
      <c r="I81" s="1" t="n">
        <v>394217.7</v>
      </c>
      <c r="J81" s="1"/>
      <c r="K81" s="2" t="str">
        <f aca="false">IF(D81&gt;D80+$K$1,"HIGH","")</f>
        <v/>
      </c>
      <c r="L81" s="0" t="str">
        <f aca="false">IF(AND(I81&lt;F81,G81&lt;F81),"COMPRAR","")</f>
        <v/>
      </c>
      <c r="N81" s="3" t="n">
        <f aca="false">ABS(I81-F81)</f>
        <v>9116.48000000004</v>
      </c>
      <c r="O81" s="4" t="str">
        <f aca="false">IF(O80="",IF(E81&lt;E80,1,""),IF(OR(O80=1,O80="..."),IF(P81="SELL","","..."),""))</f>
        <v/>
      </c>
      <c r="P81" s="5" t="str">
        <f aca="false">IF(AND(O80=1,H81=E80),"BUY",IF(OR(P80="BUY",P80="…"),IF(N81=0,"SELL","…"),""))</f>
        <v/>
      </c>
    </row>
    <row r="82" customFormat="false" ht="13.8" hidden="false" customHeight="false" outlineLevel="0" collapsed="false">
      <c r="A82" s="0" t="s">
        <v>91</v>
      </c>
      <c r="B82" s="0" t="s">
        <v>10</v>
      </c>
      <c r="C82" s="1" t="n">
        <v>373069</v>
      </c>
      <c r="D82" s="1" t="n">
        <v>398737</v>
      </c>
      <c r="E82" s="1" t="n">
        <v>373057</v>
      </c>
      <c r="F82" s="1" t="n">
        <v>385101.22</v>
      </c>
      <c r="G82" s="1" t="n">
        <v>385101.22</v>
      </c>
      <c r="H82" s="1" t="n">
        <v>385102</v>
      </c>
      <c r="I82" s="1" t="n">
        <v>394213</v>
      </c>
      <c r="J82" s="1"/>
      <c r="K82" s="2" t="str">
        <f aca="false">IF(D82&gt;D81+$K$1,"HIGH","")</f>
        <v/>
      </c>
      <c r="L82" s="0" t="str">
        <f aca="false">IF(AND(I82&lt;F82,G82&lt;F82),"COMPRAR","")</f>
        <v/>
      </c>
      <c r="N82" s="3" t="n">
        <f aca="false">ABS(I82-F82)</f>
        <v>9111.78000000003</v>
      </c>
      <c r="O82" s="4" t="str">
        <f aca="false">IF(O81="",IF(E82&lt;E81,1,""),IF(OR(O81=1,O81="..."),IF(P82="SELL","","..."),""))</f>
        <v/>
      </c>
      <c r="P82" s="5" t="str">
        <f aca="false">IF(AND(O81=1,H82=E81),"BUY",IF(OR(P81="BUY",P81="…"),IF(N82=0,"SELL","…"),""))</f>
        <v/>
      </c>
    </row>
    <row r="83" customFormat="false" ht="13.8" hidden="false" customHeight="false" outlineLevel="0" collapsed="false">
      <c r="A83" s="0" t="s">
        <v>92</v>
      </c>
      <c r="B83" s="0" t="s">
        <v>10</v>
      </c>
      <c r="C83" s="1" t="n">
        <v>373069</v>
      </c>
      <c r="D83" s="1" t="n">
        <v>398737</v>
      </c>
      <c r="E83" s="1" t="n">
        <v>373057</v>
      </c>
      <c r="F83" s="1" t="n">
        <v>385101.22</v>
      </c>
      <c r="G83" s="1" t="n">
        <v>385101.22</v>
      </c>
      <c r="H83" s="1" t="n">
        <v>385102</v>
      </c>
      <c r="I83" s="1" t="n">
        <v>394209.9</v>
      </c>
      <c r="J83" s="1"/>
      <c r="K83" s="2" t="str">
        <f aca="false">IF(D83&gt;D82+$K$1,"HIGH","")</f>
        <v/>
      </c>
      <c r="L83" s="0" t="str">
        <f aca="false">IF(AND(I83&lt;F83,G83&lt;F83),"COMPRAR","")</f>
        <v/>
      </c>
      <c r="N83" s="3" t="n">
        <f aca="false">ABS(I83-F83)</f>
        <v>9108.68000000005</v>
      </c>
      <c r="O83" s="4" t="str">
        <f aca="false">IF(O82="",IF(E83&lt;E82,1,""),IF(OR(O82=1,O82="..."),IF(P83="SELL","","..."),""))</f>
        <v/>
      </c>
      <c r="P83" s="5" t="str">
        <f aca="false">IF(AND(O82=1,H83=E82),"BUY",IF(OR(P82="BUY",P82="…"),IF(N83=0,"SELL","…"),""))</f>
        <v/>
      </c>
    </row>
    <row r="84" customFormat="false" ht="13.8" hidden="false" customHeight="false" outlineLevel="0" collapsed="false">
      <c r="A84" s="0" t="s">
        <v>93</v>
      </c>
      <c r="B84" s="0" t="s">
        <v>10</v>
      </c>
      <c r="C84" s="1" t="n">
        <v>373069</v>
      </c>
      <c r="D84" s="1" t="n">
        <v>398737</v>
      </c>
      <c r="E84" s="1" t="n">
        <v>373057</v>
      </c>
      <c r="F84" s="1" t="n">
        <v>385101.22</v>
      </c>
      <c r="G84" s="1" t="n">
        <v>385101.22</v>
      </c>
      <c r="H84" s="1" t="n">
        <v>385102</v>
      </c>
      <c r="I84" s="1" t="n">
        <v>394204.9</v>
      </c>
      <c r="J84" s="1"/>
      <c r="K84" s="2" t="str">
        <f aca="false">IF(D84&gt;D83+$K$1,"HIGH","")</f>
        <v/>
      </c>
      <c r="L84" s="0" t="str">
        <f aca="false">IF(AND(I84&lt;F84,G84&lt;F84),"COMPRAR","")</f>
        <v/>
      </c>
      <c r="N84" s="3" t="n">
        <f aca="false">ABS(I84-F84)</f>
        <v>9103.68000000005</v>
      </c>
      <c r="O84" s="4" t="str">
        <f aca="false">IF(O83="",IF(E84&lt;E83,1,""),IF(OR(O83=1,O83="..."),IF(P84="SELL","","..."),""))</f>
        <v/>
      </c>
      <c r="P84" s="5" t="str">
        <f aca="false">IF(AND(O83=1,H84=E83),"BUY",IF(OR(P83="BUY",P83="…"),IF(N84=0,"SELL","…"),""))</f>
        <v/>
      </c>
    </row>
    <row r="85" customFormat="false" ht="13.8" hidden="false" customHeight="false" outlineLevel="0" collapsed="false">
      <c r="A85" s="0" t="s">
        <v>94</v>
      </c>
      <c r="B85" s="0" t="s">
        <v>10</v>
      </c>
      <c r="C85" s="1" t="n">
        <v>373069</v>
      </c>
      <c r="D85" s="1" t="n">
        <v>398737</v>
      </c>
      <c r="E85" s="1" t="n">
        <v>373057</v>
      </c>
      <c r="F85" s="1" t="n">
        <v>385101.22</v>
      </c>
      <c r="G85" s="1" t="n">
        <v>385101.22</v>
      </c>
      <c r="H85" s="1" t="n">
        <v>385102</v>
      </c>
      <c r="I85" s="1" t="n">
        <v>394201.8</v>
      </c>
      <c r="J85" s="1"/>
      <c r="K85" s="2" t="str">
        <f aca="false">IF(D85&gt;D84+$K$1,"HIGH","")</f>
        <v/>
      </c>
      <c r="L85" s="0" t="str">
        <f aca="false">IF(AND(I85&lt;F85,G85&lt;F85),"COMPRAR","")</f>
        <v/>
      </c>
      <c r="N85" s="3" t="n">
        <f aca="false">ABS(I85-F85)</f>
        <v>9100.58000000002</v>
      </c>
      <c r="O85" s="4" t="str">
        <f aca="false">IF(O84="",IF(E85&lt;E84,1,""),IF(OR(O84=1,O84="..."),IF(P85="SELL","","..."),""))</f>
        <v/>
      </c>
      <c r="P85" s="5" t="str">
        <f aca="false">IF(AND(O84=1,H85=E84),"BUY",IF(OR(P84="BUY",P84="…"),IF(N85=0,"SELL","…"),""))</f>
        <v/>
      </c>
    </row>
    <row r="86" customFormat="false" ht="13.8" hidden="false" customHeight="false" outlineLevel="0" collapsed="false">
      <c r="A86" s="0" t="s">
        <v>95</v>
      </c>
      <c r="B86" s="0" t="s">
        <v>10</v>
      </c>
      <c r="C86" s="1" t="n">
        <v>373069</v>
      </c>
      <c r="D86" s="1" t="n">
        <v>398737</v>
      </c>
      <c r="E86" s="1" t="n">
        <v>373057</v>
      </c>
      <c r="F86" s="1" t="n">
        <v>394199</v>
      </c>
      <c r="G86" s="1" t="n">
        <v>385101.22</v>
      </c>
      <c r="H86" s="1" t="n">
        <v>385102</v>
      </c>
      <c r="I86" s="1" t="n">
        <v>394201.8</v>
      </c>
      <c r="J86" s="1"/>
      <c r="K86" s="2" t="str">
        <f aca="false">IF(D86&gt;D85+$K$1,"HIGH","")</f>
        <v/>
      </c>
      <c r="L86" s="0" t="str">
        <f aca="false">IF(AND(I86&lt;F86,G86&lt;F86),"COMPRAR","")</f>
        <v/>
      </c>
      <c r="N86" s="3" t="n">
        <f aca="false">ABS(I86-F86)</f>
        <v>2.79999999998836</v>
      </c>
      <c r="O86" s="4" t="str">
        <f aca="false">IF(O85="",IF(E86&lt;E85,1,""),IF(OR(O85=1,O85="..."),IF(P86="SELL","","..."),""))</f>
        <v/>
      </c>
      <c r="P86" s="5" t="str">
        <f aca="false">IF(AND(O85=1,H86=E85),"BUY",IF(OR(P85="BUY",P85="…"),IF(N86=0,"SELL","…"),""))</f>
        <v/>
      </c>
    </row>
    <row r="87" customFormat="false" ht="13.8" hidden="false" customHeight="false" outlineLevel="0" collapsed="false">
      <c r="A87" s="0" t="s">
        <v>96</v>
      </c>
      <c r="B87" s="0" t="s">
        <v>10</v>
      </c>
      <c r="C87" s="1" t="n">
        <v>373069</v>
      </c>
      <c r="D87" s="1" t="n">
        <v>398737</v>
      </c>
      <c r="E87" s="1" t="n">
        <v>373057</v>
      </c>
      <c r="F87" s="1" t="n">
        <v>394199</v>
      </c>
      <c r="G87" s="1" t="n">
        <v>394199</v>
      </c>
      <c r="H87" s="1" t="n">
        <v>385102</v>
      </c>
      <c r="I87" s="1" t="n">
        <v>394196.9</v>
      </c>
      <c r="J87" s="1"/>
      <c r="K87" s="2" t="str">
        <f aca="false">IF(D87&gt;D86+$K$1,"HIGH","")</f>
        <v/>
      </c>
      <c r="L87" s="0" t="str">
        <f aca="false">IF(AND(I87&lt;F87,G87&lt;F87),"COMPRAR","")</f>
        <v/>
      </c>
      <c r="N87" s="3" t="n">
        <f aca="false">ABS(I87-F87)</f>
        <v>2.09999999997672</v>
      </c>
      <c r="O87" s="4" t="str">
        <f aca="false">IF(O86="",IF(E87&lt;E86,1,""),IF(OR(O86=1,O86="..."),IF(P87="SELL","","..."),""))</f>
        <v/>
      </c>
      <c r="P87" s="5" t="str">
        <f aca="false">IF(AND(O86=1,H87=E86),"BUY",IF(OR(P86="BUY",P86="…"),IF(N87=0,"SELL","…"),""))</f>
        <v/>
      </c>
    </row>
    <row r="88" customFormat="false" ht="13.8" hidden="false" customHeight="false" outlineLevel="0" collapsed="false">
      <c r="A88" s="0" t="s">
        <v>97</v>
      </c>
      <c r="B88" s="0" t="s">
        <v>10</v>
      </c>
      <c r="C88" s="1" t="n">
        <v>373069</v>
      </c>
      <c r="D88" s="1" t="n">
        <v>398737</v>
      </c>
      <c r="E88" s="1" t="n">
        <v>373057</v>
      </c>
      <c r="F88" s="1" t="n">
        <v>394199</v>
      </c>
      <c r="G88" s="1" t="n">
        <v>394199</v>
      </c>
      <c r="H88" s="1" t="n">
        <v>385102</v>
      </c>
      <c r="I88" s="1" t="n">
        <v>394194.8</v>
      </c>
      <c r="J88" s="1"/>
      <c r="K88" s="2" t="str">
        <f aca="false">IF(D88&gt;D87+$K$1,"HIGH","")</f>
        <v/>
      </c>
      <c r="L88" s="0" t="str">
        <f aca="false">IF(AND(I88&lt;F88,G88&lt;F88),"COMPRAR","")</f>
        <v/>
      </c>
      <c r="N88" s="3" t="n">
        <f aca="false">ABS(I88-F88)</f>
        <v>4.20000000001164</v>
      </c>
      <c r="O88" s="4" t="str">
        <f aca="false">IF(O87="",IF(E88&lt;E87,1,""),IF(OR(O87=1,O87="..."),IF(P88="SELL","","..."),""))</f>
        <v/>
      </c>
      <c r="P88" s="5" t="str">
        <f aca="false">IF(AND(O87=1,H88=E87),"BUY",IF(OR(P87="BUY",P87="…"),IF(N88=0,"SELL","…"),""))</f>
        <v/>
      </c>
    </row>
    <row r="89" customFormat="false" ht="13.8" hidden="false" customHeight="false" outlineLevel="0" collapsed="false">
      <c r="A89" s="0" t="s">
        <v>98</v>
      </c>
      <c r="B89" s="0" t="s">
        <v>10</v>
      </c>
      <c r="C89" s="1" t="n">
        <v>373069</v>
      </c>
      <c r="D89" s="1" t="n">
        <v>398737</v>
      </c>
      <c r="E89" s="1" t="n">
        <v>373057</v>
      </c>
      <c r="F89" s="1" t="n">
        <v>394199</v>
      </c>
      <c r="G89" s="1" t="n">
        <v>394199</v>
      </c>
      <c r="H89" s="1" t="n">
        <v>385102</v>
      </c>
      <c r="I89" s="1" t="n">
        <v>394199</v>
      </c>
      <c r="J89" s="1"/>
      <c r="K89" s="2" t="str">
        <f aca="false">IF(D89&gt;D88+$K$1,"HIGH","")</f>
        <v/>
      </c>
      <c r="L89" s="0" t="str">
        <f aca="false">IF(AND(I89&lt;F89,G89&lt;F89),"COMPRAR","")</f>
        <v/>
      </c>
      <c r="N89" s="3" t="n">
        <f aca="false">ABS(I89-F89)</f>
        <v>0</v>
      </c>
      <c r="O89" s="4" t="str">
        <f aca="false">IF(O88="",IF(E89&lt;E88,1,""),IF(OR(O88=1,O88="..."),IF(P89="SELL","","..."),""))</f>
        <v/>
      </c>
      <c r="P89" s="5" t="str">
        <f aca="false">IF(AND(O88=1,H89=E88),"BUY",IF(OR(P88="BUY",P88="…"),IF(N89=0,"SELL","…"),""))</f>
        <v/>
      </c>
    </row>
    <row r="90" customFormat="false" ht="13.8" hidden="false" customHeight="false" outlineLevel="0" collapsed="false">
      <c r="A90" s="0" t="s">
        <v>99</v>
      </c>
      <c r="B90" s="0" t="s">
        <v>10</v>
      </c>
      <c r="C90" s="1" t="n">
        <v>373069</v>
      </c>
      <c r="D90" s="1" t="n">
        <v>398737</v>
      </c>
      <c r="E90" s="1" t="n">
        <v>373057</v>
      </c>
      <c r="F90" s="1" t="n">
        <v>394199</v>
      </c>
      <c r="G90" s="1" t="n">
        <v>394199</v>
      </c>
      <c r="H90" s="1" t="n">
        <v>385102</v>
      </c>
      <c r="I90" s="1" t="n">
        <v>394197.9</v>
      </c>
      <c r="J90" s="1"/>
      <c r="K90" s="2" t="str">
        <f aca="false">IF(D90&gt;D89+$K$1,"HIGH","")</f>
        <v/>
      </c>
      <c r="L90" s="0" t="str">
        <f aca="false">IF(AND(I90&lt;F90,G90&lt;F90),"COMPRAR","")</f>
        <v/>
      </c>
      <c r="N90" s="3" t="n">
        <f aca="false">ABS(I90-F90)</f>
        <v>1.09999999997672</v>
      </c>
      <c r="O90" s="4" t="str">
        <f aca="false">IF(O89="",IF(E90&lt;E89,1,""),IF(OR(O89=1,O89="..."),IF(P90="SELL","","..."),""))</f>
        <v/>
      </c>
      <c r="P90" s="5" t="str">
        <f aca="false">IF(AND(O89=1,H90=E89),"BUY",IF(OR(P89="BUY",P89="…"),IF(N90=0,"SELL","…"),""))</f>
        <v/>
      </c>
    </row>
    <row r="91" customFormat="false" ht="13.8" hidden="false" customHeight="false" outlineLevel="0" collapsed="false">
      <c r="A91" s="0" t="s">
        <v>100</v>
      </c>
      <c r="B91" s="0" t="s">
        <v>10</v>
      </c>
      <c r="C91" s="1" t="n">
        <v>373069</v>
      </c>
      <c r="D91" s="1" t="n">
        <v>398737</v>
      </c>
      <c r="E91" s="1" t="n">
        <v>373057</v>
      </c>
      <c r="F91" s="1" t="n">
        <v>394199</v>
      </c>
      <c r="G91" s="1" t="n">
        <v>394199</v>
      </c>
      <c r="H91" s="1" t="n">
        <v>385102</v>
      </c>
      <c r="I91" s="1" t="n">
        <v>394198.9</v>
      </c>
      <c r="J91" s="1"/>
      <c r="K91" s="2" t="str">
        <f aca="false">IF(D91&gt;D90+$K$1,"HIGH","")</f>
        <v/>
      </c>
      <c r="L91" s="0" t="str">
        <f aca="false">IF(AND(I91&lt;F91,G91&lt;F91),"COMPRAR","")</f>
        <v/>
      </c>
      <c r="N91" s="3" t="n">
        <f aca="false">ABS(I91-F91)</f>
        <v>0.0999999999767169</v>
      </c>
      <c r="O91" s="4" t="str">
        <f aca="false">IF(O90="",IF(E91&lt;E90,1,""),IF(OR(O90=1,O90="..."),IF(P91="SELL","","..."),""))</f>
        <v/>
      </c>
      <c r="P91" s="5" t="str">
        <f aca="false">IF(AND(O90=1,H91=E90),"BUY",IF(OR(P90="BUY",P90="…"),IF(N91=0,"SELL","…"),""))</f>
        <v/>
      </c>
    </row>
    <row r="92" customFormat="false" ht="13.8" hidden="false" customHeight="false" outlineLevel="0" collapsed="false">
      <c r="A92" s="0" t="s">
        <v>101</v>
      </c>
      <c r="B92" s="0" t="s">
        <v>10</v>
      </c>
      <c r="C92" s="1" t="n">
        <v>373069</v>
      </c>
      <c r="D92" s="1" t="n">
        <v>398737</v>
      </c>
      <c r="E92" s="1" t="n">
        <v>373057</v>
      </c>
      <c r="F92" s="1" t="n">
        <v>394199</v>
      </c>
      <c r="G92" s="1" t="n">
        <v>394199</v>
      </c>
      <c r="H92" s="1" t="n">
        <v>385102</v>
      </c>
      <c r="I92" s="1" t="n">
        <v>394195.8</v>
      </c>
      <c r="J92" s="1"/>
      <c r="K92" s="2" t="str">
        <f aca="false">IF(D92&gt;D91+$K$1,"HIGH","")</f>
        <v/>
      </c>
      <c r="L92" s="0" t="str">
        <f aca="false">IF(AND(I92&lt;F92,G92&lt;F92),"COMPRAR","")</f>
        <v/>
      </c>
      <c r="N92" s="3" t="n">
        <f aca="false">ABS(I92-F92)</f>
        <v>3.20000000001164</v>
      </c>
      <c r="O92" s="4" t="str">
        <f aca="false">IF(O91="",IF(E92&lt;E91,1,""),IF(OR(O91=1,O91="..."),IF(P92="SELL","","..."),""))</f>
        <v/>
      </c>
      <c r="P92" s="5" t="str">
        <f aca="false">IF(AND(O91=1,H92=E91),"BUY",IF(OR(P91="BUY",P91="…"),IF(N92=0,"SELL","…"),""))</f>
        <v/>
      </c>
    </row>
    <row r="93" customFormat="false" ht="13.8" hidden="false" customHeight="false" outlineLevel="0" collapsed="false">
      <c r="A93" s="0" t="s">
        <v>102</v>
      </c>
      <c r="B93" s="0" t="s">
        <v>10</v>
      </c>
      <c r="C93" s="1" t="n">
        <v>373069</v>
      </c>
      <c r="D93" s="1" t="n">
        <v>398737</v>
      </c>
      <c r="E93" s="1" t="n">
        <v>373057</v>
      </c>
      <c r="F93" s="1" t="n">
        <v>394199</v>
      </c>
      <c r="G93" s="1" t="n">
        <v>394199</v>
      </c>
      <c r="H93" s="1" t="n">
        <v>385102</v>
      </c>
      <c r="I93" s="1" t="n">
        <v>394187.9</v>
      </c>
      <c r="J93" s="1"/>
      <c r="K93" s="2" t="str">
        <f aca="false">IF(D93&gt;D92+$K$1,"HIGH","")</f>
        <v/>
      </c>
      <c r="L93" s="0" t="str">
        <f aca="false">IF(AND(I93&lt;F93,G93&lt;F93),"COMPRAR","")</f>
        <v/>
      </c>
      <c r="N93" s="3" t="n">
        <f aca="false">ABS(I93-F93)</f>
        <v>11.0999999999767</v>
      </c>
      <c r="O93" s="4" t="str">
        <f aca="false">IF(O92="",IF(E93&lt;E92,1,""),IF(OR(O92=1,O92="..."),IF(P93="SELL","","..."),""))</f>
        <v/>
      </c>
      <c r="P93" s="5" t="str">
        <f aca="false">IF(AND(O92=1,H93=E92),"BUY",IF(OR(P92="BUY",P92="…"),IF(N93=0,"SELL","…"),""))</f>
        <v/>
      </c>
    </row>
    <row r="94" customFormat="false" ht="13.8" hidden="false" customHeight="false" outlineLevel="0" collapsed="false">
      <c r="A94" s="0" t="s">
        <v>103</v>
      </c>
      <c r="B94" s="0" t="s">
        <v>10</v>
      </c>
      <c r="C94" s="1" t="n">
        <v>373069</v>
      </c>
      <c r="D94" s="1" t="n">
        <v>398737</v>
      </c>
      <c r="E94" s="1" t="n">
        <v>373057</v>
      </c>
      <c r="F94" s="1" t="n">
        <v>394199</v>
      </c>
      <c r="G94" s="1" t="n">
        <v>394199</v>
      </c>
      <c r="H94" s="1" t="n">
        <v>385102</v>
      </c>
      <c r="I94" s="1" t="n">
        <v>394181.7</v>
      </c>
      <c r="J94" s="1"/>
      <c r="K94" s="2" t="str">
        <f aca="false">IF(D94&gt;D93+$K$1,"HIGH","")</f>
        <v/>
      </c>
      <c r="L94" s="0" t="str">
        <f aca="false">IF(AND(I94&lt;F94,G94&lt;F94),"COMPRAR","")</f>
        <v/>
      </c>
      <c r="N94" s="3" t="n">
        <f aca="false">ABS(I94-F94)</f>
        <v>17.2999999999884</v>
      </c>
      <c r="O94" s="4" t="str">
        <f aca="false">IF(O93="",IF(E94&lt;E93,1,""),IF(OR(O93=1,O93="..."),IF(P94="SELL","","..."),""))</f>
        <v/>
      </c>
      <c r="P94" s="5" t="str">
        <f aca="false">IF(AND(O93=1,H94=E93),"BUY",IF(OR(P93="BUY",P93="…"),IF(N94=0,"SELL","…"),""))</f>
        <v/>
      </c>
    </row>
    <row r="95" customFormat="false" ht="13.8" hidden="false" customHeight="false" outlineLevel="0" collapsed="false">
      <c r="A95" s="0" t="s">
        <v>104</v>
      </c>
      <c r="B95" s="0" t="s">
        <v>10</v>
      </c>
      <c r="C95" s="1" t="n">
        <v>373069</v>
      </c>
      <c r="D95" s="1" t="n">
        <v>398737</v>
      </c>
      <c r="E95" s="1" t="n">
        <v>373057</v>
      </c>
      <c r="F95" s="1" t="n">
        <v>394199</v>
      </c>
      <c r="G95" s="1" t="n">
        <v>394199</v>
      </c>
      <c r="H95" s="1" t="n">
        <v>385102</v>
      </c>
      <c r="I95" s="1" t="n">
        <v>394186.9</v>
      </c>
      <c r="J95" s="1"/>
      <c r="K95" s="2" t="str">
        <f aca="false">IF(D95&gt;D94+$K$1,"HIGH","")</f>
        <v/>
      </c>
      <c r="L95" s="0" t="str">
        <f aca="false">IF(AND(I95&lt;F95,G95&lt;F95),"COMPRAR","")</f>
        <v/>
      </c>
      <c r="N95" s="3" t="n">
        <f aca="false">ABS(I95-F95)</f>
        <v>12.0999999999767</v>
      </c>
      <c r="O95" s="4" t="str">
        <f aca="false">IF(O94="",IF(E95&lt;E94,1,""),IF(OR(O94=1,O94="..."),IF(P95="SELL","","..."),""))</f>
        <v/>
      </c>
      <c r="P95" s="5" t="str">
        <f aca="false">IF(AND(O94=1,H95=E94),"BUY",IF(OR(P94="BUY",P94="…"),IF(N95=0,"SELL","…"),""))</f>
        <v/>
      </c>
    </row>
    <row r="96" customFormat="false" ht="13.8" hidden="false" customHeight="false" outlineLevel="0" collapsed="false">
      <c r="A96" s="0" t="s">
        <v>105</v>
      </c>
      <c r="B96" s="0" t="s">
        <v>10</v>
      </c>
      <c r="C96" s="1" t="n">
        <v>373069</v>
      </c>
      <c r="D96" s="1" t="n">
        <v>398737</v>
      </c>
      <c r="E96" s="1" t="n">
        <v>373057</v>
      </c>
      <c r="F96" s="1" t="n">
        <v>394199</v>
      </c>
      <c r="G96" s="1" t="n">
        <v>394199</v>
      </c>
      <c r="H96" s="1" t="n">
        <v>385102</v>
      </c>
      <c r="I96" s="1" t="n">
        <v>394182.7</v>
      </c>
      <c r="J96" s="1"/>
      <c r="K96" s="2" t="str">
        <f aca="false">IF(D96&gt;D95+$K$1,"HIGH","")</f>
        <v/>
      </c>
      <c r="L96" s="0" t="str">
        <f aca="false">IF(AND(I96&lt;F96,G96&lt;F96),"COMPRAR","")</f>
        <v/>
      </c>
      <c r="N96" s="3" t="n">
        <f aca="false">ABS(I96-F96)</f>
        <v>16.2999999999884</v>
      </c>
      <c r="O96" s="4" t="str">
        <f aca="false">IF(O95="",IF(E96&lt;E95,1,""),IF(OR(O95=1,O95="..."),IF(P96="SELL","","..."),""))</f>
        <v/>
      </c>
      <c r="P96" s="5" t="str">
        <f aca="false">IF(AND(O95=1,H96=E95),"BUY",IF(OR(P95="BUY",P95="…"),IF(N96=0,"SELL","…"),""))</f>
        <v/>
      </c>
    </row>
    <row r="97" customFormat="false" ht="13.8" hidden="false" customHeight="false" outlineLevel="0" collapsed="false">
      <c r="A97" s="0" t="s">
        <v>106</v>
      </c>
      <c r="B97" s="0" t="s">
        <v>10</v>
      </c>
      <c r="C97" s="1" t="n">
        <v>373069</v>
      </c>
      <c r="D97" s="1" t="n">
        <v>398737</v>
      </c>
      <c r="E97" s="1" t="n">
        <v>373057</v>
      </c>
      <c r="F97" s="1" t="n">
        <v>394199</v>
      </c>
      <c r="G97" s="1" t="n">
        <v>394199</v>
      </c>
      <c r="H97" s="1" t="n">
        <v>385102</v>
      </c>
      <c r="I97" s="1" t="n">
        <v>394180.7</v>
      </c>
      <c r="J97" s="1"/>
      <c r="K97" s="2" t="str">
        <f aca="false">IF(D97&gt;D96+$K$1,"HIGH","")</f>
        <v/>
      </c>
      <c r="L97" s="0" t="str">
        <f aca="false">IF(AND(I97&lt;F97,G97&lt;F97),"COMPRAR","")</f>
        <v/>
      </c>
      <c r="N97" s="3" t="n">
        <f aca="false">ABS(I97-F97)</f>
        <v>18.2999999999884</v>
      </c>
      <c r="O97" s="4" t="str">
        <f aca="false">IF(O96="",IF(E97&lt;E96,1,""),IF(OR(O96=1,O96="..."),IF(P97="SELL","","..."),""))</f>
        <v/>
      </c>
      <c r="P97" s="5" t="str">
        <f aca="false">IF(AND(O96=1,H97=E96),"BUY",IF(OR(P96="BUY",P96="…"),IF(N97=0,"SELL","…"),""))</f>
        <v/>
      </c>
    </row>
    <row r="98" customFormat="false" ht="13.8" hidden="false" customHeight="false" outlineLevel="0" collapsed="false">
      <c r="A98" s="0" t="s">
        <v>107</v>
      </c>
      <c r="B98" s="0" t="s">
        <v>10</v>
      </c>
      <c r="C98" s="1" t="n">
        <v>373069</v>
      </c>
      <c r="D98" s="1" t="n">
        <v>398737</v>
      </c>
      <c r="E98" s="1" t="n">
        <v>373057</v>
      </c>
      <c r="F98" s="1" t="n">
        <v>394199</v>
      </c>
      <c r="G98" s="1" t="n">
        <v>394199</v>
      </c>
      <c r="H98" s="1" t="n">
        <v>385102</v>
      </c>
      <c r="I98" s="1" t="n">
        <v>394097.9</v>
      </c>
      <c r="J98" s="1"/>
      <c r="K98" s="2" t="str">
        <f aca="false">IF(D98&gt;D97+$K$1,"HIGH","")</f>
        <v/>
      </c>
      <c r="L98" s="0" t="str">
        <f aca="false">IF(AND(I98&lt;F98,G98&lt;F98),"COMPRAR","")</f>
        <v/>
      </c>
      <c r="N98" s="3" t="n">
        <f aca="false">ABS(I98-F98)</f>
        <v>101.099999999977</v>
      </c>
      <c r="O98" s="4" t="str">
        <f aca="false">IF(O97="",IF(E98&lt;E97,1,""),IF(OR(O97=1,O97="..."),IF(P98="SELL","","..."),""))</f>
        <v/>
      </c>
      <c r="P98" s="5" t="str">
        <f aca="false">IF(AND(O97=1,H98=E97),"BUY",IF(OR(P97="BUY",P97="…"),IF(N98=0,"SELL","…"),""))</f>
        <v/>
      </c>
    </row>
    <row r="99" customFormat="false" ht="13.8" hidden="false" customHeight="false" outlineLevel="0" collapsed="false">
      <c r="A99" s="0" t="s">
        <v>108</v>
      </c>
      <c r="B99" s="0" t="s">
        <v>10</v>
      </c>
      <c r="C99" s="1" t="n">
        <v>373069</v>
      </c>
      <c r="D99" s="1" t="n">
        <v>398737</v>
      </c>
      <c r="E99" s="1" t="n">
        <v>373057</v>
      </c>
      <c r="F99" s="1" t="n">
        <v>394199</v>
      </c>
      <c r="G99" s="1" t="n">
        <v>394199</v>
      </c>
      <c r="H99" s="1" t="n">
        <v>385102</v>
      </c>
      <c r="I99" s="1" t="n">
        <v>394096.9</v>
      </c>
      <c r="J99" s="1"/>
      <c r="K99" s="2" t="str">
        <f aca="false">IF(D99&gt;D98+$K$1,"HIGH","")</f>
        <v/>
      </c>
      <c r="L99" s="0" t="str">
        <f aca="false">IF(AND(I99&lt;F99,G99&lt;F99),"COMPRAR","")</f>
        <v/>
      </c>
      <c r="N99" s="3" t="n">
        <f aca="false">ABS(I99-F99)</f>
        <v>102.099999999977</v>
      </c>
      <c r="O99" s="4" t="str">
        <f aca="false">IF(O98="",IF(E99&lt;E98,1,""),IF(OR(O98=1,O98="..."),IF(P99="SELL","","..."),""))</f>
        <v/>
      </c>
      <c r="P99" s="5" t="str">
        <f aca="false">IF(AND(O98=1,H99=E98),"BUY",IF(OR(P98="BUY",P98="…"),IF(N99=0,"SELL","…"),""))</f>
        <v/>
      </c>
    </row>
    <row r="100" customFormat="false" ht="13.8" hidden="false" customHeight="false" outlineLevel="0" collapsed="false">
      <c r="A100" s="0" t="s">
        <v>109</v>
      </c>
      <c r="B100" s="0" t="s">
        <v>10</v>
      </c>
      <c r="C100" s="1" t="n">
        <v>373069</v>
      </c>
      <c r="D100" s="1" t="n">
        <v>398737</v>
      </c>
      <c r="E100" s="1" t="n">
        <v>373057</v>
      </c>
      <c r="F100" s="1" t="n">
        <v>394199</v>
      </c>
      <c r="G100" s="1" t="n">
        <v>394199</v>
      </c>
      <c r="H100" s="1" t="n">
        <v>385102</v>
      </c>
      <c r="I100" s="1" t="n">
        <v>394094</v>
      </c>
      <c r="J100" s="1"/>
      <c r="K100" s="2" t="str">
        <f aca="false">IF(D100&gt;D99+$K$1,"HIGH","")</f>
        <v/>
      </c>
      <c r="L100" s="0" t="str">
        <f aca="false">IF(AND(I100&lt;F100,G100&lt;F100),"COMPRAR","")</f>
        <v/>
      </c>
      <c r="N100" s="3" t="n">
        <f aca="false">ABS(I100-F100)</f>
        <v>105</v>
      </c>
      <c r="O100" s="4" t="str">
        <f aca="false">IF(O99="",IF(E100&lt;E99,1,""),IF(OR(O99=1,O99="..."),IF(P100="SELL","","..."),""))</f>
        <v/>
      </c>
      <c r="P100" s="5" t="str">
        <f aca="false">IF(AND(O99=1,H100=E99),"BUY",IF(OR(P99="BUY",P99="…"),IF(N100=0,"SELL","…"),""))</f>
        <v/>
      </c>
    </row>
    <row r="101" customFormat="false" ht="13.8" hidden="false" customHeight="false" outlineLevel="0" collapsed="false">
      <c r="A101" s="0" t="s">
        <v>110</v>
      </c>
      <c r="B101" s="0" t="s">
        <v>10</v>
      </c>
      <c r="C101" s="1" t="n">
        <v>373069</v>
      </c>
      <c r="D101" s="1" t="n">
        <v>398737</v>
      </c>
      <c r="E101" s="1" t="n">
        <v>373057</v>
      </c>
      <c r="F101" s="1" t="n">
        <v>394199</v>
      </c>
      <c r="G101" s="1" t="n">
        <v>394199</v>
      </c>
      <c r="H101" s="1" t="n">
        <v>385102</v>
      </c>
      <c r="I101" s="1" t="n">
        <v>394091.9</v>
      </c>
      <c r="J101" s="1"/>
      <c r="K101" s="2" t="str">
        <f aca="false">IF(D101&gt;D100+$K$1,"HIGH","")</f>
        <v/>
      </c>
      <c r="L101" s="0" t="str">
        <f aca="false">IF(AND(I101&lt;F101,G101&lt;F101),"COMPRAR","")</f>
        <v/>
      </c>
      <c r="N101" s="3" t="n">
        <f aca="false">ABS(I101-F101)</f>
        <v>107.099999999977</v>
      </c>
      <c r="O101" s="4" t="str">
        <f aca="false">IF(O100="",IF(E101&lt;E100,1,""),IF(OR(O100=1,O100="..."),IF(P101="SELL","","..."),""))</f>
        <v/>
      </c>
      <c r="P101" s="5" t="str">
        <f aca="false">IF(AND(O100=1,H101=E100),"BUY",IF(OR(P100="BUY",P100="…"),IF(N101=0,"SELL","…"),""))</f>
        <v/>
      </c>
    </row>
    <row r="102" customFormat="false" ht="13.8" hidden="false" customHeight="false" outlineLevel="0" collapsed="false">
      <c r="A102" s="0" t="s">
        <v>111</v>
      </c>
      <c r="B102" s="0" t="s">
        <v>10</v>
      </c>
      <c r="C102" s="1" t="n">
        <v>373069</v>
      </c>
      <c r="D102" s="1" t="n">
        <v>398737</v>
      </c>
      <c r="E102" s="1" t="n">
        <v>373057</v>
      </c>
      <c r="F102" s="1" t="n">
        <v>394199</v>
      </c>
      <c r="G102" s="1" t="n">
        <v>394199</v>
      </c>
      <c r="H102" s="1" t="n">
        <v>385102</v>
      </c>
      <c r="I102" s="1" t="n">
        <v>394086.7</v>
      </c>
      <c r="J102" s="1"/>
      <c r="K102" s="2" t="str">
        <f aca="false">IF(D102&gt;D101+$K$1,"HIGH","")</f>
        <v/>
      </c>
      <c r="L102" s="0" t="str">
        <f aca="false">IF(AND(I102&lt;F102,G102&lt;F102),"COMPRAR","")</f>
        <v/>
      </c>
      <c r="N102" s="3" t="n">
        <f aca="false">ABS(I102-F102)</f>
        <v>112.299999999988</v>
      </c>
      <c r="O102" s="4" t="str">
        <f aca="false">IF(O101="",IF(E102&lt;E101,1,""),IF(OR(O101=1,O101="..."),IF(P102="SELL","","..."),""))</f>
        <v/>
      </c>
      <c r="P102" s="5" t="str">
        <f aca="false">IF(AND(O101=1,H102=E101),"BUY",IF(OR(P101="BUY",P101="…"),IF(N102=0,"SELL","…"),""))</f>
        <v/>
      </c>
    </row>
    <row r="103" customFormat="false" ht="13.8" hidden="false" customHeight="false" outlineLevel="0" collapsed="false">
      <c r="A103" s="0" t="s">
        <v>112</v>
      </c>
      <c r="B103" s="0" t="s">
        <v>10</v>
      </c>
      <c r="C103" s="1" t="n">
        <v>373069</v>
      </c>
      <c r="D103" s="1" t="n">
        <v>398737</v>
      </c>
      <c r="E103" s="1" t="n">
        <v>373057</v>
      </c>
      <c r="F103" s="1" t="n">
        <v>394199</v>
      </c>
      <c r="G103" s="1" t="n">
        <v>394199</v>
      </c>
      <c r="H103" s="1" t="n">
        <v>385200</v>
      </c>
      <c r="I103" s="1" t="n">
        <v>394082.6</v>
      </c>
      <c r="J103" s="1"/>
      <c r="K103" s="2" t="str">
        <f aca="false">IF(D103&gt;D102+$K$1,"HIGH","")</f>
        <v/>
      </c>
      <c r="L103" s="0" t="str">
        <f aca="false">IF(AND(I103&lt;F103,G103&lt;F103),"COMPRAR","")</f>
        <v/>
      </c>
      <c r="N103" s="3" t="n">
        <f aca="false">ABS(I103-F103)</f>
        <v>116.400000000023</v>
      </c>
      <c r="O103" s="4" t="str">
        <f aca="false">IF(O102="",IF(E103&lt;E102,1,""),IF(OR(O102=1,O102="..."),IF(P103="SELL","","..."),""))</f>
        <v/>
      </c>
      <c r="P103" s="5" t="str">
        <f aca="false">IF(AND(O102=1,H103=E102),"BUY",IF(OR(P102="BUY",P102="…"),IF(N103=0,"SELL","…"),""))</f>
        <v/>
      </c>
    </row>
    <row r="104" customFormat="false" ht="13.8" hidden="false" customHeight="false" outlineLevel="0" collapsed="false">
      <c r="A104" s="0" t="s">
        <v>113</v>
      </c>
      <c r="B104" s="0" t="s">
        <v>10</v>
      </c>
      <c r="C104" s="1" t="n">
        <v>373069</v>
      </c>
      <c r="D104" s="1" t="n">
        <v>398737</v>
      </c>
      <c r="E104" s="1" t="n">
        <v>373057</v>
      </c>
      <c r="F104" s="1" t="n">
        <v>394199</v>
      </c>
      <c r="G104" s="1" t="n">
        <v>394199</v>
      </c>
      <c r="H104" s="1" t="n">
        <v>385200</v>
      </c>
      <c r="I104" s="1" t="n">
        <v>394093</v>
      </c>
      <c r="J104" s="1"/>
      <c r="K104" s="2" t="str">
        <f aca="false">IF(D104&gt;D103+$K$1,"HIGH","")</f>
        <v/>
      </c>
      <c r="L104" s="0" t="str">
        <f aca="false">IF(AND(I104&lt;F104,G104&lt;F104),"COMPRAR","")</f>
        <v/>
      </c>
      <c r="N104" s="3" t="n">
        <f aca="false">ABS(I104-F104)</f>
        <v>106</v>
      </c>
      <c r="O104" s="4" t="str">
        <f aca="false">IF(O103="",IF(E104&lt;E103,1,""),IF(OR(O103=1,O103="..."),IF(P104="SELL","","..."),""))</f>
        <v/>
      </c>
      <c r="P104" s="5" t="str">
        <f aca="false">IF(AND(O103=1,H104=E103),"BUY",IF(OR(P103="BUY",P103="…"),IF(N104=0,"SELL","…"),""))</f>
        <v/>
      </c>
    </row>
    <row r="105" customFormat="false" ht="13.8" hidden="false" customHeight="false" outlineLevel="0" collapsed="false">
      <c r="A105" s="0" t="s">
        <v>114</v>
      </c>
      <c r="B105" s="0" t="s">
        <v>10</v>
      </c>
      <c r="C105" s="1" t="n">
        <v>373069</v>
      </c>
      <c r="D105" s="1" t="n">
        <v>398737</v>
      </c>
      <c r="E105" s="1" t="n">
        <v>373057</v>
      </c>
      <c r="F105" s="1" t="n">
        <v>394199</v>
      </c>
      <c r="G105" s="1" t="n">
        <v>394199</v>
      </c>
      <c r="H105" s="1" t="n">
        <v>385200</v>
      </c>
      <c r="I105" s="1" t="n">
        <v>394088.8</v>
      </c>
      <c r="J105" s="1"/>
      <c r="K105" s="2" t="str">
        <f aca="false">IF(D105&gt;D104+$K$1,"HIGH","")</f>
        <v/>
      </c>
      <c r="L105" s="0" t="str">
        <f aca="false">IF(AND(I105&lt;F105,G105&lt;F105),"COMPRAR","")</f>
        <v/>
      </c>
      <c r="N105" s="3" t="n">
        <f aca="false">ABS(I105-F105)</f>
        <v>110.200000000012</v>
      </c>
      <c r="O105" s="4" t="str">
        <f aca="false">IF(O104="",IF(E105&lt;E104,1,""),IF(OR(O104=1,O104="..."),IF(P105="SELL","","..."),""))</f>
        <v/>
      </c>
      <c r="P105" s="5" t="str">
        <f aca="false">IF(AND(O104=1,H105=E104),"BUY",IF(OR(P104="BUY",P104="…"),IF(N105=0,"SELL","…"),""))</f>
        <v/>
      </c>
    </row>
    <row r="106" customFormat="false" ht="13.8" hidden="false" customHeight="false" outlineLevel="0" collapsed="false">
      <c r="A106" s="0" t="s">
        <v>115</v>
      </c>
      <c r="B106" s="0" t="s">
        <v>10</v>
      </c>
      <c r="C106" s="1" t="n">
        <v>373069</v>
      </c>
      <c r="D106" s="1" t="n">
        <v>398737</v>
      </c>
      <c r="E106" s="1" t="n">
        <v>373057</v>
      </c>
      <c r="F106" s="1" t="n">
        <v>394199</v>
      </c>
      <c r="G106" s="1" t="n">
        <v>394199</v>
      </c>
      <c r="H106" s="1" t="n">
        <v>385200</v>
      </c>
      <c r="I106" s="1" t="n">
        <v>394093</v>
      </c>
      <c r="J106" s="1"/>
      <c r="K106" s="2" t="str">
        <f aca="false">IF(D106&gt;D105+$K$1,"HIGH","")</f>
        <v/>
      </c>
      <c r="L106" s="0" t="str">
        <f aca="false">IF(AND(I106&lt;F106,G106&lt;F106),"COMPRAR","")</f>
        <v/>
      </c>
      <c r="N106" s="3" t="n">
        <f aca="false">ABS(I106-F106)</f>
        <v>106</v>
      </c>
      <c r="O106" s="4" t="str">
        <f aca="false">IF(O105="",IF(E106&lt;E105,1,""),IF(OR(O105=1,O105="..."),IF(P106="SELL","","..."),""))</f>
        <v/>
      </c>
      <c r="P106" s="5" t="str">
        <f aca="false">IF(AND(O105=1,H106=E105),"BUY",IF(OR(P105="BUY",P105="…"),IF(N106=0,"SELL","…"),""))</f>
        <v/>
      </c>
    </row>
    <row r="107" customFormat="false" ht="13.8" hidden="false" customHeight="false" outlineLevel="0" collapsed="false">
      <c r="A107" s="0" t="s">
        <v>116</v>
      </c>
      <c r="B107" s="0" t="s">
        <v>10</v>
      </c>
      <c r="C107" s="1" t="n">
        <v>373069</v>
      </c>
      <c r="D107" s="1" t="n">
        <v>398737</v>
      </c>
      <c r="E107" s="1" t="n">
        <v>373057</v>
      </c>
      <c r="F107" s="1" t="n">
        <v>394199</v>
      </c>
      <c r="G107" s="1" t="n">
        <v>394199</v>
      </c>
      <c r="H107" s="1" t="n">
        <v>385200</v>
      </c>
      <c r="I107" s="1" t="n">
        <v>394092</v>
      </c>
      <c r="J107" s="1"/>
      <c r="K107" s="2" t="str">
        <f aca="false">IF(D107&gt;D106+$K$1,"HIGH","")</f>
        <v/>
      </c>
      <c r="L107" s="0" t="str">
        <f aca="false">IF(AND(I107&lt;F107,G107&lt;F107),"COMPRAR","")</f>
        <v/>
      </c>
      <c r="N107" s="3" t="n">
        <f aca="false">ABS(I107-F107)</f>
        <v>107</v>
      </c>
      <c r="O107" s="4" t="str">
        <f aca="false">IF(O106="",IF(E107&lt;E106,1,""),IF(OR(O106=1,O106="..."),IF(P107="SELL","","..."),""))</f>
        <v/>
      </c>
      <c r="P107" s="5" t="str">
        <f aca="false">IF(AND(O106=1,H107=E106),"BUY",IF(OR(P106="BUY",P106="…"),IF(N107=0,"SELL","…"),""))</f>
        <v/>
      </c>
    </row>
    <row r="108" customFormat="false" ht="13.8" hidden="false" customHeight="false" outlineLevel="0" collapsed="false">
      <c r="A108" s="0" t="s">
        <v>117</v>
      </c>
      <c r="B108" s="0" t="s">
        <v>10</v>
      </c>
      <c r="C108" s="1" t="n">
        <v>373069</v>
      </c>
      <c r="D108" s="1" t="n">
        <v>398737</v>
      </c>
      <c r="E108" s="1" t="n">
        <v>373057</v>
      </c>
      <c r="F108" s="1" t="n">
        <v>394199</v>
      </c>
      <c r="G108" s="1" t="n">
        <v>394199</v>
      </c>
      <c r="H108" s="1" t="n">
        <v>385200</v>
      </c>
      <c r="I108" s="1" t="n">
        <v>394086.9</v>
      </c>
      <c r="J108" s="1"/>
      <c r="K108" s="2" t="str">
        <f aca="false">IF(D108&gt;D107+$K$1,"HIGH","")</f>
        <v/>
      </c>
      <c r="L108" s="0" t="str">
        <f aca="false">IF(AND(I108&lt;F108,G108&lt;F108),"COMPRAR","")</f>
        <v/>
      </c>
      <c r="N108" s="3" t="n">
        <f aca="false">ABS(I108-F108)</f>
        <v>112.099999999977</v>
      </c>
      <c r="O108" s="4" t="str">
        <f aca="false">IF(O107="",IF(E108&lt;E107,1,""),IF(OR(O107=1,O107="..."),IF(P108="SELL","","..."),""))</f>
        <v/>
      </c>
      <c r="P108" s="5" t="str">
        <f aca="false">IF(AND(O107=1,H108=E107),"BUY",IF(OR(P107="BUY",P107="…"),IF(N108=0,"SELL","…"),""))</f>
        <v/>
      </c>
    </row>
    <row r="109" customFormat="false" ht="13.8" hidden="false" customHeight="false" outlineLevel="0" collapsed="false">
      <c r="A109" s="0" t="s">
        <v>118</v>
      </c>
      <c r="B109" s="0" t="s">
        <v>10</v>
      </c>
      <c r="C109" s="1" t="n">
        <v>373069</v>
      </c>
      <c r="D109" s="1" t="n">
        <v>398737</v>
      </c>
      <c r="E109" s="1" t="n">
        <v>373057</v>
      </c>
      <c r="F109" s="1" t="n">
        <v>394199</v>
      </c>
      <c r="G109" s="1" t="n">
        <v>394199</v>
      </c>
      <c r="H109" s="1" t="n">
        <v>385200</v>
      </c>
      <c r="I109" s="1" t="n">
        <v>394082.8</v>
      </c>
      <c r="J109" s="1"/>
      <c r="K109" s="2" t="str">
        <f aca="false">IF(D109&gt;D108+$K$1,"HIGH","")</f>
        <v/>
      </c>
      <c r="L109" s="0" t="str">
        <f aca="false">IF(AND(I109&lt;F109,G109&lt;F109),"COMPRAR","")</f>
        <v/>
      </c>
      <c r="N109" s="3" t="n">
        <f aca="false">ABS(I109-F109)</f>
        <v>116.200000000012</v>
      </c>
      <c r="O109" s="4" t="str">
        <f aca="false">IF(O108="",IF(E109&lt;E108,1,""),IF(OR(O108=1,O108="..."),IF(P109="SELL","","..."),""))</f>
        <v/>
      </c>
      <c r="P109" s="5" t="str">
        <f aca="false">IF(AND(O108=1,H109=E108),"BUY",IF(OR(P108="BUY",P108="…"),IF(N109=0,"SELL","…"),""))</f>
        <v/>
      </c>
    </row>
    <row r="110" customFormat="false" ht="13.8" hidden="false" customHeight="false" outlineLevel="0" collapsed="false">
      <c r="A110" s="0" t="s">
        <v>119</v>
      </c>
      <c r="B110" s="0" t="s">
        <v>10</v>
      </c>
      <c r="C110" s="1" t="n">
        <v>373069</v>
      </c>
      <c r="D110" s="1" t="n">
        <v>398737</v>
      </c>
      <c r="E110" s="1" t="n">
        <v>373057</v>
      </c>
      <c r="F110" s="1" t="n">
        <v>394199</v>
      </c>
      <c r="G110" s="1" t="n">
        <v>394199</v>
      </c>
      <c r="H110" s="1" t="n">
        <v>385200</v>
      </c>
      <c r="I110" s="1" t="n">
        <v>394081.8</v>
      </c>
      <c r="J110" s="1"/>
      <c r="K110" s="2" t="str">
        <f aca="false">IF(D110&gt;D109+$K$1,"HIGH","")</f>
        <v/>
      </c>
      <c r="L110" s="0" t="str">
        <f aca="false">IF(AND(I110&lt;F110,G110&lt;F110),"COMPRAR","")</f>
        <v/>
      </c>
      <c r="N110" s="3" t="n">
        <f aca="false">ABS(I110-F110)</f>
        <v>117.200000000012</v>
      </c>
      <c r="O110" s="4" t="str">
        <f aca="false">IF(O109="",IF(E110&lt;E109,1,""),IF(OR(O109=1,O109="..."),IF(P110="SELL","","..."),""))</f>
        <v/>
      </c>
      <c r="P110" s="5" t="str">
        <f aca="false">IF(AND(O109=1,H110=E109),"BUY",IF(OR(P109="BUY",P109="…"),IF(N110=0,"SELL","…"),""))</f>
        <v/>
      </c>
    </row>
    <row r="111" customFormat="false" ht="13.8" hidden="false" customHeight="false" outlineLevel="0" collapsed="false">
      <c r="A111" s="0" t="s">
        <v>120</v>
      </c>
      <c r="B111" s="0" t="s">
        <v>10</v>
      </c>
      <c r="C111" s="1" t="n">
        <v>373069</v>
      </c>
      <c r="D111" s="1" t="n">
        <v>398737</v>
      </c>
      <c r="E111" s="1" t="n">
        <v>373057</v>
      </c>
      <c r="F111" s="1" t="n">
        <v>394199</v>
      </c>
      <c r="G111" s="1" t="n">
        <v>394199</v>
      </c>
      <c r="H111" s="1" t="n">
        <v>385200</v>
      </c>
      <c r="I111" s="1" t="n">
        <v>394078.6</v>
      </c>
      <c r="J111" s="1"/>
      <c r="K111" s="2" t="str">
        <f aca="false">IF(D111&gt;D110+$K$1,"HIGH","")</f>
        <v/>
      </c>
      <c r="L111" s="0" t="str">
        <f aca="false">IF(AND(I111&lt;F111,G111&lt;F111),"COMPRAR","")</f>
        <v/>
      </c>
      <c r="N111" s="3" t="n">
        <f aca="false">ABS(I111-F111)</f>
        <v>120.400000000023</v>
      </c>
      <c r="O111" s="4" t="str">
        <f aca="false">IF(O110="",IF(E111&lt;E110,1,""),IF(OR(O110=1,O110="..."),IF(P111="SELL","","..."),""))</f>
        <v/>
      </c>
      <c r="P111" s="5" t="str">
        <f aca="false">IF(AND(O110=1,H111=E110),"BUY",IF(OR(P110="BUY",P110="…"),IF(N111=0,"SELL","…"),""))</f>
        <v/>
      </c>
    </row>
    <row r="112" customFormat="false" ht="13.8" hidden="false" customHeight="false" outlineLevel="0" collapsed="false">
      <c r="A112" s="0" t="s">
        <v>121</v>
      </c>
      <c r="B112" s="0" t="s">
        <v>10</v>
      </c>
      <c r="C112" s="1" t="n">
        <v>373069</v>
      </c>
      <c r="D112" s="1" t="n">
        <v>398737</v>
      </c>
      <c r="E112" s="1" t="n">
        <v>373057</v>
      </c>
      <c r="F112" s="1" t="n">
        <v>394199</v>
      </c>
      <c r="G112" s="1" t="n">
        <v>394199</v>
      </c>
      <c r="H112" s="1" t="n">
        <v>385200</v>
      </c>
      <c r="I112" s="1" t="n">
        <v>394085.9</v>
      </c>
      <c r="J112" s="1"/>
      <c r="K112" s="2" t="str">
        <f aca="false">IF(D112&gt;D111+$K$1,"HIGH","")</f>
        <v/>
      </c>
      <c r="L112" s="0" t="str">
        <f aca="false">IF(AND(I112&lt;F112,G112&lt;F112),"COMPRAR","")</f>
        <v/>
      </c>
      <c r="N112" s="3" t="n">
        <f aca="false">ABS(I112-F112)</f>
        <v>113.099999999977</v>
      </c>
      <c r="O112" s="4" t="str">
        <f aca="false">IF(O111="",IF(E112&lt;E111,1,""),IF(OR(O111=1,O111="..."),IF(P112="SELL","","..."),""))</f>
        <v/>
      </c>
      <c r="P112" s="5" t="str">
        <f aca="false">IF(AND(O111=1,H112=E111),"BUY",IF(OR(P111="BUY",P111="…"),IF(N112=0,"SELL","…"),""))</f>
        <v/>
      </c>
    </row>
    <row r="113" customFormat="false" ht="13.8" hidden="false" customHeight="false" outlineLevel="0" collapsed="false">
      <c r="A113" s="0" t="s">
        <v>122</v>
      </c>
      <c r="B113" s="0" t="s">
        <v>10</v>
      </c>
      <c r="C113" s="1" t="n">
        <v>373069</v>
      </c>
      <c r="D113" s="1" t="n">
        <v>398737</v>
      </c>
      <c r="E113" s="1" t="n">
        <v>373057</v>
      </c>
      <c r="F113" s="1" t="n">
        <v>394199</v>
      </c>
      <c r="G113" s="1" t="n">
        <v>394199</v>
      </c>
      <c r="H113" s="1" t="n">
        <v>385200</v>
      </c>
      <c r="I113" s="1" t="n">
        <v>394086.9</v>
      </c>
      <c r="J113" s="1"/>
      <c r="K113" s="2" t="str">
        <f aca="false">IF(D113&gt;D112+$K$1,"HIGH","")</f>
        <v/>
      </c>
      <c r="L113" s="0" t="str">
        <f aca="false">IF(AND(I113&lt;F113,G113&lt;F113),"COMPRAR","")</f>
        <v/>
      </c>
      <c r="N113" s="3" t="n">
        <f aca="false">ABS(I113-F113)</f>
        <v>112.099999999977</v>
      </c>
      <c r="O113" s="4" t="str">
        <f aca="false">IF(O112="",IF(E113&lt;E112,1,""),IF(OR(O112=1,O112="..."),IF(P113="SELL","","..."),""))</f>
        <v/>
      </c>
      <c r="P113" s="5" t="str">
        <f aca="false">IF(AND(O112=1,H113=E112),"BUY",IF(OR(P112="BUY",P112="…"),IF(N113=0,"SELL","…"),""))</f>
        <v/>
      </c>
    </row>
    <row r="114" customFormat="false" ht="13.8" hidden="false" customHeight="false" outlineLevel="0" collapsed="false">
      <c r="A114" s="0" t="s">
        <v>123</v>
      </c>
      <c r="B114" s="0" t="s">
        <v>10</v>
      </c>
      <c r="C114" s="1" t="n">
        <v>373069</v>
      </c>
      <c r="D114" s="1" t="n">
        <v>398737</v>
      </c>
      <c r="E114" s="1" t="n">
        <v>373057</v>
      </c>
      <c r="F114" s="1" t="n">
        <v>394199</v>
      </c>
      <c r="G114" s="1" t="n">
        <v>394199</v>
      </c>
      <c r="H114" s="1" t="n">
        <v>385200</v>
      </c>
      <c r="I114" s="1" t="n">
        <v>394083</v>
      </c>
      <c r="J114" s="1"/>
      <c r="K114" s="2" t="str">
        <f aca="false">IF(D114&gt;D113+$K$1,"HIGH","")</f>
        <v/>
      </c>
      <c r="L114" s="0" t="str">
        <f aca="false">IF(AND(I114&lt;F114,G114&lt;F114),"COMPRAR","")</f>
        <v/>
      </c>
      <c r="N114" s="3" t="n">
        <f aca="false">ABS(I114-F114)</f>
        <v>116</v>
      </c>
      <c r="O114" s="4" t="str">
        <f aca="false">IF(O113="",IF(E114&lt;E113,1,""),IF(OR(O113=1,O113="..."),IF(P114="SELL","","..."),""))</f>
        <v/>
      </c>
      <c r="P114" s="5" t="str">
        <f aca="false">IF(AND(O113=1,H114=E113),"BUY",IF(OR(P113="BUY",P113="…"),IF(N114=0,"SELL","…"),""))</f>
        <v/>
      </c>
    </row>
    <row r="115" customFormat="false" ht="13.8" hidden="false" customHeight="false" outlineLevel="0" collapsed="false">
      <c r="A115" s="0" t="s">
        <v>124</v>
      </c>
      <c r="B115" s="0" t="s">
        <v>10</v>
      </c>
      <c r="C115" s="1" t="n">
        <v>373069</v>
      </c>
      <c r="D115" s="1" t="n">
        <v>398737</v>
      </c>
      <c r="E115" s="1" t="n">
        <v>373057</v>
      </c>
      <c r="F115" s="1" t="n">
        <v>394199</v>
      </c>
      <c r="G115" s="1" t="n">
        <v>394199</v>
      </c>
      <c r="H115" s="1" t="n">
        <v>385200</v>
      </c>
      <c r="I115" s="1" t="n">
        <v>394079.9</v>
      </c>
      <c r="J115" s="1"/>
      <c r="K115" s="2" t="str">
        <f aca="false">IF(D115&gt;D114+$K$1,"HIGH","")</f>
        <v/>
      </c>
      <c r="L115" s="0" t="str">
        <f aca="false">IF(AND(I115&lt;F115,G115&lt;F115),"COMPRAR","")</f>
        <v/>
      </c>
      <c r="N115" s="3" t="n">
        <f aca="false">ABS(I115-F115)</f>
        <v>119.099999999977</v>
      </c>
      <c r="O115" s="4" t="str">
        <f aca="false">IF(O114="",IF(E115&lt;E114,1,""),IF(OR(O114=1,O114="..."),IF(P115="SELL","","..."),""))</f>
        <v/>
      </c>
      <c r="P115" s="5" t="str">
        <f aca="false">IF(AND(O114=1,H115=E114),"BUY",IF(OR(P114="BUY",P114="…"),IF(N115=0,"SELL","…"),""))</f>
        <v/>
      </c>
    </row>
    <row r="116" customFormat="false" ht="13.8" hidden="false" customHeight="false" outlineLevel="0" collapsed="false">
      <c r="A116" s="0" t="s">
        <v>125</v>
      </c>
      <c r="B116" s="0" t="s">
        <v>10</v>
      </c>
      <c r="C116" s="1" t="n">
        <v>373069</v>
      </c>
      <c r="D116" s="1" t="n">
        <v>398737</v>
      </c>
      <c r="E116" s="1" t="n">
        <v>373057</v>
      </c>
      <c r="F116" s="1" t="n">
        <v>394199</v>
      </c>
      <c r="G116" s="1" t="n">
        <v>394199</v>
      </c>
      <c r="H116" s="1" t="n">
        <v>385200</v>
      </c>
      <c r="I116" s="1" t="n">
        <v>394075.7</v>
      </c>
      <c r="J116" s="1"/>
      <c r="K116" s="2" t="str">
        <f aca="false">IF(D116&gt;D115+$K$1,"HIGH","")</f>
        <v/>
      </c>
      <c r="L116" s="0" t="str">
        <f aca="false">IF(AND(I116&lt;F116,G116&lt;F116),"COMPRAR","")</f>
        <v/>
      </c>
      <c r="N116" s="3" t="n">
        <f aca="false">ABS(I116-F116)</f>
        <v>123.299999999988</v>
      </c>
      <c r="O116" s="4" t="str">
        <f aca="false">IF(O115="",IF(E116&lt;E115,1,""),IF(OR(O115=1,O115="..."),IF(P116="SELL","","..."),""))</f>
        <v/>
      </c>
      <c r="P116" s="5" t="str">
        <f aca="false">IF(AND(O115=1,H116=E115),"BUY",IF(OR(P115="BUY",P115="…"),IF(N116=0,"SELL","…"),""))</f>
        <v/>
      </c>
    </row>
    <row r="117" customFormat="false" ht="13.8" hidden="false" customHeight="false" outlineLevel="0" collapsed="false">
      <c r="A117" s="0" t="s">
        <v>126</v>
      </c>
      <c r="B117" s="0" t="s">
        <v>10</v>
      </c>
      <c r="C117" s="1" t="n">
        <v>373069</v>
      </c>
      <c r="D117" s="1" t="n">
        <v>398737</v>
      </c>
      <c r="E117" s="1" t="n">
        <v>373057</v>
      </c>
      <c r="F117" s="1" t="n">
        <v>394199</v>
      </c>
      <c r="G117" s="1" t="n">
        <v>394199</v>
      </c>
      <c r="H117" s="1" t="n">
        <v>385200</v>
      </c>
      <c r="I117" s="1" t="n">
        <v>394073.7</v>
      </c>
      <c r="J117" s="1"/>
      <c r="K117" s="2" t="str">
        <f aca="false">IF(D117&gt;D116+$K$1,"HIGH","")</f>
        <v/>
      </c>
      <c r="L117" s="0" t="str">
        <f aca="false">IF(AND(I117&lt;F117,G117&lt;F117),"COMPRAR","")</f>
        <v/>
      </c>
      <c r="N117" s="3" t="n">
        <f aca="false">ABS(I117-F117)</f>
        <v>125.299999999988</v>
      </c>
      <c r="O117" s="4" t="str">
        <f aca="false">IF(O116="",IF(E117&lt;E116,1,""),IF(OR(O116=1,O116="..."),IF(P117="SELL","","..."),""))</f>
        <v/>
      </c>
      <c r="P117" s="5" t="str">
        <f aca="false">IF(AND(O116=1,H117=E116),"BUY",IF(OR(P116="BUY",P116="…"),IF(N117=0,"SELL","…"),""))</f>
        <v/>
      </c>
    </row>
    <row r="118" customFormat="false" ht="13.8" hidden="false" customHeight="false" outlineLevel="0" collapsed="false">
      <c r="A118" s="0" t="s">
        <v>127</v>
      </c>
      <c r="B118" s="0" t="s">
        <v>10</v>
      </c>
      <c r="C118" s="1" t="n">
        <v>373069</v>
      </c>
      <c r="D118" s="1" t="n">
        <v>398737</v>
      </c>
      <c r="E118" s="1" t="n">
        <v>373057</v>
      </c>
      <c r="F118" s="1" t="n">
        <v>394199</v>
      </c>
      <c r="G118" s="1" t="n">
        <v>394199</v>
      </c>
      <c r="H118" s="1" t="n">
        <v>385200</v>
      </c>
      <c r="I118" s="1" t="n">
        <v>394071.6</v>
      </c>
      <c r="J118" s="1"/>
      <c r="K118" s="2" t="str">
        <f aca="false">IF(D118&gt;D117+$K$1,"HIGH","")</f>
        <v/>
      </c>
      <c r="L118" s="0" t="str">
        <f aca="false">IF(AND(I118&lt;F118,G118&lt;F118),"COMPRAR","")</f>
        <v/>
      </c>
      <c r="N118" s="3" t="n">
        <f aca="false">ABS(I118-F118)</f>
        <v>127.400000000023</v>
      </c>
      <c r="O118" s="4" t="str">
        <f aca="false">IF(O117="",IF(E118&lt;E117,1,""),IF(OR(O117=1,O117="..."),IF(P118="SELL","","..."),""))</f>
        <v/>
      </c>
      <c r="P118" s="5" t="str">
        <f aca="false">IF(AND(O117=1,H118=E117),"BUY",IF(OR(P117="BUY",P117="…"),IF(N118=0,"SELL","…"),""))</f>
        <v/>
      </c>
    </row>
    <row r="119" customFormat="false" ht="13.8" hidden="false" customHeight="false" outlineLevel="0" collapsed="false">
      <c r="A119" s="0" t="s">
        <v>128</v>
      </c>
      <c r="B119" s="0" t="s">
        <v>10</v>
      </c>
      <c r="C119" s="1" t="n">
        <v>373069</v>
      </c>
      <c r="D119" s="1" t="n">
        <v>398737</v>
      </c>
      <c r="E119" s="1" t="n">
        <v>373057</v>
      </c>
      <c r="F119" s="1" t="n">
        <v>394199</v>
      </c>
      <c r="G119" s="1" t="n">
        <v>394199</v>
      </c>
      <c r="H119" s="1" t="n">
        <v>385200</v>
      </c>
      <c r="I119" s="1" t="n">
        <v>394080.9</v>
      </c>
      <c r="J119" s="1"/>
      <c r="K119" s="2" t="str">
        <f aca="false">IF(D119&gt;D118+$K$1,"HIGH","")</f>
        <v/>
      </c>
      <c r="L119" s="0" t="str">
        <f aca="false">IF(AND(I119&lt;F119,G119&lt;F119),"COMPRAR","")</f>
        <v/>
      </c>
      <c r="N119" s="3" t="n">
        <f aca="false">ABS(I119-F119)</f>
        <v>118.099999999977</v>
      </c>
      <c r="O119" s="4" t="str">
        <f aca="false">IF(O118="",IF(E119&lt;E118,1,""),IF(OR(O118=1,O118="..."),IF(P119="SELL","","..."),""))</f>
        <v/>
      </c>
      <c r="P119" s="5" t="str">
        <f aca="false">IF(AND(O118=1,H119=E118),"BUY",IF(OR(P118="BUY",P118="…"),IF(N119=0,"SELL","…"),""))</f>
        <v/>
      </c>
    </row>
    <row r="120" customFormat="false" ht="13.8" hidden="false" customHeight="false" outlineLevel="0" collapsed="false">
      <c r="A120" s="0" t="s">
        <v>129</v>
      </c>
      <c r="B120" s="0" t="s">
        <v>10</v>
      </c>
      <c r="C120" s="1" t="n">
        <v>373069</v>
      </c>
      <c r="D120" s="1" t="n">
        <v>398737</v>
      </c>
      <c r="E120" s="1" t="n">
        <v>373057</v>
      </c>
      <c r="F120" s="1" t="n">
        <v>394199</v>
      </c>
      <c r="G120" s="1" t="n">
        <v>394199</v>
      </c>
      <c r="H120" s="1" t="n">
        <v>385200</v>
      </c>
      <c r="I120" s="1" t="n">
        <v>394070</v>
      </c>
      <c r="J120" s="1"/>
      <c r="K120" s="2" t="str">
        <f aca="false">IF(D120&gt;D119+$K$1,"HIGH","")</f>
        <v/>
      </c>
      <c r="L120" s="0" t="str">
        <f aca="false">IF(AND(I120&lt;F120,G120&lt;F120),"COMPRAR","")</f>
        <v/>
      </c>
      <c r="N120" s="3" t="n">
        <f aca="false">ABS(I120-F120)</f>
        <v>129</v>
      </c>
      <c r="O120" s="4" t="str">
        <f aca="false">IF(O119="",IF(E120&lt;E119,1,""),IF(OR(O119=1,O119="..."),IF(P120="SELL","","..."),""))</f>
        <v/>
      </c>
      <c r="P120" s="5" t="str">
        <f aca="false">IF(AND(O119=1,H120=E119),"BUY",IF(OR(P119="BUY",P119="…"),IF(N120=0,"SELL","…"),""))</f>
        <v/>
      </c>
    </row>
    <row r="121" customFormat="false" ht="13.8" hidden="false" customHeight="false" outlineLevel="0" collapsed="false">
      <c r="A121" s="0" t="s">
        <v>130</v>
      </c>
      <c r="B121" s="0" t="s">
        <v>10</v>
      </c>
      <c r="C121" s="1" t="n">
        <v>373069</v>
      </c>
      <c r="D121" s="1" t="n">
        <v>398737</v>
      </c>
      <c r="E121" s="1" t="n">
        <v>373057</v>
      </c>
      <c r="F121" s="1" t="n">
        <v>394199</v>
      </c>
      <c r="G121" s="1" t="n">
        <v>394199</v>
      </c>
      <c r="H121" s="1" t="n">
        <v>385200</v>
      </c>
      <c r="I121" s="1" t="n">
        <v>394066.8</v>
      </c>
      <c r="J121" s="1"/>
      <c r="K121" s="2" t="str">
        <f aca="false">IF(D121&gt;D120+$K$1,"HIGH","")</f>
        <v/>
      </c>
      <c r="L121" s="0" t="str">
        <f aca="false">IF(AND(I121&lt;F121,G121&lt;F121),"COMPRAR","")</f>
        <v/>
      </c>
      <c r="N121" s="3" t="n">
        <f aca="false">ABS(I121-F121)</f>
        <v>132.200000000012</v>
      </c>
      <c r="O121" s="4" t="str">
        <f aca="false">IF(O120="",IF(E121&lt;E120,1,""),IF(OR(O120=1,O120="..."),IF(P121="SELL","","..."),""))</f>
        <v/>
      </c>
      <c r="P121" s="5" t="str">
        <f aca="false">IF(AND(O120=1,H121=E120),"BUY",IF(OR(P120="BUY",P120="…"),IF(N121=0,"SELL","…"),""))</f>
        <v/>
      </c>
    </row>
    <row r="122" customFormat="false" ht="13.8" hidden="false" customHeight="false" outlineLevel="0" collapsed="false">
      <c r="A122" s="0" t="s">
        <v>131</v>
      </c>
      <c r="B122" s="0" t="s">
        <v>10</v>
      </c>
      <c r="C122" s="1" t="n">
        <v>373069</v>
      </c>
      <c r="D122" s="1" t="n">
        <v>398737</v>
      </c>
      <c r="E122" s="1" t="n">
        <v>373057</v>
      </c>
      <c r="F122" s="1" t="n">
        <v>394199</v>
      </c>
      <c r="G122" s="1" t="n">
        <v>394199</v>
      </c>
      <c r="H122" s="1" t="n">
        <v>385200</v>
      </c>
      <c r="I122" s="1" t="n">
        <v>394062.9</v>
      </c>
      <c r="J122" s="1"/>
      <c r="K122" s="2" t="str">
        <f aca="false">IF(D122&gt;D121+$K$1,"HIGH","")</f>
        <v/>
      </c>
      <c r="L122" s="0" t="str">
        <f aca="false">IF(AND(I122&lt;F122,G122&lt;F122),"COMPRAR","")</f>
        <v/>
      </c>
      <c r="N122" s="3" t="n">
        <f aca="false">ABS(I122-F122)</f>
        <v>136.099999999977</v>
      </c>
      <c r="O122" s="4" t="str">
        <f aca="false">IF(O121="",IF(E122&lt;E121,1,""),IF(OR(O121=1,O121="..."),IF(P122="SELL","","..."),""))</f>
        <v/>
      </c>
      <c r="P122" s="5" t="str">
        <f aca="false">IF(AND(O121=1,H122=E121),"BUY",IF(OR(P121="BUY",P121="…"),IF(N122=0,"SELL","…"),""))</f>
        <v/>
      </c>
    </row>
    <row r="123" customFormat="false" ht="13.8" hidden="false" customHeight="false" outlineLevel="0" collapsed="false">
      <c r="A123" s="0" t="s">
        <v>132</v>
      </c>
      <c r="B123" s="0" t="s">
        <v>10</v>
      </c>
      <c r="C123" s="1" t="n">
        <v>373069</v>
      </c>
      <c r="D123" s="1" t="n">
        <v>398737</v>
      </c>
      <c r="E123" s="1" t="n">
        <v>373057</v>
      </c>
      <c r="F123" s="1" t="n">
        <v>394199</v>
      </c>
      <c r="G123" s="1" t="n">
        <v>394199</v>
      </c>
      <c r="H123" s="1" t="n">
        <v>385200</v>
      </c>
      <c r="I123" s="1" t="n">
        <v>394061.8</v>
      </c>
      <c r="J123" s="1"/>
      <c r="K123" s="2" t="str">
        <f aca="false">IF(D123&gt;D122+$K$1,"HIGH","")</f>
        <v/>
      </c>
      <c r="L123" s="0" t="str">
        <f aca="false">IF(AND(I123&lt;F123,G123&lt;F123),"COMPRAR","")</f>
        <v/>
      </c>
      <c r="N123" s="3" t="n">
        <f aca="false">ABS(I123-F123)</f>
        <v>137.200000000012</v>
      </c>
      <c r="O123" s="4" t="str">
        <f aca="false">IF(O122="",IF(E123&lt;E122,1,""),IF(OR(O122=1,O122="..."),IF(P123="SELL","","..."),""))</f>
        <v/>
      </c>
      <c r="P123" s="5" t="str">
        <f aca="false">IF(AND(O122=1,H123=E122),"BUY",IF(OR(P122="BUY",P122="…"),IF(N123=0,"SELL","…"),""))</f>
        <v/>
      </c>
    </row>
    <row r="124" customFormat="false" ht="13.8" hidden="false" customHeight="false" outlineLevel="0" collapsed="false">
      <c r="A124" s="0" t="s">
        <v>133</v>
      </c>
      <c r="B124" s="0" t="s">
        <v>10</v>
      </c>
      <c r="C124" s="1" t="n">
        <v>373069</v>
      </c>
      <c r="D124" s="1" t="n">
        <v>398737</v>
      </c>
      <c r="E124" s="1" t="n">
        <v>373057</v>
      </c>
      <c r="F124" s="1" t="n">
        <v>394199</v>
      </c>
      <c r="G124" s="1" t="n">
        <v>394199</v>
      </c>
      <c r="H124" s="1" t="n">
        <v>385200</v>
      </c>
      <c r="I124" s="1" t="n">
        <v>394062.9</v>
      </c>
      <c r="J124" s="1"/>
      <c r="K124" s="2" t="str">
        <f aca="false">IF(D124&gt;D123+$K$1,"HIGH","")</f>
        <v/>
      </c>
      <c r="L124" s="0" t="str">
        <f aca="false">IF(AND(I124&lt;F124,G124&lt;F124),"COMPRAR","")</f>
        <v/>
      </c>
      <c r="N124" s="3" t="n">
        <f aca="false">ABS(I124-F124)</f>
        <v>136.099999999977</v>
      </c>
      <c r="O124" s="4" t="str">
        <f aca="false">IF(O123="",IF(E124&lt;E123,1,""),IF(OR(O123=1,O123="..."),IF(P124="SELL","","..."),""))</f>
        <v/>
      </c>
      <c r="P124" s="5" t="str">
        <f aca="false">IF(AND(O123=1,H124=E123),"BUY",IF(OR(P123="BUY",P123="…"),IF(N124=0,"SELL","…"),""))</f>
        <v/>
      </c>
    </row>
    <row r="125" customFormat="false" ht="13.8" hidden="false" customHeight="false" outlineLevel="0" collapsed="false">
      <c r="A125" s="0" t="s">
        <v>134</v>
      </c>
      <c r="B125" s="0" t="s">
        <v>10</v>
      </c>
      <c r="C125" s="1" t="n">
        <v>373069</v>
      </c>
      <c r="D125" s="1" t="n">
        <v>398737</v>
      </c>
      <c r="E125" s="1" t="n">
        <v>373057</v>
      </c>
      <c r="F125" s="1" t="n">
        <v>394199</v>
      </c>
      <c r="G125" s="1" t="n">
        <v>394199</v>
      </c>
      <c r="H125" s="1" t="n">
        <v>385200</v>
      </c>
      <c r="I125" s="1" t="n">
        <v>394065</v>
      </c>
      <c r="J125" s="1"/>
      <c r="K125" s="2" t="str">
        <f aca="false">IF(D125&gt;D124+$K$1,"HIGH","")</f>
        <v/>
      </c>
      <c r="L125" s="0" t="str">
        <f aca="false">IF(AND(I125&lt;F125,G125&lt;F125),"COMPRAR","")</f>
        <v/>
      </c>
      <c r="N125" s="3" t="n">
        <f aca="false">ABS(I125-F125)</f>
        <v>134</v>
      </c>
      <c r="O125" s="4" t="str">
        <f aca="false">IF(O124="",IF(E125&lt;E124,1,""),IF(OR(O124=1,O124="..."),IF(P125="SELL","","..."),""))</f>
        <v/>
      </c>
      <c r="P125" s="5" t="str">
        <f aca="false">IF(AND(O124=1,H125=E124),"BUY",IF(OR(P124="BUY",P124="…"),IF(N125=0,"SELL","…"),""))</f>
        <v/>
      </c>
    </row>
    <row r="126" customFormat="false" ht="13.8" hidden="false" customHeight="false" outlineLevel="0" collapsed="false">
      <c r="A126" s="0" t="s">
        <v>135</v>
      </c>
      <c r="B126" s="0" t="s">
        <v>10</v>
      </c>
      <c r="C126" s="1" t="n">
        <v>373069</v>
      </c>
      <c r="D126" s="1" t="n">
        <v>398737</v>
      </c>
      <c r="E126" s="1" t="n">
        <v>373057</v>
      </c>
      <c r="F126" s="1" t="n">
        <v>394199</v>
      </c>
      <c r="G126" s="1" t="n">
        <v>394199</v>
      </c>
      <c r="H126" s="1" t="n">
        <v>385201</v>
      </c>
      <c r="I126" s="1" t="n">
        <v>394061.8</v>
      </c>
      <c r="J126" s="1"/>
      <c r="K126" s="2" t="str">
        <f aca="false">IF(D126&gt;D125+$K$1,"HIGH","")</f>
        <v/>
      </c>
      <c r="L126" s="0" t="str">
        <f aca="false">IF(AND(I126&lt;F126,G126&lt;F126),"COMPRAR","")</f>
        <v/>
      </c>
      <c r="N126" s="3" t="n">
        <f aca="false">ABS(I126-F126)</f>
        <v>137.200000000012</v>
      </c>
      <c r="O126" s="4" t="str">
        <f aca="false">IF(O125="",IF(E126&lt;E125,1,""),IF(OR(O125=1,O125="..."),IF(P126="SELL","","..."),""))</f>
        <v/>
      </c>
      <c r="P126" s="5" t="str">
        <f aca="false">IF(AND(O125=1,H126=E125),"BUY",IF(OR(P125="BUY",P125="…"),IF(N126=0,"SELL","…"),""))</f>
        <v/>
      </c>
    </row>
    <row r="127" customFormat="false" ht="13.8" hidden="false" customHeight="false" outlineLevel="0" collapsed="false">
      <c r="A127" s="0" t="s">
        <v>136</v>
      </c>
      <c r="B127" s="0" t="s">
        <v>10</v>
      </c>
      <c r="C127" s="1" t="n">
        <v>373069</v>
      </c>
      <c r="D127" s="1" t="n">
        <v>398737</v>
      </c>
      <c r="E127" s="1" t="n">
        <v>373057</v>
      </c>
      <c r="F127" s="1" t="n">
        <v>394199</v>
      </c>
      <c r="G127" s="1" t="n">
        <v>394199</v>
      </c>
      <c r="H127" s="1" t="n">
        <v>385201</v>
      </c>
      <c r="I127" s="1" t="n">
        <v>394060.8</v>
      </c>
      <c r="J127" s="1"/>
      <c r="K127" s="2" t="str">
        <f aca="false">IF(D127&gt;D126+$K$1,"HIGH","")</f>
        <v/>
      </c>
      <c r="L127" s="0" t="str">
        <f aca="false">IF(AND(I127&lt;F127,G127&lt;F127),"COMPRAR","")</f>
        <v/>
      </c>
      <c r="N127" s="3" t="n">
        <f aca="false">ABS(I127-F127)</f>
        <v>138.200000000012</v>
      </c>
      <c r="O127" s="4" t="str">
        <f aca="false">IF(O126="",IF(E127&lt;E126,1,""),IF(OR(O126=1,O126="..."),IF(P127="SELL","","..."),""))</f>
        <v/>
      </c>
      <c r="P127" s="5" t="str">
        <f aca="false">IF(AND(O126=1,H127=E126),"BUY",IF(OR(P126="BUY",P126="…"),IF(N127=0,"SELL","…"),""))</f>
        <v/>
      </c>
    </row>
    <row r="128" customFormat="false" ht="13.8" hidden="false" customHeight="false" outlineLevel="0" collapsed="false">
      <c r="A128" s="0" t="s">
        <v>137</v>
      </c>
      <c r="B128" s="0" t="s">
        <v>10</v>
      </c>
      <c r="C128" s="1" t="n">
        <v>373069</v>
      </c>
      <c r="D128" s="1" t="n">
        <v>398737</v>
      </c>
      <c r="E128" s="1" t="n">
        <v>373057</v>
      </c>
      <c r="F128" s="1" t="n">
        <v>394199</v>
      </c>
      <c r="G128" s="1" t="n">
        <v>394199</v>
      </c>
      <c r="H128" s="1" t="n">
        <v>385201</v>
      </c>
      <c r="I128" s="1" t="n">
        <v>394061.8</v>
      </c>
      <c r="J128" s="1"/>
      <c r="K128" s="2" t="str">
        <f aca="false">IF(D128&gt;D127+$K$1,"HIGH","")</f>
        <v/>
      </c>
      <c r="L128" s="0" t="str">
        <f aca="false">IF(AND(I128&lt;F128,G128&lt;F128),"COMPRAR","")</f>
        <v/>
      </c>
      <c r="N128" s="3" t="n">
        <f aca="false">ABS(I128-F128)</f>
        <v>137.200000000012</v>
      </c>
      <c r="O128" s="4" t="str">
        <f aca="false">IF(O127="",IF(E128&lt;E127,1,""),IF(OR(O127=1,O127="..."),IF(P128="SELL","","..."),""))</f>
        <v/>
      </c>
      <c r="P128" s="5" t="str">
        <f aca="false">IF(AND(O127=1,H128=E127),"BUY",IF(OR(P127="BUY",P127="…"),IF(N128=0,"SELL","…"),""))</f>
        <v/>
      </c>
    </row>
    <row r="129" customFormat="false" ht="13.8" hidden="false" customHeight="false" outlineLevel="0" collapsed="false">
      <c r="A129" s="0" t="s">
        <v>138</v>
      </c>
      <c r="B129" s="0" t="s">
        <v>10</v>
      </c>
      <c r="C129" s="1" t="n">
        <v>373069</v>
      </c>
      <c r="D129" s="1" t="n">
        <v>398737</v>
      </c>
      <c r="E129" s="1" t="n">
        <v>373057</v>
      </c>
      <c r="F129" s="1" t="n">
        <v>394199</v>
      </c>
      <c r="G129" s="1" t="n">
        <v>394199</v>
      </c>
      <c r="H129" s="1" t="n">
        <v>385211</v>
      </c>
      <c r="I129" s="1" t="n">
        <v>394050.8</v>
      </c>
      <c r="J129" s="1"/>
      <c r="K129" s="2" t="str">
        <f aca="false">IF(D129&gt;D128+$K$1,"HIGH","")</f>
        <v/>
      </c>
      <c r="L129" s="0" t="str">
        <f aca="false">IF(AND(I129&lt;F129,G129&lt;F129),"COMPRAR","")</f>
        <v/>
      </c>
      <c r="N129" s="3" t="n">
        <f aca="false">ABS(I129-F129)</f>
        <v>148.200000000012</v>
      </c>
      <c r="O129" s="4" t="str">
        <f aca="false">IF(O128="",IF(E129&lt;E128,1,""),IF(OR(O128=1,O128="..."),IF(P129="SELL","","..."),""))</f>
        <v/>
      </c>
      <c r="P129" s="5" t="str">
        <f aca="false">IF(AND(O128=1,H129=E128),"BUY",IF(OR(P128="BUY",P128="…"),IF(N129=0,"SELL","…"),""))</f>
        <v/>
      </c>
    </row>
    <row r="130" customFormat="false" ht="13.8" hidden="false" customHeight="false" outlineLevel="0" collapsed="false">
      <c r="A130" s="0" t="s">
        <v>139</v>
      </c>
      <c r="B130" s="0" t="s">
        <v>10</v>
      </c>
      <c r="C130" s="1" t="n">
        <v>373069</v>
      </c>
      <c r="D130" s="1" t="n">
        <v>398737</v>
      </c>
      <c r="E130" s="1" t="n">
        <v>373057</v>
      </c>
      <c r="F130" s="1" t="n">
        <v>394199</v>
      </c>
      <c r="G130" s="1" t="n">
        <v>394199</v>
      </c>
      <c r="H130" s="1" t="n">
        <v>385211</v>
      </c>
      <c r="I130" s="1" t="n">
        <v>394039.8</v>
      </c>
      <c r="J130" s="1"/>
      <c r="K130" s="2" t="str">
        <f aca="false">IF(D130&gt;D129+$K$1,"HIGH","")</f>
        <v/>
      </c>
      <c r="L130" s="0" t="str">
        <f aca="false">IF(AND(I130&lt;F130,G130&lt;F130),"COMPRAR","")</f>
        <v/>
      </c>
      <c r="N130" s="3" t="n">
        <f aca="false">ABS(I130-F130)</f>
        <v>159.200000000012</v>
      </c>
      <c r="O130" s="4" t="str">
        <f aca="false">IF(O129="",IF(E130&lt;E129,1,""),IF(OR(O129=1,O129="..."),IF(P130="SELL","","..."),""))</f>
        <v/>
      </c>
      <c r="P130" s="5" t="str">
        <f aca="false">IF(AND(O129=1,H130=E129),"BUY",IF(OR(P129="BUY",P129="…"),IF(N130=0,"SELL","…"),""))</f>
        <v/>
      </c>
    </row>
    <row r="131" customFormat="false" ht="13.8" hidden="false" customHeight="false" outlineLevel="0" collapsed="false">
      <c r="A131" s="0" t="s">
        <v>140</v>
      </c>
      <c r="B131" s="0" t="s">
        <v>10</v>
      </c>
      <c r="C131" s="1" t="n">
        <v>373069</v>
      </c>
      <c r="D131" s="1" t="n">
        <v>398737</v>
      </c>
      <c r="E131" s="1" t="n">
        <v>373057</v>
      </c>
      <c r="F131" s="1" t="n">
        <v>394199</v>
      </c>
      <c r="G131" s="1" t="n">
        <v>394199</v>
      </c>
      <c r="H131" s="1" t="n">
        <v>385211</v>
      </c>
      <c r="I131" s="1" t="n">
        <v>394038.8</v>
      </c>
      <c r="J131" s="1"/>
      <c r="K131" s="2" t="str">
        <f aca="false">IF(D131&gt;D130+$K$1,"HIGH","")</f>
        <v/>
      </c>
      <c r="L131" s="0" t="str">
        <f aca="false">IF(AND(I131&lt;F131,G131&lt;F131),"COMPRAR","")</f>
        <v/>
      </c>
      <c r="N131" s="3" t="n">
        <f aca="false">ABS(I131-F131)</f>
        <v>160.200000000012</v>
      </c>
      <c r="O131" s="4" t="str">
        <f aca="false">IF(O130="",IF(E131&lt;E130,1,""),IF(OR(O130=1,O130="..."),IF(P131="SELL","","..."),""))</f>
        <v/>
      </c>
      <c r="P131" s="5" t="str">
        <f aca="false">IF(AND(O130=1,H131=E130),"BUY",IF(OR(P130="BUY",P130="…"),IF(N131=0,"SELL","…"),""))</f>
        <v/>
      </c>
    </row>
    <row r="132" customFormat="false" ht="13.8" hidden="false" customHeight="false" outlineLevel="0" collapsed="false">
      <c r="A132" s="0" t="s">
        <v>141</v>
      </c>
      <c r="B132" s="0" t="s">
        <v>10</v>
      </c>
      <c r="C132" s="1" t="n">
        <v>373069</v>
      </c>
      <c r="D132" s="1" t="n">
        <v>398737</v>
      </c>
      <c r="E132" s="1" t="n">
        <v>373057</v>
      </c>
      <c r="F132" s="1" t="n">
        <v>394199</v>
      </c>
      <c r="G132" s="1" t="n">
        <v>394199</v>
      </c>
      <c r="H132" s="1" t="n">
        <v>385200</v>
      </c>
      <c r="I132" s="1" t="n">
        <v>394038.8</v>
      </c>
      <c r="J132" s="1"/>
      <c r="K132" s="2" t="str">
        <f aca="false">IF(D132&gt;D131+$K$1,"HIGH","")</f>
        <v/>
      </c>
      <c r="L132" s="0" t="str">
        <f aca="false">IF(AND(I132&lt;F132,G132&lt;F132),"COMPRAR","")</f>
        <v/>
      </c>
      <c r="N132" s="3" t="n">
        <f aca="false">ABS(I132-F132)</f>
        <v>160.200000000012</v>
      </c>
      <c r="O132" s="4" t="str">
        <f aca="false">IF(O131="",IF(E132&lt;E131,1,""),IF(OR(O131=1,O131="..."),IF(P132="SELL","","..."),""))</f>
        <v/>
      </c>
      <c r="P132" s="5" t="str">
        <f aca="false">IF(AND(O131=1,H132=E131),"BUY",IF(OR(P131="BUY",P131="…"),IF(N132=0,"SELL","…"),""))</f>
        <v/>
      </c>
    </row>
    <row r="133" customFormat="false" ht="13.8" hidden="false" customHeight="false" outlineLevel="0" collapsed="false">
      <c r="A133" s="0" t="s">
        <v>142</v>
      </c>
      <c r="B133" s="0" t="s">
        <v>10</v>
      </c>
      <c r="C133" s="1" t="n">
        <v>373069</v>
      </c>
      <c r="D133" s="1" t="n">
        <v>398737</v>
      </c>
      <c r="E133" s="1" t="n">
        <v>373057</v>
      </c>
      <c r="F133" s="1" t="n">
        <v>394199</v>
      </c>
      <c r="G133" s="1" t="n">
        <v>394199</v>
      </c>
      <c r="H133" s="1" t="n">
        <v>385210</v>
      </c>
      <c r="I133" s="1" t="n">
        <v>394038.8</v>
      </c>
      <c r="J133" s="1"/>
      <c r="K133" s="2" t="str">
        <f aca="false">IF(D133&gt;D132+$K$1,"HIGH","")</f>
        <v/>
      </c>
      <c r="L133" s="0" t="str">
        <f aca="false">IF(AND(I133&lt;F133,G133&lt;F133),"COMPRAR","")</f>
        <v/>
      </c>
      <c r="N133" s="3" t="n">
        <f aca="false">ABS(I133-F133)</f>
        <v>160.200000000012</v>
      </c>
      <c r="O133" s="4" t="str">
        <f aca="false">IF(O132="",IF(E133&lt;E132,1,""),IF(OR(O132=1,O132="..."),IF(P133="SELL","","..."),""))</f>
        <v/>
      </c>
      <c r="P133" s="5" t="str">
        <f aca="false">IF(AND(O132=1,H133=E132),"BUY",IF(OR(P132="BUY",P132="…"),IF(N133=0,"SELL","…"),""))</f>
        <v/>
      </c>
    </row>
    <row r="134" customFormat="false" ht="13.8" hidden="false" customHeight="false" outlineLevel="0" collapsed="false">
      <c r="A134" s="0" t="s">
        <v>143</v>
      </c>
      <c r="B134" s="0" t="s">
        <v>10</v>
      </c>
      <c r="C134" s="1" t="n">
        <v>373069</v>
      </c>
      <c r="D134" s="1" t="n">
        <v>398737</v>
      </c>
      <c r="E134" s="1" t="n">
        <v>373057</v>
      </c>
      <c r="F134" s="1" t="n">
        <v>394199</v>
      </c>
      <c r="G134" s="1" t="n">
        <v>394199</v>
      </c>
      <c r="H134" s="1" t="n">
        <v>385210</v>
      </c>
      <c r="I134" s="1" t="n">
        <v>394027.8</v>
      </c>
      <c r="J134" s="1"/>
      <c r="K134" s="6" t="str">
        <f aca="false">IF(D134&gt;D133+$K$1,"HIGH","")</f>
        <v/>
      </c>
      <c r="L134" s="0" t="str">
        <f aca="false">IF(AND(I134&lt;F134,G134&lt;F134),"COMPRAR","")</f>
        <v/>
      </c>
      <c r="N134" s="3" t="n">
        <f aca="false">ABS(I134-F134)</f>
        <v>171.200000000012</v>
      </c>
      <c r="O134" s="4" t="str">
        <f aca="false">IF(O133="",IF(E134&lt;E133,1,""),IF(OR(O133=1,O133="..."),IF(P134="SELL","","..."),""))</f>
        <v/>
      </c>
      <c r="P134" s="5" t="str">
        <f aca="false">IF(AND(O133=1,H134=E133),"BUY",IF(OR(P133="BUY",P133="…"),IF(N134=0,"SELL","…"),""))</f>
        <v/>
      </c>
    </row>
    <row r="135" customFormat="false" ht="13.8" hidden="false" customHeight="false" outlineLevel="0" collapsed="false">
      <c r="A135" s="0" t="s">
        <v>144</v>
      </c>
      <c r="B135" s="0" t="s">
        <v>10</v>
      </c>
      <c r="C135" s="1" t="n">
        <v>373069</v>
      </c>
      <c r="D135" s="1" t="n">
        <v>398737</v>
      </c>
      <c r="E135" s="1" t="n">
        <v>373057</v>
      </c>
      <c r="F135" s="1" t="n">
        <v>394199</v>
      </c>
      <c r="G135" s="1" t="n">
        <v>394199</v>
      </c>
      <c r="H135" s="1" t="n">
        <v>385210</v>
      </c>
      <c r="I135" s="1" t="n">
        <v>394016.8</v>
      </c>
      <c r="J135" s="1"/>
      <c r="K135" s="2" t="str">
        <f aca="false">IF(D135&gt;D134+$K$1,"HIGH","")</f>
        <v/>
      </c>
      <c r="L135" s="0" t="str">
        <f aca="false">IF(AND(I135&lt;F135,G135&lt;F135),"COMPRAR","")</f>
        <v/>
      </c>
      <c r="N135" s="3" t="n">
        <f aca="false">ABS(I135-F135)</f>
        <v>182.200000000012</v>
      </c>
      <c r="O135" s="4" t="str">
        <f aca="false">IF(O134="",IF(E135&lt;E134,1,""),IF(OR(O134=1,O134="..."),IF(P135="SELL","","..."),""))</f>
        <v/>
      </c>
      <c r="P135" s="5" t="str">
        <f aca="false">IF(AND(O134=1,H135=E134),"BUY",IF(OR(P134="BUY",P134="…"),IF(N135=0,"SELL","…"),""))</f>
        <v/>
      </c>
    </row>
    <row r="136" customFormat="false" ht="13.8" hidden="false" customHeight="false" outlineLevel="0" collapsed="false">
      <c r="A136" s="0" t="s">
        <v>145</v>
      </c>
      <c r="B136" s="0" t="s">
        <v>10</v>
      </c>
      <c r="C136" s="1" t="n">
        <v>373069</v>
      </c>
      <c r="D136" s="1" t="n">
        <v>398737</v>
      </c>
      <c r="E136" s="1" t="n">
        <v>373057</v>
      </c>
      <c r="F136" s="1" t="n">
        <v>394199</v>
      </c>
      <c r="G136" s="1" t="n">
        <v>394199</v>
      </c>
      <c r="H136" s="1" t="n">
        <v>385200</v>
      </c>
      <c r="I136" s="1" t="n">
        <v>394016.8</v>
      </c>
      <c r="J136" s="1"/>
      <c r="K136" s="2" t="str">
        <f aca="false">IF(D136&gt;D135+$K$1,"HIGH","")</f>
        <v/>
      </c>
      <c r="L136" s="0" t="str">
        <f aca="false">IF(AND(I136&lt;F136,G136&lt;F136),"COMPRAR","")</f>
        <v/>
      </c>
      <c r="N136" s="3" t="n">
        <f aca="false">ABS(I136-F136)</f>
        <v>182.200000000012</v>
      </c>
      <c r="O136" s="4" t="str">
        <f aca="false">IF(O135="",IF(E136&lt;E135,1,""),IF(OR(O135=1,O135="..."),IF(P136="SELL","","..."),""))</f>
        <v/>
      </c>
      <c r="P136" s="5" t="str">
        <f aca="false">IF(AND(O135=1,H136=E135),"BUY",IF(OR(P135="BUY",P135="…"),IF(N136=0,"SELL","…"),""))</f>
        <v/>
      </c>
    </row>
    <row r="137" customFormat="false" ht="13.8" hidden="false" customHeight="false" outlineLevel="0" collapsed="false">
      <c r="A137" s="0" t="s">
        <v>146</v>
      </c>
      <c r="B137" s="0" t="s">
        <v>10</v>
      </c>
      <c r="C137" s="1" t="n">
        <v>373069</v>
      </c>
      <c r="D137" s="1" t="n">
        <v>398737</v>
      </c>
      <c r="E137" s="1" t="n">
        <v>373057</v>
      </c>
      <c r="F137" s="1" t="n">
        <v>394199</v>
      </c>
      <c r="G137" s="1" t="n">
        <v>394199</v>
      </c>
      <c r="H137" s="1" t="n">
        <v>385210</v>
      </c>
      <c r="I137" s="1" t="n">
        <v>394005.8</v>
      </c>
      <c r="J137" s="1"/>
      <c r="K137" s="2" t="str">
        <f aca="false">IF(D137&gt;D136+$K$1,"HIGH","")</f>
        <v/>
      </c>
      <c r="L137" s="0" t="str">
        <f aca="false">IF(AND(I137&lt;F137,G137&lt;F137),"COMPRAR","")</f>
        <v/>
      </c>
      <c r="N137" s="3" t="n">
        <f aca="false">ABS(I137-F137)</f>
        <v>193.200000000012</v>
      </c>
      <c r="O137" s="4" t="str">
        <f aca="false">IF(O136="",IF(E137&lt;E136,1,""),IF(OR(O136=1,O136="..."),IF(P137="SELL","","..."),""))</f>
        <v/>
      </c>
      <c r="P137" s="5" t="str">
        <f aca="false">IF(AND(O136=1,H137=E136),"BUY",IF(OR(P136="BUY",P136="…"),IF(N137=0,"SELL","…"),""))</f>
        <v/>
      </c>
    </row>
    <row r="138" customFormat="false" ht="13.8" hidden="false" customHeight="false" outlineLevel="0" collapsed="false">
      <c r="A138" s="0" t="s">
        <v>147</v>
      </c>
      <c r="B138" s="0" t="s">
        <v>10</v>
      </c>
      <c r="C138" s="1" t="n">
        <v>373069</v>
      </c>
      <c r="D138" s="1" t="n">
        <v>398737</v>
      </c>
      <c r="E138" s="1" t="n">
        <v>373057</v>
      </c>
      <c r="F138" s="1" t="n">
        <v>394199</v>
      </c>
      <c r="G138" s="1" t="n">
        <v>394199</v>
      </c>
      <c r="H138" s="1" t="n">
        <v>385210</v>
      </c>
      <c r="I138" s="1" t="n">
        <v>393995.8</v>
      </c>
      <c r="J138" s="1"/>
      <c r="K138" s="2" t="str">
        <f aca="false">IF(D138&gt;D137+$K$1,"HIGH","")</f>
        <v/>
      </c>
      <c r="L138" s="0" t="str">
        <f aca="false">IF(AND(I138&lt;F138,G138&lt;F138),"COMPRAR","")</f>
        <v/>
      </c>
      <c r="N138" s="3" t="n">
        <f aca="false">ABS(I138-F138)</f>
        <v>203.200000000012</v>
      </c>
      <c r="O138" s="4" t="str">
        <f aca="false">IF(O137="",IF(E138&lt;E137,1,""),IF(OR(O137=1,O137="..."),IF(P138="SELL","","..."),""))</f>
        <v/>
      </c>
      <c r="P138" s="5" t="str">
        <f aca="false">IF(AND(O137=1,H138=E137),"BUY",IF(OR(P137="BUY",P137="…"),IF(N138=0,"SELL","…"),""))</f>
        <v/>
      </c>
    </row>
    <row r="139" customFormat="false" ht="13.8" hidden="false" customHeight="false" outlineLevel="0" collapsed="false">
      <c r="A139" s="0" t="s">
        <v>148</v>
      </c>
      <c r="B139" s="0" t="s">
        <v>10</v>
      </c>
      <c r="C139" s="1" t="n">
        <v>373069</v>
      </c>
      <c r="D139" s="1" t="n">
        <v>398737</v>
      </c>
      <c r="E139" s="1" t="n">
        <v>373057</v>
      </c>
      <c r="F139" s="1" t="n">
        <v>394199</v>
      </c>
      <c r="G139" s="1" t="n">
        <v>394199</v>
      </c>
      <c r="H139" s="1" t="n">
        <v>385210</v>
      </c>
      <c r="I139" s="1" t="n">
        <v>393994.8</v>
      </c>
      <c r="J139" s="1"/>
      <c r="K139" s="2" t="str">
        <f aca="false">IF(D139&gt;D138+$K$1,"HIGH","")</f>
        <v/>
      </c>
      <c r="L139" s="0" t="str">
        <f aca="false">IF(AND(I139&lt;F139,G139&lt;F139),"COMPRAR","")</f>
        <v/>
      </c>
      <c r="N139" s="3" t="n">
        <f aca="false">ABS(I139-F139)</f>
        <v>204.200000000012</v>
      </c>
      <c r="O139" s="4" t="str">
        <f aca="false">IF(O138="",IF(E139&lt;E138,1,""),IF(OR(O138=1,O138="..."),IF(P139="SELL","","..."),""))</f>
        <v/>
      </c>
      <c r="P139" s="5" t="str">
        <f aca="false">IF(AND(O138=1,H139=E138),"BUY",IF(OR(P138="BUY",P138="…"),IF(N139=0,"SELL","…"),""))</f>
        <v/>
      </c>
    </row>
    <row r="140" customFormat="false" ht="13.8" hidden="false" customHeight="false" outlineLevel="0" collapsed="false">
      <c r="A140" s="0" t="s">
        <v>149</v>
      </c>
      <c r="B140" s="0" t="s">
        <v>10</v>
      </c>
      <c r="C140" s="1" t="n">
        <v>373069</v>
      </c>
      <c r="D140" s="1" t="n">
        <v>398737</v>
      </c>
      <c r="E140" s="1" t="n">
        <v>373057</v>
      </c>
      <c r="F140" s="1" t="n">
        <v>394199</v>
      </c>
      <c r="G140" s="1" t="n">
        <v>394199</v>
      </c>
      <c r="H140" s="1" t="n">
        <v>385200</v>
      </c>
      <c r="I140" s="1" t="n">
        <v>393983.8</v>
      </c>
      <c r="J140" s="1"/>
      <c r="K140" s="2" t="str">
        <f aca="false">IF(D140&gt;D139+$K$1,"HIGH","")</f>
        <v/>
      </c>
      <c r="L140" s="0" t="str">
        <f aca="false">IF(AND(I140&lt;F140,G140&lt;F140),"COMPRAR","")</f>
        <v/>
      </c>
      <c r="N140" s="3" t="n">
        <f aca="false">ABS(I140-F140)</f>
        <v>215.200000000012</v>
      </c>
      <c r="O140" s="4" t="str">
        <f aca="false">IF(O139="",IF(E140&lt;E139,1,""),IF(OR(O139=1,O139="..."),IF(P140="SELL","","..."),""))</f>
        <v/>
      </c>
      <c r="P140" s="5" t="str">
        <f aca="false">IF(AND(O139=1,H140=E139),"BUY",IF(OR(P139="BUY",P139="…"),IF(N140=0,"SELL","…"),""))</f>
        <v/>
      </c>
    </row>
    <row r="141" customFormat="false" ht="13.8" hidden="false" customHeight="false" outlineLevel="0" collapsed="false">
      <c r="A141" s="0" t="s">
        <v>150</v>
      </c>
      <c r="B141" s="0" t="s">
        <v>10</v>
      </c>
      <c r="C141" s="1" t="n">
        <v>373069</v>
      </c>
      <c r="D141" s="1" t="n">
        <v>398737</v>
      </c>
      <c r="E141" s="1" t="n">
        <v>373057</v>
      </c>
      <c r="F141" s="1" t="n">
        <v>385158.33</v>
      </c>
      <c r="G141" s="1" t="n">
        <v>394199</v>
      </c>
      <c r="H141" s="1" t="n">
        <v>385200</v>
      </c>
      <c r="I141" s="1" t="n">
        <v>393983.8</v>
      </c>
      <c r="J141" s="1"/>
      <c r="K141" s="2" t="str">
        <f aca="false">IF(D141&gt;D140+$K$1,"HIGH","")</f>
        <v/>
      </c>
      <c r="L141" s="0" t="str">
        <f aca="false">IF(AND(I141&lt;F141,G141&lt;F141),"COMPRAR","")</f>
        <v/>
      </c>
      <c r="N141" s="3" t="n">
        <f aca="false">ABS(I141-F141)</f>
        <v>8825.46999999997</v>
      </c>
      <c r="O141" s="4" t="str">
        <f aca="false">IF(O140="",IF(E141&lt;E140,1,""),IF(OR(O140=1,O140="..."),IF(P141="SELL","","..."),""))</f>
        <v/>
      </c>
      <c r="P141" s="5" t="str">
        <f aca="false">IF(AND(O140=1,H141=E140),"BUY",IF(OR(P140="BUY",P140="…"),IF(N141=0,"SELL","…"),""))</f>
        <v/>
      </c>
    </row>
    <row r="142" customFormat="false" ht="13.8" hidden="false" customHeight="false" outlineLevel="0" collapsed="false">
      <c r="A142" s="0" t="s">
        <v>151</v>
      </c>
      <c r="B142" s="0" t="s">
        <v>10</v>
      </c>
      <c r="C142" s="1" t="n">
        <v>373069</v>
      </c>
      <c r="D142" s="1" t="n">
        <v>398737</v>
      </c>
      <c r="E142" s="1" t="n">
        <v>373057</v>
      </c>
      <c r="F142" s="1" t="n">
        <v>385158.33</v>
      </c>
      <c r="G142" s="1" t="n">
        <v>385158.33</v>
      </c>
      <c r="H142" s="1" t="n">
        <v>385210</v>
      </c>
      <c r="I142" s="1" t="n">
        <v>393973.8</v>
      </c>
      <c r="J142" s="1"/>
      <c r="K142" s="2" t="str">
        <f aca="false">IF(D142&gt;D141+$K$1,"HIGH","")</f>
        <v/>
      </c>
      <c r="L142" s="0" t="str">
        <f aca="false">IF(AND(I142&lt;F142,G142&lt;F142),"COMPRAR","")</f>
        <v/>
      </c>
      <c r="N142" s="3" t="n">
        <f aca="false">ABS(I142-F142)</f>
        <v>8815.46999999997</v>
      </c>
      <c r="O142" s="4" t="str">
        <f aca="false">IF(O141="",IF(E142&lt;E141,1,""),IF(OR(O141=1,O141="..."),IF(P142="SELL","","..."),""))</f>
        <v/>
      </c>
      <c r="P142" s="5" t="str">
        <f aca="false">IF(AND(O141=1,H142=E141),"BUY",IF(OR(P141="BUY",P141="…"),IF(N142=0,"SELL","…"),""))</f>
        <v/>
      </c>
    </row>
    <row r="143" customFormat="false" ht="13.8" hidden="false" customHeight="false" outlineLevel="0" collapsed="false">
      <c r="A143" s="0" t="s">
        <v>152</v>
      </c>
      <c r="B143" s="0" t="s">
        <v>10</v>
      </c>
      <c r="C143" s="1" t="n">
        <v>373069</v>
      </c>
      <c r="D143" s="1" t="n">
        <v>398737</v>
      </c>
      <c r="E143" s="1" t="n">
        <v>373057</v>
      </c>
      <c r="F143" s="1" t="n">
        <v>385158.33</v>
      </c>
      <c r="G143" s="1" t="n">
        <v>385158.33</v>
      </c>
      <c r="H143" s="1" t="n">
        <v>385210</v>
      </c>
      <c r="I143" s="1" t="n">
        <v>393972.8</v>
      </c>
      <c r="J143" s="1"/>
      <c r="K143" s="2" t="str">
        <f aca="false">IF(D143&gt;D142+$K$1,"HIGH","")</f>
        <v/>
      </c>
      <c r="L143" s="0" t="str">
        <f aca="false">IF(AND(I143&lt;F143,G143&lt;F143),"COMPRAR","")</f>
        <v/>
      </c>
      <c r="N143" s="3" t="n">
        <f aca="false">ABS(I143-F143)</f>
        <v>8814.46999999997</v>
      </c>
      <c r="O143" s="4" t="str">
        <f aca="false">IF(O142="",IF(E143&lt;E142,1,""),IF(OR(O142=1,O142="..."),IF(P143="SELL","","..."),""))</f>
        <v/>
      </c>
      <c r="P143" s="5" t="str">
        <f aca="false">IF(AND(O142=1,H143=E142),"BUY",IF(OR(P142="BUY",P142="…"),IF(N143=0,"SELL","…"),""))</f>
        <v/>
      </c>
    </row>
    <row r="144" customFormat="false" ht="13.8" hidden="false" customHeight="false" outlineLevel="0" collapsed="false">
      <c r="A144" s="0" t="s">
        <v>153</v>
      </c>
      <c r="B144" s="0" t="s">
        <v>10</v>
      </c>
      <c r="C144" s="1" t="n">
        <v>373069</v>
      </c>
      <c r="D144" s="1" t="n">
        <v>398737</v>
      </c>
      <c r="E144" s="1" t="n">
        <v>373057</v>
      </c>
      <c r="F144" s="1" t="n">
        <v>385158.33</v>
      </c>
      <c r="G144" s="1" t="n">
        <v>385158.33</v>
      </c>
      <c r="H144" s="1" t="n">
        <v>385210</v>
      </c>
      <c r="I144" s="1" t="n">
        <v>393962.8</v>
      </c>
      <c r="J144" s="1"/>
      <c r="K144" s="2" t="str">
        <f aca="false">IF(D144&gt;D143+$K$1,"HIGH","")</f>
        <v/>
      </c>
      <c r="L144" s="0" t="str">
        <f aca="false">IF(AND(I144&lt;F144,G144&lt;F144),"COMPRAR","")</f>
        <v/>
      </c>
      <c r="N144" s="3" t="n">
        <f aca="false">ABS(I144-F144)</f>
        <v>8804.46999999997</v>
      </c>
      <c r="O144" s="4" t="str">
        <f aca="false">IF(O143="",IF(E144&lt;E143,1,""),IF(OR(O143=1,O143="..."),IF(P144="SELL","","..."),""))</f>
        <v/>
      </c>
      <c r="P144" s="5" t="str">
        <f aca="false">IF(AND(O143=1,H144=E143),"BUY",IF(OR(P143="BUY",P143="…"),IF(N144=0,"SELL","…"),""))</f>
        <v/>
      </c>
    </row>
    <row r="145" customFormat="false" ht="13.8" hidden="false" customHeight="false" outlineLevel="0" collapsed="false">
      <c r="A145" s="0" t="s">
        <v>154</v>
      </c>
      <c r="B145" s="0" t="s">
        <v>10</v>
      </c>
      <c r="C145" s="1" t="n">
        <v>373069</v>
      </c>
      <c r="D145" s="1" t="n">
        <v>398737</v>
      </c>
      <c r="E145" s="1" t="n">
        <v>373057</v>
      </c>
      <c r="F145" s="1" t="n">
        <v>385158.33</v>
      </c>
      <c r="G145" s="1" t="n">
        <v>385158.33</v>
      </c>
      <c r="H145" s="1" t="n">
        <v>385210</v>
      </c>
      <c r="I145" s="1" t="n">
        <v>393961.8</v>
      </c>
      <c r="J145" s="1"/>
      <c r="K145" s="2" t="str">
        <f aca="false">IF(D145&gt;D144+$K$1,"HIGH","")</f>
        <v/>
      </c>
      <c r="L145" s="0" t="str">
        <f aca="false">IF(AND(I145&lt;F145,G145&lt;F145),"COMPRAR","")</f>
        <v/>
      </c>
      <c r="N145" s="3" t="n">
        <f aca="false">ABS(I145-F145)</f>
        <v>8803.46999999997</v>
      </c>
      <c r="O145" s="4" t="str">
        <f aca="false">IF(O144="",IF(E145&lt;E144,1,""),IF(OR(O144=1,O144="..."),IF(P145="SELL","","..."),""))</f>
        <v/>
      </c>
      <c r="P145" s="5" t="str">
        <f aca="false">IF(AND(O144=1,H145=E144),"BUY",IF(OR(P144="BUY",P144="…"),IF(N145=0,"SELL","…"),""))</f>
        <v/>
      </c>
    </row>
    <row r="146" customFormat="false" ht="13.8" hidden="false" customHeight="false" outlineLevel="0" collapsed="false">
      <c r="A146" s="0" t="s">
        <v>155</v>
      </c>
      <c r="B146" s="0" t="s">
        <v>10</v>
      </c>
      <c r="C146" s="1" t="n">
        <v>373069</v>
      </c>
      <c r="D146" s="1" t="n">
        <v>398737</v>
      </c>
      <c r="E146" s="1" t="n">
        <v>373057</v>
      </c>
      <c r="F146" s="1" t="n">
        <v>385158.33</v>
      </c>
      <c r="G146" s="1" t="n">
        <v>385158.33</v>
      </c>
      <c r="H146" s="1" t="n">
        <v>385220</v>
      </c>
      <c r="I146" s="1" t="n">
        <v>393951.8</v>
      </c>
      <c r="J146" s="1"/>
      <c r="K146" s="2" t="str">
        <f aca="false">IF(D146&gt;D145+$K$1,"HIGH","")</f>
        <v/>
      </c>
      <c r="L146" s="0" t="str">
        <f aca="false">IF(AND(I146&lt;F146,G146&lt;F146),"COMPRAR","")</f>
        <v/>
      </c>
      <c r="N146" s="3" t="n">
        <f aca="false">ABS(I146-F146)</f>
        <v>8793.46999999997</v>
      </c>
      <c r="O146" s="4" t="str">
        <f aca="false">IF(O145="",IF(E146&lt;E145,1,""),IF(OR(O145=1,O145="..."),IF(P146="SELL","","..."),""))</f>
        <v/>
      </c>
      <c r="P146" s="5" t="str">
        <f aca="false">IF(AND(O145=1,H146=E145),"BUY",IF(OR(P145="BUY",P145="…"),IF(N146=0,"SELL","…"),""))</f>
        <v/>
      </c>
    </row>
    <row r="147" customFormat="false" ht="13.8" hidden="false" customHeight="false" outlineLevel="0" collapsed="false">
      <c r="A147" s="0" t="s">
        <v>156</v>
      </c>
      <c r="B147" s="0" t="s">
        <v>10</v>
      </c>
      <c r="C147" s="1" t="n">
        <v>373069</v>
      </c>
      <c r="D147" s="1" t="n">
        <v>398737</v>
      </c>
      <c r="E147" s="1" t="n">
        <v>373057</v>
      </c>
      <c r="F147" s="1" t="n">
        <v>385158.33</v>
      </c>
      <c r="G147" s="1" t="n">
        <v>385158.33</v>
      </c>
      <c r="H147" s="1" t="n">
        <v>385220</v>
      </c>
      <c r="I147" s="1" t="n">
        <v>393950.8</v>
      </c>
      <c r="J147" s="1"/>
      <c r="K147" s="2" t="str">
        <f aca="false">IF(D147&gt;D146+$K$1,"HIGH","")</f>
        <v/>
      </c>
      <c r="L147" s="0" t="str">
        <f aca="false">IF(AND(I147&lt;F147,G147&lt;F147),"COMPRAR","")</f>
        <v/>
      </c>
      <c r="N147" s="3" t="n">
        <f aca="false">ABS(I147-F147)</f>
        <v>8792.46999999997</v>
      </c>
      <c r="O147" s="4" t="str">
        <f aca="false">IF(O146="",IF(E147&lt;E146,1,""),IF(OR(O146=1,O146="..."),IF(P147="SELL","","..."),""))</f>
        <v/>
      </c>
      <c r="P147" s="5" t="str">
        <f aca="false">IF(AND(O146=1,H147=E146),"BUY",IF(OR(P146="BUY",P146="…"),IF(N147=0,"SELL","…"),""))</f>
        <v/>
      </c>
    </row>
    <row r="148" customFormat="false" ht="13.8" hidden="false" customHeight="false" outlineLevel="0" collapsed="false">
      <c r="A148" s="0" t="s">
        <v>157</v>
      </c>
      <c r="B148" s="0" t="s">
        <v>10</v>
      </c>
      <c r="C148" s="1" t="n">
        <v>373069</v>
      </c>
      <c r="D148" s="1" t="n">
        <v>398737</v>
      </c>
      <c r="E148" s="1" t="n">
        <v>373057</v>
      </c>
      <c r="F148" s="1" t="n">
        <v>385158.33</v>
      </c>
      <c r="G148" s="1" t="n">
        <v>385158.33</v>
      </c>
      <c r="H148" s="1" t="n">
        <v>385220</v>
      </c>
      <c r="I148" s="1" t="n">
        <v>393940.8</v>
      </c>
      <c r="J148" s="1"/>
      <c r="K148" s="2" t="str">
        <f aca="false">IF(D148&gt;D147+$K$1,"HIGH","")</f>
        <v/>
      </c>
      <c r="L148" s="0" t="str">
        <f aca="false">IF(AND(I148&lt;F148,G148&lt;F148),"COMPRAR","")</f>
        <v/>
      </c>
      <c r="N148" s="3" t="n">
        <f aca="false">ABS(I148-F148)</f>
        <v>8782.46999999997</v>
      </c>
      <c r="O148" s="4" t="str">
        <f aca="false">IF(O147="",IF(E148&lt;E147,1,""),IF(OR(O147=1,O147="..."),IF(P148="SELL","","..."),""))</f>
        <v/>
      </c>
      <c r="P148" s="5" t="str">
        <f aca="false">IF(AND(O147=1,H148=E147),"BUY",IF(OR(P147="BUY",P147="…"),IF(N148=0,"SELL","…"),""))</f>
        <v/>
      </c>
    </row>
    <row r="149" customFormat="false" ht="13.8" hidden="false" customHeight="false" outlineLevel="0" collapsed="false">
      <c r="A149" s="0" t="s">
        <v>158</v>
      </c>
      <c r="B149" s="0" t="s">
        <v>10</v>
      </c>
      <c r="C149" s="1" t="n">
        <v>373069</v>
      </c>
      <c r="D149" s="1" t="n">
        <v>398737</v>
      </c>
      <c r="E149" s="1" t="n">
        <v>373057</v>
      </c>
      <c r="F149" s="1" t="n">
        <v>385158.33</v>
      </c>
      <c r="G149" s="1" t="n">
        <v>385158.33</v>
      </c>
      <c r="H149" s="1" t="n">
        <v>385220</v>
      </c>
      <c r="I149" s="1" t="n">
        <v>393939.8</v>
      </c>
      <c r="J149" s="1"/>
      <c r="K149" s="2" t="str">
        <f aca="false">IF(D149&gt;D148+$K$1,"HIGH","")</f>
        <v/>
      </c>
      <c r="L149" s="0" t="str">
        <f aca="false">IF(AND(I149&lt;F149,G149&lt;F149),"COMPRAR","")</f>
        <v/>
      </c>
      <c r="N149" s="3" t="n">
        <f aca="false">ABS(I149-F149)</f>
        <v>8781.46999999997</v>
      </c>
      <c r="O149" s="4" t="str">
        <f aca="false">IF(O148="",IF(E149&lt;E148,1,""),IF(OR(O148=1,O148="..."),IF(P149="SELL","","..."),""))</f>
        <v/>
      </c>
      <c r="P149" s="5" t="str">
        <f aca="false">IF(AND(O148=1,H149=E148),"BUY",IF(OR(P148="BUY",P148="…"),IF(N149=0,"SELL","…"),""))</f>
        <v/>
      </c>
    </row>
    <row r="150" customFormat="false" ht="13.8" hidden="false" customHeight="false" outlineLevel="0" collapsed="false">
      <c r="A150" s="0" t="s">
        <v>159</v>
      </c>
      <c r="B150" s="0" t="s">
        <v>10</v>
      </c>
      <c r="C150" s="1" t="n">
        <v>373069</v>
      </c>
      <c r="D150" s="1" t="n">
        <v>398737</v>
      </c>
      <c r="E150" s="1" t="n">
        <v>373057</v>
      </c>
      <c r="F150" s="1" t="n">
        <v>385158.33</v>
      </c>
      <c r="G150" s="1" t="n">
        <v>385158.33</v>
      </c>
      <c r="H150" s="1" t="n">
        <v>385158.33</v>
      </c>
      <c r="I150" s="1" t="n">
        <v>393939.8</v>
      </c>
      <c r="J150" s="1"/>
      <c r="K150" s="2" t="str">
        <f aca="false">IF(D150&gt;D149+$K$1,"HIGH","")</f>
        <v/>
      </c>
      <c r="L150" s="0" t="str">
        <f aca="false">IF(AND(I150&lt;F150,G150&lt;F150),"COMPRAR","")</f>
        <v/>
      </c>
      <c r="N150" s="3" t="n">
        <f aca="false">ABS(I150-F150)</f>
        <v>8781.46999999997</v>
      </c>
      <c r="O150" s="4" t="str">
        <f aca="false">IF(O149="",IF(E150&lt;E149,1,""),IF(OR(O149=1,O149="..."),IF(P150="SELL","","..."),""))</f>
        <v/>
      </c>
      <c r="P150" s="5" t="str">
        <f aca="false">IF(AND(O149=1,H150=E149),"BUY",IF(OR(P149="BUY",P149="…"),IF(N150=0,"SELL","…"),""))</f>
        <v/>
      </c>
    </row>
    <row r="151" customFormat="false" ht="13.8" hidden="false" customHeight="false" outlineLevel="0" collapsed="false">
      <c r="A151" s="0" t="s">
        <v>160</v>
      </c>
      <c r="B151" s="0" t="s">
        <v>10</v>
      </c>
      <c r="C151" s="1" t="n">
        <v>373069</v>
      </c>
      <c r="D151" s="1" t="n">
        <v>398737</v>
      </c>
      <c r="E151" s="1" t="n">
        <v>373057</v>
      </c>
      <c r="F151" s="1" t="n">
        <v>385158.33</v>
      </c>
      <c r="G151" s="1" t="n">
        <v>385158.33</v>
      </c>
      <c r="H151" s="1" t="n">
        <v>385230</v>
      </c>
      <c r="I151" s="1" t="n">
        <v>393928.8</v>
      </c>
      <c r="J151" s="1"/>
      <c r="K151" s="2" t="str">
        <f aca="false">IF(D151&gt;D150+$K$1,"HIGH","")</f>
        <v/>
      </c>
      <c r="L151" s="0" t="str">
        <f aca="false">IF(AND(I151&lt;F151,G151&lt;F151),"COMPRAR","")</f>
        <v/>
      </c>
      <c r="N151" s="3" t="n">
        <f aca="false">ABS(I151-F151)</f>
        <v>8770.46999999997</v>
      </c>
      <c r="O151" s="4" t="str">
        <f aca="false">IF(O150="",IF(E151&lt;E150,1,""),IF(OR(O150=1,O150="..."),IF(P151="SELL","","..."),""))</f>
        <v/>
      </c>
      <c r="P151" s="5" t="str">
        <f aca="false">IF(AND(O150=1,H151=E150),"BUY",IF(OR(P150="BUY",P150="…"),IF(N151=0,"SELL","…"),""))</f>
        <v/>
      </c>
    </row>
    <row r="152" customFormat="false" ht="13.8" hidden="false" customHeight="false" outlineLevel="0" collapsed="false">
      <c r="A152" s="0" t="s">
        <v>161</v>
      </c>
      <c r="B152" s="0" t="s">
        <v>10</v>
      </c>
      <c r="C152" s="1" t="n">
        <v>373069</v>
      </c>
      <c r="D152" s="1" t="n">
        <v>398737</v>
      </c>
      <c r="E152" s="1" t="n">
        <v>373057</v>
      </c>
      <c r="F152" s="1" t="n">
        <v>385158.33</v>
      </c>
      <c r="G152" s="1" t="n">
        <v>385158.33</v>
      </c>
      <c r="H152" s="1" t="n">
        <v>385230</v>
      </c>
      <c r="I152" s="1" t="n">
        <v>393917</v>
      </c>
      <c r="J152" s="1"/>
      <c r="K152" s="2" t="str">
        <f aca="false">IF(D152&gt;D151+$K$1,"HIGH","")</f>
        <v/>
      </c>
      <c r="L152" s="0" t="str">
        <f aca="false">IF(AND(I152&lt;F152,G152&lt;F152),"COMPRAR","")</f>
        <v/>
      </c>
      <c r="N152" s="3" t="n">
        <f aca="false">ABS(I152-F152)</f>
        <v>8758.66999999998</v>
      </c>
      <c r="O152" s="4" t="str">
        <f aca="false">IF(O151="",IF(E152&lt;E151,1,""),IF(OR(O151=1,O151="..."),IF(P152="SELL","","..."),""))</f>
        <v/>
      </c>
      <c r="P152" s="5" t="str">
        <f aca="false">IF(AND(O151=1,H152=E151),"BUY",IF(OR(P151="BUY",P151="…"),IF(N152=0,"SELL","…"),""))</f>
        <v/>
      </c>
    </row>
    <row r="153" customFormat="false" ht="13.8" hidden="false" customHeight="false" outlineLevel="0" collapsed="false">
      <c r="A153" s="0" t="s">
        <v>162</v>
      </c>
      <c r="B153" s="0" t="s">
        <v>10</v>
      </c>
      <c r="C153" s="1" t="n">
        <v>373069</v>
      </c>
      <c r="D153" s="1" t="n">
        <v>398737</v>
      </c>
      <c r="E153" s="1" t="n">
        <v>373057</v>
      </c>
      <c r="F153" s="1" t="n">
        <v>385158.33</v>
      </c>
      <c r="G153" s="1" t="n">
        <v>385158.33</v>
      </c>
      <c r="H153" s="1" t="n">
        <v>385230</v>
      </c>
      <c r="I153" s="1" t="n">
        <v>393916</v>
      </c>
      <c r="J153" s="1"/>
      <c r="K153" s="2" t="str">
        <f aca="false">IF(D153&gt;D152+$K$1,"HIGH","")</f>
        <v/>
      </c>
      <c r="L153" s="0" t="str">
        <f aca="false">IF(AND(I153&lt;F153,G153&lt;F153),"COMPRAR","")</f>
        <v/>
      </c>
      <c r="N153" s="3" t="n">
        <f aca="false">ABS(I153-F153)</f>
        <v>8757.66999999998</v>
      </c>
      <c r="O153" s="4" t="str">
        <f aca="false">IF(O152="",IF(E153&lt;E152,1,""),IF(OR(O152=1,O152="..."),IF(P153="SELL","","..."),""))</f>
        <v/>
      </c>
      <c r="P153" s="5" t="str">
        <f aca="false">IF(AND(O152=1,H153=E152),"BUY",IF(OR(P152="BUY",P152="…"),IF(N153=0,"SELL","…"),""))</f>
        <v/>
      </c>
    </row>
    <row r="154" customFormat="false" ht="13.8" hidden="false" customHeight="false" outlineLevel="0" collapsed="false">
      <c r="A154" s="0" t="s">
        <v>163</v>
      </c>
      <c r="B154" s="0" t="s">
        <v>10</v>
      </c>
      <c r="C154" s="1" t="n">
        <v>373069</v>
      </c>
      <c r="D154" s="1" t="n">
        <v>398737</v>
      </c>
      <c r="E154" s="1" t="n">
        <v>373057</v>
      </c>
      <c r="F154" s="1" t="n">
        <v>385158.33</v>
      </c>
      <c r="G154" s="1" t="n">
        <v>385158.33</v>
      </c>
      <c r="H154" s="1" t="n">
        <v>385158.33</v>
      </c>
      <c r="I154" s="1" t="n">
        <v>393916</v>
      </c>
      <c r="J154" s="1"/>
      <c r="K154" s="2" t="str">
        <f aca="false">IF(D154&gt;D153+$K$1,"HIGH","")</f>
        <v/>
      </c>
      <c r="L154" s="0" t="str">
        <f aca="false">IF(AND(I154&lt;F154,G154&lt;F154),"COMPRAR","")</f>
        <v/>
      </c>
      <c r="N154" s="3" t="n">
        <f aca="false">ABS(I154-F154)</f>
        <v>8757.66999999998</v>
      </c>
      <c r="O154" s="4" t="str">
        <f aca="false">IF(O153="",IF(E154&lt;E153,1,""),IF(OR(O153=1,O153="..."),IF(P154="SELL","","..."),""))</f>
        <v/>
      </c>
      <c r="P154" s="5" t="str">
        <f aca="false">IF(AND(O153=1,H154=E153),"BUY",IF(OR(P153="BUY",P153="…"),IF(N154=0,"SELL","…"),""))</f>
        <v/>
      </c>
    </row>
    <row r="155" customFormat="false" ht="13.8" hidden="false" customHeight="false" outlineLevel="0" collapsed="false">
      <c r="A155" s="0" t="s">
        <v>164</v>
      </c>
      <c r="B155" s="0" t="s">
        <v>10</v>
      </c>
      <c r="C155" s="1" t="n">
        <v>373069</v>
      </c>
      <c r="D155" s="1" t="n">
        <v>398737</v>
      </c>
      <c r="E155" s="1" t="n">
        <v>373057</v>
      </c>
      <c r="F155" s="1" t="n">
        <v>385158.33</v>
      </c>
      <c r="G155" s="1" t="n">
        <v>385158.33</v>
      </c>
      <c r="H155" s="1" t="n">
        <v>385168.33</v>
      </c>
      <c r="I155" s="1" t="n">
        <v>393916</v>
      </c>
      <c r="J155" s="1"/>
      <c r="K155" s="2" t="str">
        <f aca="false">IF(D155&gt;D154+$K$1,"HIGH","")</f>
        <v/>
      </c>
      <c r="L155" s="0" t="str">
        <f aca="false">IF(AND(I155&lt;F155,G155&lt;F155),"COMPRAR","")</f>
        <v/>
      </c>
      <c r="N155" s="3" t="n">
        <f aca="false">ABS(I155-F155)</f>
        <v>8757.66999999998</v>
      </c>
      <c r="O155" s="4" t="str">
        <f aca="false">IF(O154="",IF(E155&lt;E154,1,""),IF(OR(O154=1,O154="..."),IF(P155="SELL","","..."),""))</f>
        <v/>
      </c>
      <c r="P155" s="5" t="str">
        <f aca="false">IF(AND(O154=1,H155=E154),"BUY",IF(OR(P154="BUY",P154="…"),IF(N155=0,"SELL","…"),""))</f>
        <v/>
      </c>
    </row>
    <row r="156" customFormat="false" ht="13.8" hidden="false" customHeight="false" outlineLevel="0" collapsed="false">
      <c r="A156" s="0" t="s">
        <v>165</v>
      </c>
      <c r="B156" s="0" t="s">
        <v>10</v>
      </c>
      <c r="C156" s="1" t="n">
        <v>373069</v>
      </c>
      <c r="D156" s="1" t="n">
        <v>398737</v>
      </c>
      <c r="E156" s="1" t="n">
        <v>373057</v>
      </c>
      <c r="F156" s="1" t="n">
        <v>385158.33</v>
      </c>
      <c r="G156" s="1" t="n">
        <v>385158.33</v>
      </c>
      <c r="H156" s="1" t="n">
        <v>385158.33</v>
      </c>
      <c r="I156" s="1" t="n">
        <v>393916</v>
      </c>
      <c r="J156" s="1"/>
      <c r="K156" s="2" t="str">
        <f aca="false">IF(D156&gt;D155+$K$1,"HIGH","")</f>
        <v/>
      </c>
      <c r="L156" s="0" t="str">
        <f aca="false">IF(AND(I156&lt;F156,G156&lt;F156),"COMPRAR","")</f>
        <v/>
      </c>
      <c r="N156" s="3" t="n">
        <f aca="false">ABS(I156-F156)</f>
        <v>8757.66999999998</v>
      </c>
      <c r="O156" s="4" t="str">
        <f aca="false">IF(O155="",IF(E156&lt;E155,1,""),IF(OR(O155=1,O155="..."),IF(P156="SELL","","..."),""))</f>
        <v/>
      </c>
      <c r="P156" s="5" t="str">
        <f aca="false">IF(AND(O155=1,H156=E155),"BUY",IF(OR(P155="BUY",P155="…"),IF(N156=0,"SELL","…"),""))</f>
        <v/>
      </c>
    </row>
    <row r="157" customFormat="false" ht="13.8" hidden="false" customHeight="false" outlineLevel="0" collapsed="false">
      <c r="A157" s="0" t="s">
        <v>166</v>
      </c>
      <c r="B157" s="0" t="s">
        <v>10</v>
      </c>
      <c r="C157" s="1" t="n">
        <v>373069</v>
      </c>
      <c r="D157" s="1" t="n">
        <v>398737</v>
      </c>
      <c r="E157" s="1" t="n">
        <v>373057</v>
      </c>
      <c r="F157" s="1" t="n">
        <v>385158.33</v>
      </c>
      <c r="G157" s="1" t="n">
        <v>385158.33</v>
      </c>
      <c r="H157" s="1" t="n">
        <v>385168.33</v>
      </c>
      <c r="I157" s="1" t="n">
        <v>393916</v>
      </c>
      <c r="J157" s="1"/>
      <c r="K157" s="2" t="str">
        <f aca="false">IF(D157&gt;D156+$K$1,"HIGH","")</f>
        <v/>
      </c>
      <c r="L157" s="0" t="str">
        <f aca="false">IF(AND(I157&lt;F157,G157&lt;F157),"COMPRAR","")</f>
        <v/>
      </c>
      <c r="N157" s="3" t="n">
        <f aca="false">ABS(I157-F157)</f>
        <v>8757.66999999998</v>
      </c>
      <c r="O157" s="4" t="str">
        <f aca="false">IF(O156="",IF(E157&lt;E156,1,""),IF(OR(O156=1,O156="..."),IF(P157="SELL","","..."),""))</f>
        <v/>
      </c>
      <c r="P157" s="5" t="str">
        <f aca="false">IF(AND(O156=1,H157=E156),"BUY",IF(OR(P156="BUY",P156="…"),IF(N157=0,"SELL","…"),""))</f>
        <v/>
      </c>
    </row>
    <row r="158" customFormat="false" ht="13.8" hidden="false" customHeight="false" outlineLevel="0" collapsed="false">
      <c r="A158" s="0" t="s">
        <v>167</v>
      </c>
      <c r="B158" s="0" t="s">
        <v>10</v>
      </c>
      <c r="C158" s="1" t="n">
        <v>373069</v>
      </c>
      <c r="D158" s="1" t="n">
        <v>398737</v>
      </c>
      <c r="E158" s="1" t="n">
        <v>373057</v>
      </c>
      <c r="F158" s="1" t="n">
        <v>385158.33</v>
      </c>
      <c r="G158" s="1" t="n">
        <v>385158.33</v>
      </c>
      <c r="H158" s="1" t="n">
        <v>385158.33</v>
      </c>
      <c r="I158" s="1" t="n">
        <v>393916</v>
      </c>
      <c r="J158" s="1"/>
      <c r="K158" s="2" t="str">
        <f aca="false">IF(D158&gt;D157+$K$1,"HIGH","")</f>
        <v/>
      </c>
      <c r="L158" s="0" t="str">
        <f aca="false">IF(AND(I158&lt;F158,G158&lt;F158),"COMPRAR","")</f>
        <v/>
      </c>
      <c r="N158" s="3" t="n">
        <f aca="false">ABS(I158-F158)</f>
        <v>8757.66999999998</v>
      </c>
      <c r="O158" s="4" t="str">
        <f aca="false">IF(O157="",IF(E158&lt;E157,1,""),IF(OR(O157=1,O157="..."),IF(P158="SELL","","..."),""))</f>
        <v/>
      </c>
      <c r="P158" s="5" t="str">
        <f aca="false">IF(AND(O157=1,H158=E157),"BUY",IF(OR(P157="BUY",P157="…"),IF(N158=0,"SELL","…"),""))</f>
        <v/>
      </c>
    </row>
    <row r="159" customFormat="false" ht="13.8" hidden="false" customHeight="false" outlineLevel="0" collapsed="false">
      <c r="A159" s="0" t="s">
        <v>168</v>
      </c>
      <c r="B159" s="0" t="s">
        <v>10</v>
      </c>
      <c r="C159" s="1" t="n">
        <v>373069</v>
      </c>
      <c r="D159" s="1" t="n">
        <v>398737</v>
      </c>
      <c r="E159" s="1" t="n">
        <v>373057</v>
      </c>
      <c r="F159" s="1" t="n">
        <v>385158.33</v>
      </c>
      <c r="G159" s="1" t="n">
        <v>385158.33</v>
      </c>
      <c r="H159" s="1" t="n">
        <v>387521.57</v>
      </c>
      <c r="I159" s="1" t="n">
        <v>393916</v>
      </c>
      <c r="J159" s="1"/>
      <c r="K159" s="2" t="str">
        <f aca="false">IF(D159&gt;D158+$K$1,"HIGH","")</f>
        <v/>
      </c>
      <c r="L159" s="0" t="str">
        <f aca="false">IF(AND(I159&lt;F159,G159&lt;F159),"COMPRAR","")</f>
        <v/>
      </c>
      <c r="N159" s="3" t="n">
        <f aca="false">ABS(I159-F159)</f>
        <v>8757.66999999998</v>
      </c>
      <c r="O159" s="4" t="str">
        <f aca="false">IF(O158="",IF(E159&lt;E158,1,""),IF(OR(O158=1,O158="..."),IF(P159="SELL","","..."),""))</f>
        <v/>
      </c>
      <c r="P159" s="5" t="str">
        <f aca="false">IF(AND(O158=1,H159=E158),"BUY",IF(OR(P158="BUY",P158="…"),IF(N159=0,"SELL","…"),""))</f>
        <v/>
      </c>
    </row>
    <row r="160" customFormat="false" ht="13.8" hidden="false" customHeight="false" outlineLevel="0" collapsed="false">
      <c r="A160" s="0" t="s">
        <v>169</v>
      </c>
      <c r="B160" s="0" t="s">
        <v>10</v>
      </c>
      <c r="C160" s="1" t="n">
        <v>373069</v>
      </c>
      <c r="D160" s="1" t="n">
        <v>398737</v>
      </c>
      <c r="E160" s="1" t="n">
        <v>373057</v>
      </c>
      <c r="F160" s="1" t="n">
        <v>385158.33</v>
      </c>
      <c r="G160" s="1" t="n">
        <v>385158.33</v>
      </c>
      <c r="H160" s="1" t="n">
        <v>387531.57</v>
      </c>
      <c r="I160" s="1" t="n">
        <v>393916</v>
      </c>
      <c r="J160" s="1"/>
      <c r="K160" s="2" t="str">
        <f aca="false">IF(D160&gt;D159+$K$1,"HIGH","")</f>
        <v/>
      </c>
      <c r="L160" s="0" t="str">
        <f aca="false">IF(AND(I160&lt;F160,G160&lt;F160),"COMPRAR","")</f>
        <v/>
      </c>
      <c r="N160" s="3" t="n">
        <f aca="false">ABS(I160-F160)</f>
        <v>8757.66999999998</v>
      </c>
      <c r="O160" s="4" t="str">
        <f aca="false">IF(O159="",IF(E160&lt;E159,1,""),IF(OR(O159=1,O159="..."),IF(P160="SELL","","..."),""))</f>
        <v/>
      </c>
      <c r="P160" s="5" t="str">
        <f aca="false">IF(AND(O159=1,H160=E159),"BUY",IF(OR(P159="BUY",P159="…"),IF(N160=0,"SELL","…"),""))</f>
        <v/>
      </c>
    </row>
    <row r="161" customFormat="false" ht="13.8" hidden="false" customHeight="false" outlineLevel="0" collapsed="false">
      <c r="A161" s="0" t="s">
        <v>170</v>
      </c>
      <c r="B161" s="0" t="s">
        <v>10</v>
      </c>
      <c r="C161" s="1" t="n">
        <v>387531.57</v>
      </c>
      <c r="D161" s="1" t="n">
        <v>387531.57</v>
      </c>
      <c r="E161" s="1" t="n">
        <v>387521.57</v>
      </c>
      <c r="F161" s="1" t="n">
        <v>387521.57</v>
      </c>
      <c r="G161" s="1" t="n">
        <v>385158.33</v>
      </c>
      <c r="H161" s="1" t="n">
        <v>387531.57</v>
      </c>
      <c r="I161" s="1" t="n">
        <v>393916</v>
      </c>
      <c r="J161" s="1"/>
      <c r="K161" s="2" t="str">
        <f aca="false">IF(D161&gt;D160+$K$1,"HIGH","")</f>
        <v/>
      </c>
      <c r="L161" s="0" t="str">
        <f aca="false">IF(AND(I161&lt;F161,G161&lt;F161),"COMPRAR","")</f>
        <v/>
      </c>
      <c r="N161" s="3" t="n">
        <f aca="false">ABS(I161-F161)</f>
        <v>6394.42999999999</v>
      </c>
      <c r="O161" s="4" t="str">
        <f aca="false">IF(O160="",IF(E161&lt;E160,1,""),IF(OR(O160=1,O160="..."),IF(P161="SELL","","..."),""))</f>
        <v/>
      </c>
      <c r="P161" s="5" t="str">
        <f aca="false">IF(AND(O160=1,H161=E160),"BUY",IF(OR(P160="BUY",P160="…"),IF(N161=0,"SELL","…"),""))</f>
        <v/>
      </c>
    </row>
    <row r="162" customFormat="false" ht="13.8" hidden="false" customHeight="false" outlineLevel="0" collapsed="false">
      <c r="A162" s="0" t="s">
        <v>171</v>
      </c>
      <c r="B162" s="0" t="s">
        <v>10</v>
      </c>
      <c r="C162" s="1" t="n">
        <v>387531.57</v>
      </c>
      <c r="D162" s="1" t="n">
        <v>387531.57</v>
      </c>
      <c r="E162" s="1" t="n">
        <v>387521.57</v>
      </c>
      <c r="F162" s="1" t="n">
        <v>387521.57</v>
      </c>
      <c r="G162" s="1" t="n">
        <v>387521.57</v>
      </c>
      <c r="H162" s="1" t="n">
        <v>387521.57</v>
      </c>
      <c r="I162" s="1" t="n">
        <v>393916</v>
      </c>
      <c r="J162" s="1"/>
      <c r="K162" s="2" t="str">
        <f aca="false">IF(D162&gt;D161+$K$1,"HIGH","")</f>
        <v/>
      </c>
      <c r="L162" s="0" t="str">
        <f aca="false">IF(AND(I162&lt;F162,G162&lt;F162),"COMPRAR","")</f>
        <v/>
      </c>
      <c r="N162" s="3" t="n">
        <f aca="false">ABS(I162-F162)</f>
        <v>6394.42999999999</v>
      </c>
      <c r="O162" s="4" t="str">
        <f aca="false">IF(O161="",IF(E162&lt;E161,1,""),IF(OR(O161=1,O161="..."),IF(P162="SELL","","..."),""))</f>
        <v/>
      </c>
      <c r="P162" s="5" t="str">
        <f aca="false">IF(AND(O161=1,H162=E161),"BUY",IF(OR(P161="BUY",P161="…"),IF(N162=0,"SELL","…"),""))</f>
        <v/>
      </c>
    </row>
    <row r="163" customFormat="false" ht="13.8" hidden="false" customHeight="false" outlineLevel="0" collapsed="false">
      <c r="A163" s="0" t="s">
        <v>172</v>
      </c>
      <c r="B163" s="0" t="s">
        <v>10</v>
      </c>
      <c r="C163" s="1" t="n">
        <v>387531.57</v>
      </c>
      <c r="D163" s="1" t="n">
        <v>387531.57</v>
      </c>
      <c r="E163" s="1" t="n">
        <v>387521.57</v>
      </c>
      <c r="F163" s="1" t="n">
        <v>387521.57</v>
      </c>
      <c r="G163" s="1" t="n">
        <v>387521.57</v>
      </c>
      <c r="H163" s="1" t="n">
        <v>387531.57</v>
      </c>
      <c r="I163" s="1" t="n">
        <v>393916</v>
      </c>
      <c r="J163" s="1"/>
      <c r="K163" s="2" t="str">
        <f aca="false">IF(D163&gt;D162+$K$1,"HIGH","")</f>
        <v/>
      </c>
      <c r="L163" s="0" t="str">
        <f aca="false">IF(AND(I163&lt;F163,G163&lt;F163),"COMPRAR","")</f>
        <v/>
      </c>
      <c r="N163" s="3" t="n">
        <f aca="false">ABS(I163-F163)</f>
        <v>6394.42999999999</v>
      </c>
      <c r="O163" s="4" t="str">
        <f aca="false">IF(O162="",IF(E163&lt;E162,1,""),IF(OR(O162=1,O162="..."),IF(P163="SELL","","..."),""))</f>
        <v/>
      </c>
      <c r="P163" s="5" t="str">
        <f aca="false">IF(AND(O162=1,H163=E162),"BUY",IF(OR(P162="BUY",P162="…"),IF(N163=0,"SELL","…"),""))</f>
        <v/>
      </c>
    </row>
    <row r="164" customFormat="false" ht="13.8" hidden="false" customHeight="false" outlineLevel="0" collapsed="false">
      <c r="A164" s="0" t="s">
        <v>173</v>
      </c>
      <c r="B164" s="0" t="s">
        <v>10</v>
      </c>
      <c r="C164" s="1" t="n">
        <v>387531.57</v>
      </c>
      <c r="D164" s="1" t="n">
        <v>387531.57</v>
      </c>
      <c r="E164" s="1" t="n">
        <v>387521.57</v>
      </c>
      <c r="F164" s="1" t="n">
        <v>387521.57</v>
      </c>
      <c r="G164" s="1" t="n">
        <v>387521.57</v>
      </c>
      <c r="H164" s="1" t="n">
        <v>387478.74</v>
      </c>
      <c r="I164" s="1" t="n">
        <v>393910</v>
      </c>
      <c r="J164" s="1"/>
      <c r="K164" s="2" t="str">
        <f aca="false">IF(D164&gt;D163+$K$1,"HIGH","")</f>
        <v/>
      </c>
      <c r="L164" s="0" t="str">
        <f aca="false">IF(AND(I164&lt;F164,G164&lt;F164),"COMPRAR","")</f>
        <v/>
      </c>
      <c r="N164" s="3" t="n">
        <f aca="false">ABS(I164-F164)</f>
        <v>6388.42999999999</v>
      </c>
      <c r="O164" s="4" t="str">
        <f aca="false">IF(O163="",IF(E164&lt;E163,1,""),IF(OR(O163=1,O163="..."),IF(P164="SELL","","..."),""))</f>
        <v/>
      </c>
      <c r="P164" s="5" t="str">
        <f aca="false">IF(AND(O163=1,H164=E163),"BUY",IF(OR(P163="BUY",P163="…"),IF(N164=0,"SELL","…"),""))</f>
        <v/>
      </c>
    </row>
    <row r="165" customFormat="false" ht="13.8" hidden="false" customHeight="false" outlineLevel="0" collapsed="false">
      <c r="A165" s="0" t="s">
        <v>174</v>
      </c>
      <c r="B165" s="0" t="s">
        <v>10</v>
      </c>
      <c r="C165" s="1" t="n">
        <v>387531.57</v>
      </c>
      <c r="D165" s="1" t="n">
        <v>387531.57</v>
      </c>
      <c r="E165" s="1" t="n">
        <v>387521.57</v>
      </c>
      <c r="F165" s="1" t="n">
        <v>387521.57</v>
      </c>
      <c r="G165" s="1" t="n">
        <v>387521.57</v>
      </c>
      <c r="H165" s="1" t="n">
        <v>387488.74</v>
      </c>
      <c r="I165" s="1" t="n">
        <v>393909</v>
      </c>
      <c r="J165" s="1"/>
      <c r="K165" s="2" t="str">
        <f aca="false">IF(D165&gt;D164+$K$1,"HIGH","")</f>
        <v/>
      </c>
      <c r="L165" s="0" t="str">
        <f aca="false">IF(AND(I165&lt;F165,G165&lt;F165),"COMPRAR","")</f>
        <v/>
      </c>
      <c r="N165" s="3" t="n">
        <f aca="false">ABS(I165-F165)</f>
        <v>6387.42999999999</v>
      </c>
      <c r="O165" s="4" t="str">
        <f aca="false">IF(O164="",IF(E165&lt;E164,1,""),IF(OR(O164=1,O164="..."),IF(P165="SELL","","..."),""))</f>
        <v/>
      </c>
      <c r="P165" s="5" t="str">
        <f aca="false">IF(AND(O164=1,H165=E164),"BUY",IF(OR(P164="BUY",P164="…"),IF(N165=0,"SELL","…"),""))</f>
        <v/>
      </c>
    </row>
    <row r="166" customFormat="false" ht="13.8" hidden="false" customHeight="false" outlineLevel="0" collapsed="false">
      <c r="A166" s="0" t="s">
        <v>175</v>
      </c>
      <c r="B166" s="0" t="s">
        <v>10</v>
      </c>
      <c r="C166" s="1" t="n">
        <v>387531.57</v>
      </c>
      <c r="D166" s="1" t="n">
        <v>387531.57</v>
      </c>
      <c r="E166" s="1" t="n">
        <v>387521.57</v>
      </c>
      <c r="F166" s="1" t="n">
        <v>387521.57</v>
      </c>
      <c r="G166" s="1" t="n">
        <v>387521.57</v>
      </c>
      <c r="H166" s="1" t="n">
        <v>387594.16</v>
      </c>
      <c r="I166" s="1" t="n">
        <v>393909</v>
      </c>
      <c r="J166" s="1"/>
      <c r="K166" s="2" t="str">
        <f aca="false">IF(D166&gt;D165+$K$1,"HIGH","")</f>
        <v/>
      </c>
      <c r="L166" s="0" t="str">
        <f aca="false">IF(AND(I166&lt;F166,G166&lt;F166),"COMPRAR","")</f>
        <v/>
      </c>
      <c r="N166" s="3" t="n">
        <f aca="false">ABS(I166-F166)</f>
        <v>6387.42999999999</v>
      </c>
      <c r="O166" s="4" t="str">
        <f aca="false">IF(O165="",IF(E166&lt;E165,1,""),IF(OR(O165=1,O165="..."),IF(P166="SELL","","..."),""))</f>
        <v/>
      </c>
      <c r="P166" s="5" t="str">
        <f aca="false">IF(AND(O165=1,H166=E165),"BUY",IF(OR(P165="BUY",P165="…"),IF(N166=0,"SELL","…"),""))</f>
        <v/>
      </c>
    </row>
    <row r="167" customFormat="false" ht="13.8" hidden="false" customHeight="false" outlineLevel="0" collapsed="false">
      <c r="A167" s="0" t="s">
        <v>176</v>
      </c>
      <c r="B167" s="0" t="s">
        <v>10</v>
      </c>
      <c r="C167" s="1" t="n">
        <v>387531.57</v>
      </c>
      <c r="D167" s="1" t="n">
        <v>387531.57</v>
      </c>
      <c r="E167" s="1" t="n">
        <v>387521.57</v>
      </c>
      <c r="F167" s="1" t="n">
        <v>387521.57</v>
      </c>
      <c r="G167" s="1" t="n">
        <v>387521.57</v>
      </c>
      <c r="H167" s="1" t="n">
        <v>387604.16</v>
      </c>
      <c r="I167" s="1" t="n">
        <v>393909</v>
      </c>
      <c r="J167" s="1"/>
      <c r="K167" s="2" t="str">
        <f aca="false">IF(D167&gt;D166+$K$1,"HIGH","")</f>
        <v/>
      </c>
      <c r="L167" s="0" t="str">
        <f aca="false">IF(AND(I167&lt;F167,G167&lt;F167),"COMPRAR","")</f>
        <v/>
      </c>
      <c r="N167" s="3" t="n">
        <f aca="false">ABS(I167-F167)</f>
        <v>6387.42999999999</v>
      </c>
      <c r="O167" s="4" t="str">
        <f aca="false">IF(O166="",IF(E167&lt;E166,1,""),IF(OR(O166=1,O166="..."),IF(P167="SELL","","..."),""))</f>
        <v/>
      </c>
      <c r="P167" s="5" t="str">
        <f aca="false">IF(AND(O166=1,H167=E166),"BUY",IF(OR(P166="BUY",P166="…"),IF(N167=0,"SELL","…"),""))</f>
        <v/>
      </c>
    </row>
    <row r="168" customFormat="false" ht="13.8" hidden="false" customHeight="false" outlineLevel="0" collapsed="false">
      <c r="A168" s="0" t="s">
        <v>177</v>
      </c>
      <c r="B168" s="0" t="s">
        <v>10</v>
      </c>
      <c r="C168" s="1" t="n">
        <v>387531.57</v>
      </c>
      <c r="D168" s="1" t="n">
        <v>387531.57</v>
      </c>
      <c r="E168" s="1" t="n">
        <v>387521.57</v>
      </c>
      <c r="F168" s="1" t="n">
        <v>387521.57</v>
      </c>
      <c r="G168" s="1" t="n">
        <v>387521.57</v>
      </c>
      <c r="H168" s="1" t="n">
        <v>387614.16</v>
      </c>
      <c r="I168" s="1" t="n">
        <v>393909</v>
      </c>
      <c r="J168" s="1"/>
      <c r="K168" s="2" t="str">
        <f aca="false">IF(D168&gt;D167+$K$1,"HIGH","")</f>
        <v/>
      </c>
      <c r="L168" s="0" t="str">
        <f aca="false">IF(AND(I168&lt;F168,G168&lt;F168),"COMPRAR","")</f>
        <v/>
      </c>
      <c r="N168" s="3" t="n">
        <f aca="false">ABS(I168-F168)</f>
        <v>6387.42999999999</v>
      </c>
      <c r="O168" s="4" t="str">
        <f aca="false">IF(O167="",IF(E168&lt;E167,1,""),IF(OR(O167=1,O167="..."),IF(P168="SELL","","..."),""))</f>
        <v/>
      </c>
      <c r="P168" s="5" t="str">
        <f aca="false">IF(AND(O167=1,H168=E167),"BUY",IF(OR(P167="BUY",P167="…"),IF(N168=0,"SELL","…"),""))</f>
        <v/>
      </c>
    </row>
    <row r="169" customFormat="false" ht="13.8" hidden="false" customHeight="false" outlineLevel="0" collapsed="false">
      <c r="A169" s="0" t="s">
        <v>178</v>
      </c>
      <c r="B169" s="0" t="s">
        <v>10</v>
      </c>
      <c r="C169" s="1" t="n">
        <v>387531.57</v>
      </c>
      <c r="D169" s="1" t="n">
        <v>387531.57</v>
      </c>
      <c r="E169" s="1" t="n">
        <v>387521.57</v>
      </c>
      <c r="F169" s="1" t="n">
        <v>387521.57</v>
      </c>
      <c r="G169" s="1" t="n">
        <v>387521.57</v>
      </c>
      <c r="H169" s="1" t="n">
        <v>387594.16</v>
      </c>
      <c r="I169" s="1" t="n">
        <v>393909</v>
      </c>
      <c r="J169" s="1"/>
      <c r="K169" s="2" t="str">
        <f aca="false">IF(D169&gt;D168+$K$1,"HIGH","")</f>
        <v/>
      </c>
      <c r="L169" s="0" t="str">
        <f aca="false">IF(AND(I169&lt;F169,G169&lt;F169),"COMPRAR","")</f>
        <v/>
      </c>
      <c r="N169" s="3" t="n">
        <f aca="false">ABS(I169-F169)</f>
        <v>6387.42999999999</v>
      </c>
      <c r="O169" s="4" t="str">
        <f aca="false">IF(O168="",IF(E169&lt;E168,1,""),IF(OR(O168=1,O168="..."),IF(P169="SELL","","..."),""))</f>
        <v/>
      </c>
      <c r="P169" s="5" t="str">
        <f aca="false">IF(AND(O168=1,H169=E168),"BUY",IF(OR(P168="BUY",P168="…"),IF(N169=0,"SELL","…"),""))</f>
        <v/>
      </c>
    </row>
    <row r="170" customFormat="false" ht="13.8" hidden="false" customHeight="false" outlineLevel="0" collapsed="false">
      <c r="A170" s="0" t="s">
        <v>179</v>
      </c>
      <c r="B170" s="0" t="s">
        <v>10</v>
      </c>
      <c r="C170" s="1" t="n">
        <v>387531.57</v>
      </c>
      <c r="D170" s="1" t="n">
        <v>387531.57</v>
      </c>
      <c r="E170" s="1" t="n">
        <v>387521.57</v>
      </c>
      <c r="F170" s="1" t="n">
        <v>387521.57</v>
      </c>
      <c r="G170" s="1" t="n">
        <v>387521.57</v>
      </c>
      <c r="H170" s="1" t="n">
        <v>387624.16</v>
      </c>
      <c r="I170" s="1" t="n">
        <v>393909</v>
      </c>
      <c r="J170" s="1"/>
      <c r="K170" s="2" t="str">
        <f aca="false">IF(D170&gt;D169+$K$1,"HIGH","")</f>
        <v/>
      </c>
      <c r="L170" s="0" t="str">
        <f aca="false">IF(AND(I170&lt;F170,G170&lt;F170),"COMPRAR","")</f>
        <v/>
      </c>
      <c r="N170" s="3" t="n">
        <f aca="false">ABS(I170-F170)</f>
        <v>6387.42999999999</v>
      </c>
      <c r="O170" s="4" t="str">
        <f aca="false">IF(O169="",IF(E170&lt;E169,1,""),IF(OR(O169=1,O169="..."),IF(P170="SELL","","..."),""))</f>
        <v/>
      </c>
      <c r="P170" s="5" t="str">
        <f aca="false">IF(AND(O169=1,H170=E169),"BUY",IF(OR(P169="BUY",P169="…"),IF(N170=0,"SELL","…"),""))</f>
        <v/>
      </c>
    </row>
    <row r="171" customFormat="false" ht="13.8" hidden="false" customHeight="false" outlineLevel="0" collapsed="false">
      <c r="A171" s="0" t="s">
        <v>180</v>
      </c>
      <c r="B171" s="0" t="s">
        <v>10</v>
      </c>
      <c r="C171" s="1" t="n">
        <v>387531.57</v>
      </c>
      <c r="D171" s="1" t="n">
        <v>387531.57</v>
      </c>
      <c r="E171" s="1" t="n">
        <v>387521.57</v>
      </c>
      <c r="F171" s="1" t="n">
        <v>387521.57</v>
      </c>
      <c r="G171" s="1" t="n">
        <v>387521.57</v>
      </c>
      <c r="H171" s="1" t="n">
        <v>387594.16</v>
      </c>
      <c r="I171" s="1" t="n">
        <v>393909</v>
      </c>
      <c r="J171" s="1"/>
      <c r="K171" s="2" t="str">
        <f aca="false">IF(D171&gt;D170+$K$1,"HIGH","")</f>
        <v/>
      </c>
      <c r="L171" s="0" t="str">
        <f aca="false">IF(AND(I171&lt;F171,G171&lt;F171),"COMPRAR","")</f>
        <v/>
      </c>
      <c r="N171" s="3" t="n">
        <f aca="false">ABS(I171-F171)</f>
        <v>6387.42999999999</v>
      </c>
      <c r="O171" s="4" t="str">
        <f aca="false">IF(O170="",IF(E171&lt;E170,1,""),IF(OR(O170=1,O170="..."),IF(P171="SELL","","..."),""))</f>
        <v/>
      </c>
      <c r="P171" s="5" t="str">
        <f aca="false">IF(AND(O170=1,H171=E170),"BUY",IF(OR(P170="BUY",P170="…"),IF(N171=0,"SELL","…"),""))</f>
        <v/>
      </c>
    </row>
    <row r="172" customFormat="false" ht="13.8" hidden="false" customHeight="false" outlineLevel="0" collapsed="false">
      <c r="A172" s="0" t="s">
        <v>181</v>
      </c>
      <c r="B172" s="0" t="s">
        <v>10</v>
      </c>
      <c r="C172" s="1" t="n">
        <v>387531.57</v>
      </c>
      <c r="D172" s="1" t="n">
        <v>387531.57</v>
      </c>
      <c r="E172" s="1" t="n">
        <v>387521.57</v>
      </c>
      <c r="F172" s="1" t="n">
        <v>387521.57</v>
      </c>
      <c r="G172" s="1" t="n">
        <v>387521.57</v>
      </c>
      <c r="H172" s="1" t="n">
        <v>387604.16</v>
      </c>
      <c r="I172" s="1" t="n">
        <v>393909</v>
      </c>
      <c r="J172" s="1"/>
      <c r="K172" s="2" t="str">
        <f aca="false">IF(D172&gt;D171+$K$1,"HIGH","")</f>
        <v/>
      </c>
      <c r="L172" s="0" t="str">
        <f aca="false">IF(AND(I172&lt;F172,G172&lt;F172),"COMPRAR","")</f>
        <v/>
      </c>
      <c r="N172" s="3" t="n">
        <f aca="false">ABS(I172-F172)</f>
        <v>6387.42999999999</v>
      </c>
      <c r="O172" s="4" t="str">
        <f aca="false">IF(O171="",IF(E172&lt;E171,1,""),IF(OR(O171=1,O171="..."),IF(P172="SELL","","..."),""))</f>
        <v/>
      </c>
      <c r="P172" s="5" t="str">
        <f aca="false">IF(AND(O171=1,H172=E171),"BUY",IF(OR(P171="BUY",P171="…"),IF(N172=0,"SELL","…"),""))</f>
        <v/>
      </c>
    </row>
    <row r="173" customFormat="false" ht="13.8" hidden="false" customHeight="false" outlineLevel="0" collapsed="false">
      <c r="A173" s="0" t="s">
        <v>182</v>
      </c>
      <c r="B173" s="0" t="s">
        <v>10</v>
      </c>
      <c r="C173" s="1" t="n">
        <v>387531.57</v>
      </c>
      <c r="D173" s="1" t="n">
        <v>387531.57</v>
      </c>
      <c r="E173" s="1" t="n">
        <v>387521.57</v>
      </c>
      <c r="F173" s="1" t="n">
        <v>387521.57</v>
      </c>
      <c r="G173" s="1" t="n">
        <v>387521.57</v>
      </c>
      <c r="H173" s="1" t="n">
        <v>387594.16</v>
      </c>
      <c r="I173" s="1" t="n">
        <v>393909</v>
      </c>
      <c r="J173" s="1"/>
      <c r="K173" s="2" t="str">
        <f aca="false">IF(D173&gt;D172+$K$1,"HIGH","")</f>
        <v/>
      </c>
      <c r="L173" s="0" t="str">
        <f aca="false">IF(AND(I173&lt;F173,G173&lt;F173),"COMPRAR","")</f>
        <v/>
      </c>
      <c r="N173" s="3" t="n">
        <f aca="false">ABS(I173-F173)</f>
        <v>6387.42999999999</v>
      </c>
      <c r="O173" s="4" t="str">
        <f aca="false">IF(O172="",IF(E173&lt;E172,1,""),IF(OR(O172=1,O172="..."),IF(P173="SELL","","..."),""))</f>
        <v/>
      </c>
      <c r="P173" s="5" t="str">
        <f aca="false">IF(AND(O172=1,H173=E172),"BUY",IF(OR(P172="BUY",P172="…"),IF(N173=0,"SELL","…"),""))</f>
        <v/>
      </c>
    </row>
    <row r="174" customFormat="false" ht="13.8" hidden="false" customHeight="false" outlineLevel="0" collapsed="false">
      <c r="A174" s="0" t="s">
        <v>183</v>
      </c>
      <c r="B174" s="0" t="s">
        <v>10</v>
      </c>
      <c r="C174" s="1" t="n">
        <v>387531.57</v>
      </c>
      <c r="D174" s="1" t="n">
        <v>387531.57</v>
      </c>
      <c r="E174" s="1" t="n">
        <v>387521.57</v>
      </c>
      <c r="F174" s="1" t="n">
        <v>387521.57</v>
      </c>
      <c r="G174" s="1" t="n">
        <v>387521.57</v>
      </c>
      <c r="H174" s="1" t="n">
        <v>387604.16</v>
      </c>
      <c r="I174" s="1" t="n">
        <v>393909</v>
      </c>
      <c r="J174" s="1"/>
      <c r="K174" s="2" t="str">
        <f aca="false">IF(D174&gt;D173+$K$1,"HIGH","")</f>
        <v/>
      </c>
      <c r="L174" s="0" t="str">
        <f aca="false">IF(AND(I174&lt;F174,G174&lt;F174),"COMPRAR","")</f>
        <v/>
      </c>
      <c r="N174" s="3" t="n">
        <f aca="false">ABS(I174-F174)</f>
        <v>6387.42999999999</v>
      </c>
      <c r="O174" s="4" t="str">
        <f aca="false">IF(O173="",IF(E174&lt;E173,1,""),IF(OR(O173=1,O173="..."),IF(P174="SELL","","..."),""))</f>
        <v/>
      </c>
      <c r="P174" s="5" t="str">
        <f aca="false">IF(AND(O173=1,H174=E173),"BUY",IF(OR(P173="BUY",P173="…"),IF(N174=0,"SELL","…"),""))</f>
        <v/>
      </c>
    </row>
    <row r="175" customFormat="false" ht="13.8" hidden="false" customHeight="false" outlineLevel="0" collapsed="false">
      <c r="A175" s="0" t="s">
        <v>184</v>
      </c>
      <c r="B175" s="0" t="s">
        <v>10</v>
      </c>
      <c r="C175" s="1" t="n">
        <v>387531.57</v>
      </c>
      <c r="D175" s="1" t="n">
        <v>387531.57</v>
      </c>
      <c r="E175" s="1" t="n">
        <v>387521.57</v>
      </c>
      <c r="F175" s="1" t="n">
        <v>387521.57</v>
      </c>
      <c r="G175" s="1" t="n">
        <v>387521.57</v>
      </c>
      <c r="H175" s="1" t="n">
        <v>387594.16</v>
      </c>
      <c r="I175" s="1" t="n">
        <v>393909</v>
      </c>
      <c r="J175" s="1"/>
      <c r="K175" s="2" t="str">
        <f aca="false">IF(D175&gt;D174+$K$1,"HIGH","")</f>
        <v/>
      </c>
      <c r="L175" s="0" t="str">
        <f aca="false">IF(AND(I175&lt;F175,G175&lt;F175),"COMPRAR","")</f>
        <v/>
      </c>
      <c r="N175" s="3" t="n">
        <f aca="false">ABS(I175-F175)</f>
        <v>6387.42999999999</v>
      </c>
      <c r="O175" s="4" t="str">
        <f aca="false">IF(O174="",IF(E175&lt;E174,1,""),IF(OR(O174=1,O174="..."),IF(P175="SELL","","..."),""))</f>
        <v/>
      </c>
      <c r="P175" s="5" t="str">
        <f aca="false">IF(AND(O174=1,H175=E174),"BUY",IF(OR(P174="BUY",P174="…"),IF(N175=0,"SELL","…"),""))</f>
        <v/>
      </c>
    </row>
    <row r="176" customFormat="false" ht="13.8" hidden="false" customHeight="false" outlineLevel="0" collapsed="false">
      <c r="A176" s="0" t="s">
        <v>185</v>
      </c>
      <c r="B176" s="0" t="s">
        <v>10</v>
      </c>
      <c r="C176" s="1" t="n">
        <v>387531.57</v>
      </c>
      <c r="D176" s="1" t="n">
        <v>387531.57</v>
      </c>
      <c r="E176" s="1" t="n">
        <v>387521.57</v>
      </c>
      <c r="F176" s="1" t="n">
        <v>387521.57</v>
      </c>
      <c r="G176" s="1" t="n">
        <v>387521.57</v>
      </c>
      <c r="H176" s="1" t="n">
        <v>387604.16</v>
      </c>
      <c r="I176" s="1" t="n">
        <v>393909</v>
      </c>
      <c r="J176" s="1"/>
      <c r="K176" s="2" t="str">
        <f aca="false">IF(D176&gt;D175+$K$1,"HIGH","")</f>
        <v/>
      </c>
      <c r="L176" s="0" t="str">
        <f aca="false">IF(AND(I176&lt;F176,G176&lt;F176),"COMPRAR","")</f>
        <v/>
      </c>
      <c r="N176" s="3" t="n">
        <f aca="false">ABS(I176-F176)</f>
        <v>6387.42999999999</v>
      </c>
      <c r="O176" s="4" t="str">
        <f aca="false">IF(O175="",IF(E176&lt;E175,1,""),IF(OR(O175=1,O175="..."),IF(P176="SELL","","..."),""))</f>
        <v/>
      </c>
      <c r="P176" s="5" t="str">
        <f aca="false">IF(AND(O175=1,H176=E175),"BUY",IF(OR(P175="BUY",P175="…"),IF(N176=0,"SELL","…"),""))</f>
        <v/>
      </c>
    </row>
    <row r="177" customFormat="false" ht="13.8" hidden="false" customHeight="false" outlineLevel="0" collapsed="false">
      <c r="A177" s="0" t="s">
        <v>186</v>
      </c>
      <c r="B177" s="0" t="s">
        <v>10</v>
      </c>
      <c r="C177" s="1" t="n">
        <v>387531.57</v>
      </c>
      <c r="D177" s="1" t="n">
        <v>387531.57</v>
      </c>
      <c r="E177" s="1" t="n">
        <v>387521.57</v>
      </c>
      <c r="F177" s="1" t="n">
        <v>387521.57</v>
      </c>
      <c r="G177" s="1" t="n">
        <v>387521.57</v>
      </c>
      <c r="H177" s="1" t="n">
        <v>387594.16</v>
      </c>
      <c r="I177" s="1" t="n">
        <v>393909</v>
      </c>
      <c r="J177" s="1"/>
      <c r="K177" s="2" t="str">
        <f aca="false">IF(D177&gt;D176+$K$1,"HIGH","")</f>
        <v/>
      </c>
      <c r="L177" s="0" t="str">
        <f aca="false">IF(AND(I177&lt;F177,G177&lt;F177),"COMPRAR","")</f>
        <v/>
      </c>
      <c r="N177" s="3" t="n">
        <f aca="false">ABS(I177-F177)</f>
        <v>6387.42999999999</v>
      </c>
      <c r="O177" s="4" t="str">
        <f aca="false">IF(O176="",IF(E177&lt;E176,1,""),IF(OR(O176=1,O176="..."),IF(P177="SELL","","..."),""))</f>
        <v/>
      </c>
      <c r="P177" s="5" t="str">
        <f aca="false">IF(AND(O176=1,H177=E176),"BUY",IF(OR(P176="BUY",P176="…"),IF(N177=0,"SELL","…"),""))</f>
        <v/>
      </c>
    </row>
    <row r="178" customFormat="false" ht="13.8" hidden="false" customHeight="false" outlineLevel="0" collapsed="false">
      <c r="A178" s="0" t="s">
        <v>187</v>
      </c>
      <c r="B178" s="0" t="s">
        <v>10</v>
      </c>
      <c r="C178" s="1" t="n">
        <v>387531.57</v>
      </c>
      <c r="D178" s="1" t="n">
        <v>387531.57</v>
      </c>
      <c r="E178" s="1" t="n">
        <v>387521.57</v>
      </c>
      <c r="F178" s="1" t="n">
        <v>387521.57</v>
      </c>
      <c r="G178" s="1" t="n">
        <v>387521.57</v>
      </c>
      <c r="H178" s="1" t="n">
        <v>387604.16</v>
      </c>
      <c r="I178" s="1" t="n">
        <v>393909</v>
      </c>
      <c r="J178" s="1"/>
      <c r="K178" s="2" t="str">
        <f aca="false">IF(D178&gt;D177+$K$1,"HIGH","")</f>
        <v/>
      </c>
      <c r="L178" s="0" t="str">
        <f aca="false">IF(AND(I178&lt;F178,G178&lt;F178),"COMPRAR","")</f>
        <v/>
      </c>
      <c r="N178" s="3" t="n">
        <f aca="false">ABS(I178-F178)</f>
        <v>6387.42999999999</v>
      </c>
      <c r="O178" s="4" t="str">
        <f aca="false">IF(O177="",IF(E178&lt;E177,1,""),IF(OR(O177=1,O177="..."),IF(P178="SELL","","..."),""))</f>
        <v/>
      </c>
      <c r="P178" s="5" t="str">
        <f aca="false">IF(AND(O177=1,H178=E177),"BUY",IF(OR(P177="BUY",P177="…"),IF(N178=0,"SELL","…"),""))</f>
        <v/>
      </c>
    </row>
    <row r="179" customFormat="false" ht="13.8" hidden="false" customHeight="false" outlineLevel="0" collapsed="false">
      <c r="A179" s="0" t="s">
        <v>188</v>
      </c>
      <c r="B179" s="0" t="s">
        <v>10</v>
      </c>
      <c r="C179" s="1" t="n">
        <v>387531.57</v>
      </c>
      <c r="D179" s="1" t="n">
        <v>387531.57</v>
      </c>
      <c r="E179" s="1" t="n">
        <v>387521.57</v>
      </c>
      <c r="F179" s="1" t="n">
        <v>387521.57</v>
      </c>
      <c r="G179" s="1" t="n">
        <v>387521.57</v>
      </c>
      <c r="H179" s="1" t="n">
        <v>387594.16</v>
      </c>
      <c r="I179" s="1" t="n">
        <v>393909</v>
      </c>
      <c r="J179" s="1"/>
      <c r="K179" s="2" t="str">
        <f aca="false">IF(D179&gt;D178+$K$1,"HIGH","")</f>
        <v/>
      </c>
      <c r="L179" s="0" t="str">
        <f aca="false">IF(AND(I179&lt;F179,G179&lt;F179),"COMPRAR","")</f>
        <v/>
      </c>
      <c r="N179" s="3" t="n">
        <f aca="false">ABS(I179-F179)</f>
        <v>6387.42999999999</v>
      </c>
      <c r="O179" s="4" t="str">
        <f aca="false">IF(O178="",IF(E179&lt;E178,1,""),IF(OR(O178=1,O178="..."),IF(P179="SELL","","..."),""))</f>
        <v/>
      </c>
      <c r="P179" s="5" t="str">
        <f aca="false">IF(AND(O178=1,H179=E178),"BUY",IF(OR(P178="BUY",P178="…"),IF(N179=0,"SELL","…"),""))</f>
        <v/>
      </c>
    </row>
    <row r="180" customFormat="false" ht="13.8" hidden="false" customHeight="false" outlineLevel="0" collapsed="false">
      <c r="A180" s="0" t="s">
        <v>189</v>
      </c>
      <c r="B180" s="0" t="s">
        <v>10</v>
      </c>
      <c r="C180" s="1" t="n">
        <v>387531.57</v>
      </c>
      <c r="D180" s="1" t="n">
        <v>387531.57</v>
      </c>
      <c r="E180" s="1" t="n">
        <v>387521.57</v>
      </c>
      <c r="F180" s="1" t="n">
        <v>387521.57</v>
      </c>
      <c r="G180" s="1" t="n">
        <v>387521.57</v>
      </c>
      <c r="H180" s="1" t="n">
        <v>387604.16</v>
      </c>
      <c r="I180" s="1" t="n">
        <v>393909</v>
      </c>
      <c r="J180" s="1"/>
      <c r="K180" s="2" t="str">
        <f aca="false">IF(D180&gt;D179+$K$1,"HIGH","")</f>
        <v/>
      </c>
      <c r="L180" s="0" t="str">
        <f aca="false">IF(AND(I180&lt;F180,G180&lt;F180),"COMPRAR","")</f>
        <v/>
      </c>
      <c r="N180" s="3" t="n">
        <f aca="false">ABS(I180-F180)</f>
        <v>6387.42999999999</v>
      </c>
      <c r="O180" s="4" t="str">
        <f aca="false">IF(O179="",IF(E180&lt;E179,1,""),IF(OR(O179=1,O179="..."),IF(P180="SELL","","..."),""))</f>
        <v/>
      </c>
      <c r="P180" s="5" t="str">
        <f aca="false">IF(AND(O179=1,H180=E179),"BUY",IF(OR(P179="BUY",P179="…"),IF(N180=0,"SELL","…"),""))</f>
        <v/>
      </c>
    </row>
    <row r="181" customFormat="false" ht="13.8" hidden="false" customHeight="false" outlineLevel="0" collapsed="false">
      <c r="A181" s="0" t="s">
        <v>190</v>
      </c>
      <c r="B181" s="0" t="s">
        <v>10</v>
      </c>
      <c r="C181" s="1" t="n">
        <v>387531.57</v>
      </c>
      <c r="D181" s="1" t="n">
        <v>387531.57</v>
      </c>
      <c r="E181" s="1" t="n">
        <v>387521.57</v>
      </c>
      <c r="F181" s="1" t="n">
        <v>387521.57</v>
      </c>
      <c r="G181" s="1" t="n">
        <v>387521.57</v>
      </c>
      <c r="H181" s="1" t="n">
        <v>387594.16</v>
      </c>
      <c r="I181" s="1" t="n">
        <v>393909</v>
      </c>
      <c r="J181" s="1"/>
      <c r="K181" s="2" t="str">
        <f aca="false">IF(D181&gt;D180+$K$1,"HIGH","")</f>
        <v/>
      </c>
      <c r="L181" s="0" t="str">
        <f aca="false">IF(AND(I181&lt;F181,G181&lt;F181),"COMPRAR","")</f>
        <v/>
      </c>
      <c r="N181" s="3" t="n">
        <f aca="false">ABS(I181-F181)</f>
        <v>6387.42999999999</v>
      </c>
      <c r="O181" s="4" t="str">
        <f aca="false">IF(O180="",IF(E181&lt;E180,1,""),IF(OR(O180=1,O180="..."),IF(P181="SELL","","..."),""))</f>
        <v/>
      </c>
      <c r="P181" s="5" t="str">
        <f aca="false">IF(AND(O180=1,H181=E180),"BUY",IF(OR(P180="BUY",P180="…"),IF(N181=0,"SELL","…"),""))</f>
        <v/>
      </c>
    </row>
    <row r="182" customFormat="false" ht="13.8" hidden="false" customHeight="false" outlineLevel="0" collapsed="false">
      <c r="A182" s="0" t="s">
        <v>191</v>
      </c>
      <c r="B182" s="0" t="s">
        <v>10</v>
      </c>
      <c r="C182" s="1" t="n">
        <v>387531.57</v>
      </c>
      <c r="D182" s="1" t="n">
        <v>387531.57</v>
      </c>
      <c r="E182" s="1" t="n">
        <v>387521.57</v>
      </c>
      <c r="F182" s="1" t="n">
        <v>387521.57</v>
      </c>
      <c r="G182" s="1" t="n">
        <v>387521.57</v>
      </c>
      <c r="H182" s="1" t="n">
        <v>387604.16</v>
      </c>
      <c r="I182" s="1" t="n">
        <v>393909</v>
      </c>
      <c r="J182" s="1"/>
      <c r="K182" s="2" t="str">
        <f aca="false">IF(D182&gt;D181+$K$1,"HIGH","")</f>
        <v/>
      </c>
      <c r="L182" s="0" t="str">
        <f aca="false">IF(AND(I182&lt;F182,G182&lt;F182),"COMPRAR","")</f>
        <v/>
      </c>
      <c r="N182" s="3" t="n">
        <f aca="false">ABS(I182-F182)</f>
        <v>6387.42999999999</v>
      </c>
      <c r="O182" s="4" t="str">
        <f aca="false">IF(O181="",IF(E182&lt;E181,1,""),IF(OR(O181=1,O181="..."),IF(P182="SELL","","..."),""))</f>
        <v/>
      </c>
      <c r="P182" s="5" t="str">
        <f aca="false">IF(AND(O181=1,H182=E181),"BUY",IF(OR(P181="BUY",P181="…"),IF(N182=0,"SELL","…"),""))</f>
        <v/>
      </c>
    </row>
    <row r="183" customFormat="false" ht="13.8" hidden="false" customHeight="false" outlineLevel="0" collapsed="false">
      <c r="A183" s="0" t="s">
        <v>192</v>
      </c>
      <c r="B183" s="0" t="s">
        <v>10</v>
      </c>
      <c r="C183" s="1" t="n">
        <v>387531.57</v>
      </c>
      <c r="D183" s="1" t="n">
        <v>387531.57</v>
      </c>
      <c r="E183" s="1" t="n">
        <v>387521.57</v>
      </c>
      <c r="F183" s="1" t="n">
        <v>387521.57</v>
      </c>
      <c r="G183" s="1" t="n">
        <v>387521.57</v>
      </c>
      <c r="H183" s="1" t="n">
        <v>387594.16</v>
      </c>
      <c r="I183" s="1" t="n">
        <v>393909</v>
      </c>
      <c r="J183" s="1"/>
      <c r="K183" s="2" t="str">
        <f aca="false">IF(D183&gt;D182+$K$1,"HIGH","")</f>
        <v/>
      </c>
      <c r="L183" s="0" t="str">
        <f aca="false">IF(AND(I183&lt;F183,G183&lt;F183),"COMPRAR","")</f>
        <v/>
      </c>
      <c r="N183" s="3" t="n">
        <f aca="false">ABS(I183-F183)</f>
        <v>6387.42999999999</v>
      </c>
      <c r="O183" s="4" t="str">
        <f aca="false">IF(O182="",IF(E183&lt;E182,1,""),IF(OR(O182=1,O182="..."),IF(P183="SELL","","..."),""))</f>
        <v/>
      </c>
      <c r="P183" s="5" t="str">
        <f aca="false">IF(AND(O182=1,H183=E182),"BUY",IF(OR(P182="BUY",P182="…"),IF(N183=0,"SELL","…"),""))</f>
        <v/>
      </c>
    </row>
    <row r="184" customFormat="false" ht="13.8" hidden="false" customHeight="false" outlineLevel="0" collapsed="false">
      <c r="A184" s="0" t="s">
        <v>193</v>
      </c>
      <c r="B184" s="0" t="s">
        <v>10</v>
      </c>
      <c r="C184" s="1" t="n">
        <v>387531.57</v>
      </c>
      <c r="D184" s="1" t="n">
        <v>387531.57</v>
      </c>
      <c r="E184" s="1" t="n">
        <v>387521.57</v>
      </c>
      <c r="F184" s="1" t="n">
        <v>387521.57</v>
      </c>
      <c r="G184" s="1" t="n">
        <v>387521.57</v>
      </c>
      <c r="H184" s="1" t="n">
        <v>387604.16</v>
      </c>
      <c r="I184" s="1" t="n">
        <v>393909</v>
      </c>
      <c r="J184" s="1"/>
      <c r="K184" s="2" t="str">
        <f aca="false">IF(D184&gt;D183+$K$1,"HIGH","")</f>
        <v/>
      </c>
      <c r="L184" s="0" t="str">
        <f aca="false">IF(AND(I184&lt;F184,G184&lt;F184),"COMPRAR","")</f>
        <v/>
      </c>
      <c r="N184" s="3" t="n">
        <f aca="false">ABS(I184-F184)</f>
        <v>6387.42999999999</v>
      </c>
      <c r="O184" s="4" t="str">
        <f aca="false">IF(O183="",IF(E184&lt;E183,1,""),IF(OR(O183=1,O183="..."),IF(P184="SELL","","..."),""))</f>
        <v/>
      </c>
      <c r="P184" s="5" t="str">
        <f aca="false">IF(AND(O183=1,H184=E183),"BUY",IF(OR(P183="BUY",P183="…"),IF(N184=0,"SELL","…"),""))</f>
        <v/>
      </c>
    </row>
    <row r="185" customFormat="false" ht="13.8" hidden="false" customHeight="false" outlineLevel="0" collapsed="false">
      <c r="A185" s="0" t="s">
        <v>194</v>
      </c>
      <c r="B185" s="0" t="s">
        <v>10</v>
      </c>
      <c r="C185" s="1" t="n">
        <v>387531.57</v>
      </c>
      <c r="D185" s="1" t="n">
        <v>387531.57</v>
      </c>
      <c r="E185" s="1" t="n">
        <v>387521.57</v>
      </c>
      <c r="F185" s="1" t="n">
        <v>387521.57</v>
      </c>
      <c r="G185" s="1" t="n">
        <v>387521.57</v>
      </c>
      <c r="H185" s="1" t="n">
        <v>387594.16</v>
      </c>
      <c r="I185" s="1" t="n">
        <v>393909</v>
      </c>
      <c r="J185" s="1"/>
      <c r="K185" s="2" t="str">
        <f aca="false">IF(D185&gt;D184+$K$1,"HIGH","")</f>
        <v/>
      </c>
      <c r="L185" s="0" t="str">
        <f aca="false">IF(AND(I185&lt;F185,G185&lt;F185),"COMPRAR","")</f>
        <v/>
      </c>
      <c r="N185" s="3" t="n">
        <f aca="false">ABS(I185-F185)</f>
        <v>6387.42999999999</v>
      </c>
      <c r="O185" s="4" t="str">
        <f aca="false">IF(O184="",IF(E185&lt;E184,1,""),IF(OR(O184=1,O184="..."),IF(P185="SELL","","..."),""))</f>
        <v/>
      </c>
      <c r="P185" s="5" t="str">
        <f aca="false">IF(AND(O184=1,H185=E184),"BUY",IF(OR(P184="BUY",P184="…"),IF(N185=0,"SELL","…"),""))</f>
        <v/>
      </c>
    </row>
    <row r="186" customFormat="false" ht="13.8" hidden="false" customHeight="false" outlineLevel="0" collapsed="false">
      <c r="A186" s="0" t="s">
        <v>195</v>
      </c>
      <c r="B186" s="0" t="s">
        <v>10</v>
      </c>
      <c r="C186" s="1" t="n">
        <v>387531.57</v>
      </c>
      <c r="D186" s="1" t="n">
        <v>387531.57</v>
      </c>
      <c r="E186" s="1" t="n">
        <v>387521.57</v>
      </c>
      <c r="F186" s="1" t="n">
        <v>387521.57</v>
      </c>
      <c r="G186" s="1" t="n">
        <v>387521.57</v>
      </c>
      <c r="H186" s="1" t="n">
        <v>387604.16</v>
      </c>
      <c r="I186" s="1" t="n">
        <v>393909</v>
      </c>
      <c r="J186" s="1"/>
      <c r="K186" s="2" t="str">
        <f aca="false">IF(D186&gt;D185+$K$1,"HIGH","")</f>
        <v/>
      </c>
      <c r="L186" s="0" t="str">
        <f aca="false">IF(AND(I186&lt;F186,G186&lt;F186),"COMPRAR","")</f>
        <v/>
      </c>
      <c r="N186" s="3" t="n">
        <f aca="false">ABS(I186-F186)</f>
        <v>6387.42999999999</v>
      </c>
      <c r="O186" s="4" t="str">
        <f aca="false">IF(O185="",IF(E186&lt;E185,1,""),IF(OR(O185=1,O185="..."),IF(P186="SELL","","..."),""))</f>
        <v/>
      </c>
      <c r="P186" s="5" t="str">
        <f aca="false">IF(AND(O185=1,H186=E185),"BUY",IF(OR(P185="BUY",P185="…"),IF(N186=0,"SELL","…"),""))</f>
        <v/>
      </c>
    </row>
    <row r="187" customFormat="false" ht="13.8" hidden="false" customHeight="false" outlineLevel="0" collapsed="false">
      <c r="A187" s="0" t="s">
        <v>196</v>
      </c>
      <c r="B187" s="0" t="s">
        <v>10</v>
      </c>
      <c r="C187" s="1" t="n">
        <v>387531.57</v>
      </c>
      <c r="D187" s="1" t="n">
        <v>387531.57</v>
      </c>
      <c r="E187" s="1" t="n">
        <v>387521.57</v>
      </c>
      <c r="F187" s="1" t="n">
        <v>387521.57</v>
      </c>
      <c r="G187" s="1" t="n">
        <v>387521.57</v>
      </c>
      <c r="H187" s="1" t="n">
        <v>387594.16</v>
      </c>
      <c r="I187" s="1" t="n">
        <v>393909</v>
      </c>
      <c r="J187" s="1"/>
      <c r="K187" s="2" t="str">
        <f aca="false">IF(D187&gt;D186+$K$1,"HIGH","")</f>
        <v/>
      </c>
      <c r="L187" s="0" t="str">
        <f aca="false">IF(AND(I187&lt;F187,G187&lt;F187),"COMPRAR","")</f>
        <v/>
      </c>
      <c r="N187" s="3" t="n">
        <f aca="false">ABS(I187-F187)</f>
        <v>6387.42999999999</v>
      </c>
      <c r="O187" s="4" t="str">
        <f aca="false">IF(O186="",IF(E187&lt;E186,1,""),IF(OR(O186=1,O186="..."),IF(P187="SELL","","..."),""))</f>
        <v/>
      </c>
      <c r="P187" s="5" t="str">
        <f aca="false">IF(AND(O186=1,H187=E186),"BUY",IF(OR(P186="BUY",P186="…"),IF(N187=0,"SELL","…"),""))</f>
        <v/>
      </c>
    </row>
    <row r="188" customFormat="false" ht="13.8" hidden="false" customHeight="false" outlineLevel="0" collapsed="false">
      <c r="A188" s="0" t="s">
        <v>197</v>
      </c>
      <c r="B188" s="0" t="s">
        <v>10</v>
      </c>
      <c r="C188" s="1" t="n">
        <v>387531.57</v>
      </c>
      <c r="D188" s="1" t="n">
        <v>387531.57</v>
      </c>
      <c r="E188" s="1" t="n">
        <v>387521.57</v>
      </c>
      <c r="F188" s="1" t="n">
        <v>387521.57</v>
      </c>
      <c r="G188" s="1" t="n">
        <v>387521.57</v>
      </c>
      <c r="H188" s="1" t="n">
        <v>387604.16</v>
      </c>
      <c r="I188" s="1" t="n">
        <v>393909</v>
      </c>
      <c r="J188" s="1"/>
      <c r="K188" s="2" t="str">
        <f aca="false">IF(D188&gt;D187+$K$1,"HIGH","")</f>
        <v/>
      </c>
      <c r="L188" s="0" t="str">
        <f aca="false">IF(AND(I188&lt;F188,G188&lt;F188),"COMPRAR","")</f>
        <v/>
      </c>
      <c r="N188" s="3" t="n">
        <f aca="false">ABS(I188-F188)</f>
        <v>6387.42999999999</v>
      </c>
      <c r="O188" s="4" t="str">
        <f aca="false">IF(O187="",IF(E188&lt;E187,1,""),IF(OR(O187=1,O187="..."),IF(P188="SELL","","..."),""))</f>
        <v/>
      </c>
      <c r="P188" s="5" t="str">
        <f aca="false">IF(AND(O187=1,H188=E187),"BUY",IF(OR(P187="BUY",P187="…"),IF(N188=0,"SELL","…"),""))</f>
        <v/>
      </c>
    </row>
    <row r="189" customFormat="false" ht="13.8" hidden="false" customHeight="false" outlineLevel="0" collapsed="false">
      <c r="A189" s="0" t="s">
        <v>198</v>
      </c>
      <c r="B189" s="0" t="s">
        <v>10</v>
      </c>
      <c r="C189" s="1" t="n">
        <v>387531.57</v>
      </c>
      <c r="D189" s="1" t="n">
        <v>387531.57</v>
      </c>
      <c r="E189" s="1" t="n">
        <v>387521.57</v>
      </c>
      <c r="F189" s="1" t="n">
        <v>387521.57</v>
      </c>
      <c r="G189" s="1" t="n">
        <v>387521.57</v>
      </c>
      <c r="H189" s="1" t="n">
        <v>387594.16</v>
      </c>
      <c r="I189" s="1" t="n">
        <v>393909</v>
      </c>
      <c r="J189" s="1"/>
      <c r="K189" s="2" t="str">
        <f aca="false">IF(D189&gt;D188+$K$1,"HIGH","")</f>
        <v/>
      </c>
      <c r="L189" s="0" t="str">
        <f aca="false">IF(AND(I189&lt;F189,G189&lt;F189),"COMPRAR","")</f>
        <v/>
      </c>
      <c r="N189" s="3" t="n">
        <f aca="false">ABS(I189-F189)</f>
        <v>6387.42999999999</v>
      </c>
      <c r="O189" s="4" t="str">
        <f aca="false">IF(O188="",IF(E189&lt;E188,1,""),IF(OR(O188=1,O188="..."),IF(P189="SELL","","..."),""))</f>
        <v/>
      </c>
      <c r="P189" s="5" t="str">
        <f aca="false">IF(AND(O188=1,H189=E188),"BUY",IF(OR(P188="BUY",P188="…"),IF(N189=0,"SELL","…"),""))</f>
        <v/>
      </c>
    </row>
    <row r="190" customFormat="false" ht="13.8" hidden="false" customHeight="false" outlineLevel="0" collapsed="false">
      <c r="A190" s="0" t="s">
        <v>199</v>
      </c>
      <c r="B190" s="0" t="s">
        <v>10</v>
      </c>
      <c r="C190" s="1" t="n">
        <v>387531.57</v>
      </c>
      <c r="D190" s="1" t="n">
        <v>387531.57</v>
      </c>
      <c r="E190" s="1" t="n">
        <v>387521.57</v>
      </c>
      <c r="F190" s="1" t="n">
        <v>387521.57</v>
      </c>
      <c r="G190" s="1" t="n">
        <v>387521.57</v>
      </c>
      <c r="H190" s="1" t="n">
        <v>387604.16</v>
      </c>
      <c r="I190" s="1" t="n">
        <v>393909</v>
      </c>
      <c r="J190" s="1"/>
      <c r="K190" s="2" t="str">
        <f aca="false">IF(D190&gt;D189+$K$1,"HIGH","")</f>
        <v/>
      </c>
      <c r="L190" s="0" t="str">
        <f aca="false">IF(AND(I190&lt;F190,G190&lt;F190),"COMPRAR","")</f>
        <v/>
      </c>
      <c r="N190" s="3" t="n">
        <f aca="false">ABS(I190-F190)</f>
        <v>6387.42999999999</v>
      </c>
      <c r="O190" s="4" t="str">
        <f aca="false">IF(O189="",IF(E190&lt;E189,1,""),IF(OR(O189=1,O189="..."),IF(P190="SELL","","..."),""))</f>
        <v/>
      </c>
      <c r="P190" s="5" t="str">
        <f aca="false">IF(AND(O189=1,H190=E189),"BUY",IF(OR(P189="BUY",P189="…"),IF(N190=0,"SELL","…"),""))</f>
        <v/>
      </c>
    </row>
    <row r="191" customFormat="false" ht="13.8" hidden="false" customHeight="false" outlineLevel="0" collapsed="false">
      <c r="A191" s="0" t="s">
        <v>200</v>
      </c>
      <c r="B191" s="0" t="s">
        <v>10</v>
      </c>
      <c r="C191" s="1" t="n">
        <v>387531.57</v>
      </c>
      <c r="D191" s="1" t="n">
        <v>387531.57</v>
      </c>
      <c r="E191" s="1" t="n">
        <v>387521.57</v>
      </c>
      <c r="F191" s="1" t="n">
        <v>387521.57</v>
      </c>
      <c r="G191" s="1" t="n">
        <v>387521.57</v>
      </c>
      <c r="H191" s="1" t="n">
        <v>387594.16</v>
      </c>
      <c r="I191" s="1" t="n">
        <v>393909</v>
      </c>
      <c r="J191" s="1"/>
      <c r="K191" s="2" t="str">
        <f aca="false">IF(D191&gt;D190+$K$1,"HIGH","")</f>
        <v/>
      </c>
      <c r="L191" s="0" t="str">
        <f aca="false">IF(AND(I191&lt;F191,G191&lt;F191),"COMPRAR","")</f>
        <v/>
      </c>
      <c r="N191" s="3" t="n">
        <f aca="false">ABS(I191-F191)</f>
        <v>6387.42999999999</v>
      </c>
      <c r="O191" s="4" t="str">
        <f aca="false">IF(O190="",IF(E191&lt;E190,1,""),IF(OR(O190=1,O190="..."),IF(P191="SELL","","..."),""))</f>
        <v/>
      </c>
      <c r="P191" s="5" t="str">
        <f aca="false">IF(AND(O190=1,H191=E190),"BUY",IF(OR(P190="BUY",P190="…"),IF(N191=0,"SELL","…"),""))</f>
        <v/>
      </c>
    </row>
    <row r="192" customFormat="false" ht="13.8" hidden="false" customHeight="false" outlineLevel="0" collapsed="false">
      <c r="A192" s="0" t="s">
        <v>201</v>
      </c>
      <c r="B192" s="0" t="s">
        <v>10</v>
      </c>
      <c r="C192" s="1" t="n">
        <v>387531.57</v>
      </c>
      <c r="D192" s="1" t="n">
        <v>387531.57</v>
      </c>
      <c r="E192" s="1" t="n">
        <v>387521.57</v>
      </c>
      <c r="F192" s="1" t="n">
        <v>387521.57</v>
      </c>
      <c r="G192" s="1" t="n">
        <v>387521.57</v>
      </c>
      <c r="H192" s="1" t="n">
        <v>387604.16</v>
      </c>
      <c r="I192" s="1" t="n">
        <v>393909</v>
      </c>
      <c r="J192" s="1"/>
      <c r="K192" s="2" t="str">
        <f aca="false">IF(D192&gt;D191+$K$1,"HIGH","")</f>
        <v/>
      </c>
      <c r="L192" s="0" t="str">
        <f aca="false">IF(AND(I192&lt;F192,G192&lt;F192),"COMPRAR","")</f>
        <v/>
      </c>
      <c r="N192" s="3" t="n">
        <f aca="false">ABS(I192-F192)</f>
        <v>6387.42999999999</v>
      </c>
      <c r="O192" s="4" t="str">
        <f aca="false">IF(O191="",IF(E192&lt;E191,1,""),IF(OR(O191=1,O191="..."),IF(P192="SELL","","..."),""))</f>
        <v/>
      </c>
      <c r="P192" s="5" t="str">
        <f aca="false">IF(AND(O191=1,H192=E191),"BUY",IF(OR(P191="BUY",P191="…"),IF(N192=0,"SELL","…"),""))</f>
        <v/>
      </c>
    </row>
    <row r="193" customFormat="false" ht="13.8" hidden="false" customHeight="false" outlineLevel="0" collapsed="false">
      <c r="A193" s="0" t="s">
        <v>202</v>
      </c>
      <c r="B193" s="0" t="s">
        <v>10</v>
      </c>
      <c r="C193" s="1" t="n">
        <v>387531.57</v>
      </c>
      <c r="D193" s="1" t="n">
        <v>399407.61</v>
      </c>
      <c r="E193" s="1" t="n">
        <v>387521.57</v>
      </c>
      <c r="F193" s="1" t="n">
        <v>399407.61</v>
      </c>
      <c r="G193" s="1" t="n">
        <v>387521.57</v>
      </c>
      <c r="H193" s="1" t="n">
        <v>387604.16</v>
      </c>
      <c r="I193" s="1" t="n">
        <v>393909</v>
      </c>
      <c r="J193" s="1"/>
      <c r="K193" s="2" t="str">
        <f aca="false">IF(D193&gt;D192+$K$1,"HIGH","")</f>
        <v>HIGH</v>
      </c>
      <c r="L193" s="0" t="str">
        <f aca="false">IF(AND(I193&lt;F193,G193&lt;F193),"COMPRAR","")</f>
        <v>COMPRAR</v>
      </c>
      <c r="N193" s="3" t="n">
        <f aca="false">ABS(I193-F193)</f>
        <v>5498.60999999999</v>
      </c>
      <c r="O193" s="4" t="str">
        <f aca="false">IF(O192="",IF(E193&lt;E192,1,""),IF(OR(O192=1,O192="..."),IF(P193="SELL","","..."),""))</f>
        <v/>
      </c>
      <c r="P193" s="5" t="str">
        <f aca="false">IF(AND(O192=1,H193=E192),"BUY",IF(OR(P192="BUY",P192="…"),IF(N193=0,"SELL","…"),""))</f>
        <v/>
      </c>
    </row>
    <row r="194" customFormat="false" ht="13.8" hidden="false" customHeight="false" outlineLevel="0" collapsed="false">
      <c r="A194" s="0" t="s">
        <v>203</v>
      </c>
      <c r="B194" s="0" t="s">
        <v>10</v>
      </c>
      <c r="C194" s="1" t="n">
        <v>387531.57</v>
      </c>
      <c r="D194" s="1" t="n">
        <v>399407.61</v>
      </c>
      <c r="E194" s="1" t="n">
        <v>387521.57</v>
      </c>
      <c r="F194" s="1" t="n">
        <v>399407.61</v>
      </c>
      <c r="G194" s="1" t="n">
        <v>399407.61</v>
      </c>
      <c r="H194" s="1" t="n">
        <v>387606.25</v>
      </c>
      <c r="I194" s="1" t="n">
        <v>399406.61</v>
      </c>
      <c r="J194" s="1"/>
      <c r="K194" s="2" t="str">
        <f aca="false">IF(D194&gt;D193+$K$1,"HIGH","")</f>
        <v/>
      </c>
      <c r="L194" s="0" t="str">
        <f aca="false">IF(AND(I194&lt;F194,G194&lt;F194),"COMPRAR","")</f>
        <v/>
      </c>
      <c r="N194" s="3" t="n">
        <f aca="false">ABS(I194-F194)</f>
        <v>1</v>
      </c>
      <c r="O194" s="4" t="str">
        <f aca="false">IF(O193="",IF(E194&lt;E193,1,""),IF(OR(O193=1,O193="..."),IF(P194="SELL","","..."),""))</f>
        <v/>
      </c>
      <c r="P194" s="5" t="str">
        <f aca="false">IF(AND(O193=1,H194=E193),"BUY",IF(OR(P193="BUY",P193="…"),IF(N194=0,"SELL","…"),""))</f>
        <v/>
      </c>
    </row>
    <row r="195" customFormat="false" ht="13.8" hidden="false" customHeight="false" outlineLevel="0" collapsed="false">
      <c r="A195" s="0" t="s">
        <v>204</v>
      </c>
      <c r="B195" s="0" t="s">
        <v>10</v>
      </c>
      <c r="C195" s="1" t="n">
        <v>387531.57</v>
      </c>
      <c r="D195" s="1" t="n">
        <v>399407.61</v>
      </c>
      <c r="E195" s="1" t="n">
        <v>387521.57</v>
      </c>
      <c r="F195" s="1" t="n">
        <v>399407.61</v>
      </c>
      <c r="G195" s="1" t="n">
        <v>399407.61</v>
      </c>
      <c r="H195" s="1" t="n">
        <v>387618.35</v>
      </c>
      <c r="I195" s="1" t="n">
        <v>399395.61</v>
      </c>
      <c r="J195" s="1"/>
      <c r="K195" s="2" t="str">
        <f aca="false">IF(D195&gt;D194+$K$1,"HIGH","")</f>
        <v/>
      </c>
      <c r="L195" s="0" t="str">
        <f aca="false">IF(AND(I195&lt;F195,G195&lt;F195),"COMPRAR","")</f>
        <v/>
      </c>
      <c r="N195" s="3" t="n">
        <f aca="false">ABS(I195-F195)</f>
        <v>12</v>
      </c>
      <c r="O195" s="4" t="str">
        <f aca="false">IF(O194="",IF(E195&lt;E194,1,""),IF(OR(O194=1,O194="..."),IF(P195="SELL","","..."),""))</f>
        <v/>
      </c>
      <c r="P195" s="5" t="str">
        <f aca="false">IF(AND(O194=1,H195=E194),"BUY",IF(OR(P194="BUY",P194="…"),IF(N195=0,"SELL","…"),""))</f>
        <v/>
      </c>
    </row>
    <row r="196" customFormat="false" ht="13.8" hidden="false" customHeight="false" outlineLevel="0" collapsed="false">
      <c r="A196" s="0" t="s">
        <v>205</v>
      </c>
      <c r="B196" s="0" t="s">
        <v>10</v>
      </c>
      <c r="C196" s="1" t="n">
        <v>387531.57</v>
      </c>
      <c r="D196" s="1" t="n">
        <v>399407.61</v>
      </c>
      <c r="E196" s="1" t="n">
        <v>387521.57</v>
      </c>
      <c r="F196" s="1" t="n">
        <v>399407.61</v>
      </c>
      <c r="G196" s="1" t="n">
        <v>399407.61</v>
      </c>
      <c r="H196" s="1" t="n">
        <v>387630.44</v>
      </c>
      <c r="I196" s="1" t="n">
        <v>399384.61</v>
      </c>
      <c r="J196" s="1"/>
      <c r="K196" s="2" t="str">
        <f aca="false">IF(D196&gt;D195+$K$1,"HIGH","")</f>
        <v/>
      </c>
      <c r="L196" s="0" t="str">
        <f aca="false">IF(AND(I196&lt;F196,G196&lt;F196),"COMPRAR","")</f>
        <v/>
      </c>
      <c r="N196" s="3" t="n">
        <f aca="false">ABS(I196-F196)</f>
        <v>23</v>
      </c>
      <c r="O196" s="4" t="str">
        <f aca="false">IF(O195="",IF(E196&lt;E195,1,""),IF(OR(O195=1,O195="..."),IF(P196="SELL","","..."),""))</f>
        <v/>
      </c>
      <c r="P196" s="5" t="str">
        <f aca="false">IF(AND(O195=1,H196=E195),"BUY",IF(OR(P195="BUY",P195="…"),IF(N196=0,"SELL","…"),""))</f>
        <v/>
      </c>
    </row>
    <row r="197" customFormat="false" ht="13.8" hidden="false" customHeight="false" outlineLevel="0" collapsed="false">
      <c r="A197" s="0" t="s">
        <v>206</v>
      </c>
      <c r="B197" s="0" t="s">
        <v>10</v>
      </c>
      <c r="C197" s="1" t="n">
        <v>387531.57</v>
      </c>
      <c r="D197" s="1" t="n">
        <v>399407.61</v>
      </c>
      <c r="E197" s="1" t="n">
        <v>387521.57</v>
      </c>
      <c r="F197" s="1" t="n">
        <v>399407.61</v>
      </c>
      <c r="G197" s="1" t="n">
        <v>399407.61</v>
      </c>
      <c r="H197" s="1" t="n">
        <v>387632.54</v>
      </c>
      <c r="I197" s="1" t="n">
        <v>399373.61</v>
      </c>
      <c r="J197" s="1"/>
      <c r="K197" s="2" t="str">
        <f aca="false">IF(D197&gt;D196+$K$1,"HIGH","")</f>
        <v/>
      </c>
      <c r="L197" s="0" t="str">
        <f aca="false">IF(AND(I197&lt;F197,G197&lt;F197),"COMPRAR","")</f>
        <v/>
      </c>
      <c r="N197" s="3" t="n">
        <f aca="false">ABS(I197-F197)</f>
        <v>34</v>
      </c>
      <c r="O197" s="4" t="str">
        <f aca="false">IF(O196="",IF(E197&lt;E196,1,""),IF(OR(O196=1,O196="..."),IF(P197="SELL","","..."),""))</f>
        <v/>
      </c>
      <c r="P197" s="5" t="str">
        <f aca="false">IF(AND(O196=1,H197=E196),"BUY",IF(OR(P196="BUY",P196="…"),IF(N197=0,"SELL","…"),""))</f>
        <v/>
      </c>
    </row>
    <row r="198" customFormat="false" ht="13.8" hidden="false" customHeight="false" outlineLevel="0" collapsed="false">
      <c r="A198" s="0" t="s">
        <v>207</v>
      </c>
      <c r="B198" s="0" t="s">
        <v>10</v>
      </c>
      <c r="C198" s="1" t="n">
        <v>387531.57</v>
      </c>
      <c r="D198" s="1" t="n">
        <v>399407.61</v>
      </c>
      <c r="E198" s="1" t="n">
        <v>387521.57</v>
      </c>
      <c r="F198" s="1" t="n">
        <v>399407.61</v>
      </c>
      <c r="G198" s="1" t="n">
        <v>399407.61</v>
      </c>
      <c r="H198" s="1" t="n">
        <v>387643.63</v>
      </c>
      <c r="I198" s="1" t="n">
        <v>399362.61</v>
      </c>
      <c r="J198" s="1"/>
      <c r="K198" s="2" t="str">
        <f aca="false">IF(D198&gt;D197+$K$1,"HIGH","")</f>
        <v/>
      </c>
      <c r="L198" s="0" t="str">
        <f aca="false">IF(AND(I198&lt;F198,G198&lt;F198),"COMPRAR","")</f>
        <v/>
      </c>
      <c r="N198" s="3" t="n">
        <f aca="false">ABS(I198-F198)</f>
        <v>45</v>
      </c>
      <c r="O198" s="4" t="str">
        <f aca="false">IF(O197="",IF(E198&lt;E197,1,""),IF(OR(O197=1,O197="..."),IF(P198="SELL","","..."),""))</f>
        <v/>
      </c>
      <c r="P198" s="5" t="str">
        <f aca="false">IF(AND(O197=1,H198=E197),"BUY",IF(OR(P197="BUY",P197="…"),IF(N198=0,"SELL","…"),""))</f>
        <v/>
      </c>
    </row>
    <row r="199" customFormat="false" ht="13.8" hidden="false" customHeight="false" outlineLevel="0" collapsed="false">
      <c r="A199" s="0" t="s">
        <v>208</v>
      </c>
      <c r="B199" s="0" t="s">
        <v>10</v>
      </c>
      <c r="C199" s="1" t="n">
        <v>387531.57</v>
      </c>
      <c r="D199" s="1" t="n">
        <v>399407.61</v>
      </c>
      <c r="E199" s="1" t="n">
        <v>387521.57</v>
      </c>
      <c r="F199" s="1" t="n">
        <v>399407.61</v>
      </c>
      <c r="G199" s="1" t="n">
        <v>399407.61</v>
      </c>
      <c r="H199" s="1" t="n">
        <v>387645.73</v>
      </c>
      <c r="I199" s="1" t="n">
        <v>399352.61</v>
      </c>
      <c r="J199" s="1"/>
      <c r="K199" s="2" t="str">
        <f aca="false">IF(D199&gt;D198+$K$1,"HIGH","")</f>
        <v/>
      </c>
      <c r="L199" s="0" t="str">
        <f aca="false">IF(AND(I199&lt;F199,G199&lt;F199),"COMPRAR","")</f>
        <v/>
      </c>
      <c r="N199" s="3" t="n">
        <f aca="false">ABS(I199-F199)</f>
        <v>55</v>
      </c>
      <c r="O199" s="4" t="str">
        <f aca="false">IF(O198="",IF(E199&lt;E198,1,""),IF(OR(O198=1,O198="..."),IF(P199="SELL","","..."),""))</f>
        <v/>
      </c>
      <c r="P199" s="5" t="str">
        <f aca="false">IF(AND(O198=1,H199=E198),"BUY",IF(OR(P198="BUY",P198="…"),IF(N199=0,"SELL","…"),""))</f>
        <v/>
      </c>
    </row>
    <row r="200" customFormat="false" ht="13.8" hidden="false" customHeight="false" outlineLevel="0" collapsed="false">
      <c r="A200" s="0" t="s">
        <v>209</v>
      </c>
      <c r="B200" s="0" t="s">
        <v>10</v>
      </c>
      <c r="C200" s="1" t="n">
        <v>387531.57</v>
      </c>
      <c r="D200" s="1" t="n">
        <v>399407.61</v>
      </c>
      <c r="E200" s="1" t="n">
        <v>387521.57</v>
      </c>
      <c r="F200" s="1" t="n">
        <v>399407.61</v>
      </c>
      <c r="G200" s="1" t="n">
        <v>399407.61</v>
      </c>
      <c r="H200" s="1" t="n">
        <v>387656.82</v>
      </c>
      <c r="I200" s="1" t="n">
        <v>399349</v>
      </c>
      <c r="J200" s="1"/>
      <c r="K200" s="2" t="str">
        <f aca="false">IF(D200&gt;D199+$K$1,"HIGH","")</f>
        <v/>
      </c>
      <c r="L200" s="0" t="str">
        <f aca="false">IF(AND(I200&lt;F200,G200&lt;F200),"COMPRAR","")</f>
        <v/>
      </c>
      <c r="N200" s="3" t="n">
        <f aca="false">ABS(I200-F200)</f>
        <v>58.609999999986</v>
      </c>
      <c r="O200" s="4" t="str">
        <f aca="false">IF(O199="",IF(E200&lt;E199,1,""),IF(OR(O199=1,O199="..."),IF(P200="SELL","","..."),""))</f>
        <v/>
      </c>
      <c r="P200" s="5" t="str">
        <f aca="false">IF(AND(O199=1,H200=E199),"BUY",IF(OR(P199="BUY",P199="…"),IF(N200=0,"SELL","…"),""))</f>
        <v/>
      </c>
    </row>
    <row r="201" customFormat="false" ht="13.8" hidden="false" customHeight="false" outlineLevel="0" collapsed="false">
      <c r="A201" s="0" t="s">
        <v>210</v>
      </c>
      <c r="B201" s="0" t="s">
        <v>10</v>
      </c>
      <c r="C201" s="1" t="n">
        <v>387531.57</v>
      </c>
      <c r="D201" s="1" t="n">
        <v>399407.61</v>
      </c>
      <c r="E201" s="1" t="n">
        <v>387521.57</v>
      </c>
      <c r="F201" s="1" t="n">
        <v>399407.61</v>
      </c>
      <c r="G201" s="1" t="n">
        <v>399407.61</v>
      </c>
      <c r="H201" s="1" t="n">
        <v>387594.16</v>
      </c>
      <c r="I201" s="1" t="n">
        <v>399339</v>
      </c>
      <c r="J201" s="1"/>
      <c r="K201" s="2" t="str">
        <f aca="false">IF(D201&gt;D200+$K$1,"HIGH","")</f>
        <v/>
      </c>
      <c r="L201" s="0" t="str">
        <f aca="false">IF(AND(I201&lt;F201,G201&lt;F201),"COMPRAR","")</f>
        <v/>
      </c>
      <c r="N201" s="3" t="n">
        <f aca="false">ABS(I201-F201)</f>
        <v>68.609999999986</v>
      </c>
      <c r="O201" s="4" t="str">
        <f aca="false">IF(O200="",IF(E201&lt;E200,1,""),IF(OR(O200=1,O200="..."),IF(P201="SELL","","..."),""))</f>
        <v/>
      </c>
      <c r="P201" s="5" t="str">
        <f aca="false">IF(AND(O200=1,H201=E200),"BUY",IF(OR(P200="BUY",P200="…"),IF(N201=0,"SELL","…"),""))</f>
        <v/>
      </c>
    </row>
    <row r="202" customFormat="false" ht="13.8" hidden="false" customHeight="false" outlineLevel="0" collapsed="false">
      <c r="A202" s="0" t="s">
        <v>211</v>
      </c>
      <c r="B202" s="0" t="s">
        <v>10</v>
      </c>
      <c r="C202" s="1" t="n">
        <v>387531.57</v>
      </c>
      <c r="D202" s="1" t="n">
        <v>399407.61</v>
      </c>
      <c r="E202" s="1" t="n">
        <v>387521.57</v>
      </c>
      <c r="F202" s="1" t="n">
        <v>399407.61</v>
      </c>
      <c r="G202" s="1" t="n">
        <v>399407.61</v>
      </c>
      <c r="H202" s="1" t="n">
        <v>387605.25</v>
      </c>
      <c r="I202" s="1" t="n">
        <v>399338</v>
      </c>
      <c r="J202" s="1"/>
      <c r="K202" s="2" t="str">
        <f aca="false">IF(D202&gt;D201+$K$1,"HIGH","")</f>
        <v/>
      </c>
      <c r="L202" s="0" t="str">
        <f aca="false">IF(AND(I202&lt;F202,G202&lt;F202),"COMPRAR","")</f>
        <v/>
      </c>
      <c r="N202" s="3" t="n">
        <f aca="false">ABS(I202-F202)</f>
        <v>69.609999999986</v>
      </c>
      <c r="O202" s="4" t="str">
        <f aca="false">IF(O201="",IF(E202&lt;E201,1,""),IF(OR(O201=1,O201="..."),IF(P202="SELL","","..."),""))</f>
        <v/>
      </c>
      <c r="P202" s="5" t="str">
        <f aca="false">IF(AND(O201=1,H202=E201),"BUY",IF(OR(P201="BUY",P201="…"),IF(N202=0,"SELL","…"),""))</f>
        <v/>
      </c>
    </row>
    <row r="203" customFormat="false" ht="13.8" hidden="false" customHeight="false" outlineLevel="0" collapsed="false">
      <c r="A203" s="0" t="s">
        <v>212</v>
      </c>
      <c r="B203" s="0" t="s">
        <v>10</v>
      </c>
      <c r="C203" s="1" t="n">
        <v>387531.57</v>
      </c>
      <c r="D203" s="1" t="n">
        <v>399407.61</v>
      </c>
      <c r="E203" s="1" t="n">
        <v>387521.57</v>
      </c>
      <c r="F203" s="1" t="n">
        <v>399407.61</v>
      </c>
      <c r="G203" s="1" t="n">
        <v>399407.61</v>
      </c>
      <c r="H203" s="1" t="n">
        <v>387615.25</v>
      </c>
      <c r="I203" s="1" t="n">
        <v>399327</v>
      </c>
      <c r="J203" s="1"/>
      <c r="K203" s="2" t="str">
        <f aca="false">IF(D203&gt;D202+$K$1,"HIGH","")</f>
        <v/>
      </c>
      <c r="L203" s="0" t="str">
        <f aca="false">IF(AND(I203&lt;F203,G203&lt;F203),"COMPRAR","")</f>
        <v/>
      </c>
      <c r="N203" s="3" t="n">
        <f aca="false">ABS(I203-F203)</f>
        <v>80.609999999986</v>
      </c>
      <c r="O203" s="4" t="str">
        <f aca="false">IF(O202="",IF(E203&lt;E202,1,""),IF(OR(O202=1,O202="..."),IF(P203="SELL","","..."),""))</f>
        <v/>
      </c>
      <c r="P203" s="5" t="str">
        <f aca="false">IF(AND(O202=1,H203=E202),"BUY",IF(OR(P202="BUY",P202="…"),IF(N203=0,"SELL","…"),""))</f>
        <v/>
      </c>
    </row>
    <row r="204" customFormat="false" ht="13.8" hidden="false" customHeight="false" outlineLevel="0" collapsed="false">
      <c r="A204" s="0" t="s">
        <v>213</v>
      </c>
      <c r="B204" s="0" t="s">
        <v>10</v>
      </c>
      <c r="C204" s="1" t="n">
        <v>387531.57</v>
      </c>
      <c r="D204" s="1" t="n">
        <v>399407.61</v>
      </c>
      <c r="E204" s="1" t="n">
        <v>387521.57</v>
      </c>
      <c r="F204" s="1" t="n">
        <v>399407.61</v>
      </c>
      <c r="G204" s="1" t="n">
        <v>399407.61</v>
      </c>
      <c r="H204" s="1" t="n">
        <v>387618.44</v>
      </c>
      <c r="I204" s="1" t="n">
        <v>399316</v>
      </c>
      <c r="J204" s="1"/>
      <c r="K204" s="2" t="str">
        <f aca="false">IF(D204&gt;D203+$K$1,"HIGH","")</f>
        <v/>
      </c>
      <c r="L204" s="0" t="str">
        <f aca="false">IF(AND(I204&lt;F204,G204&lt;F204),"COMPRAR","")</f>
        <v/>
      </c>
      <c r="N204" s="3" t="n">
        <f aca="false">ABS(I204-F204)</f>
        <v>91.609999999986</v>
      </c>
      <c r="O204" s="4" t="str">
        <f aca="false">IF(O203="",IF(E204&lt;E203,1,""),IF(OR(O203=1,O203="..."),IF(P204="SELL","","..."),""))</f>
        <v/>
      </c>
      <c r="P204" s="5" t="str">
        <f aca="false">IF(AND(O203=1,H204=E203),"BUY",IF(OR(P203="BUY",P203="…"),IF(N204=0,"SELL","…"),""))</f>
        <v/>
      </c>
    </row>
    <row r="205" customFormat="false" ht="13.8" hidden="false" customHeight="false" outlineLevel="0" collapsed="false">
      <c r="A205" s="0" t="s">
        <v>214</v>
      </c>
      <c r="B205" s="0" t="s">
        <v>10</v>
      </c>
      <c r="C205" s="1" t="n">
        <v>387531.57</v>
      </c>
      <c r="D205" s="1" t="n">
        <v>399407.61</v>
      </c>
      <c r="E205" s="1" t="n">
        <v>387521.57</v>
      </c>
      <c r="F205" s="1" t="n">
        <v>399407.61</v>
      </c>
      <c r="G205" s="1" t="n">
        <v>399407.61</v>
      </c>
      <c r="H205" s="1" t="n">
        <v>387618</v>
      </c>
      <c r="I205" s="1" t="n">
        <v>399306</v>
      </c>
      <c r="J205" s="1"/>
      <c r="K205" s="2" t="str">
        <f aca="false">IF(D205&gt;D204+$K$1,"HIGH","")</f>
        <v/>
      </c>
      <c r="L205" s="0" t="str">
        <f aca="false">IF(AND(I205&lt;F205,G205&lt;F205),"COMPRAR","")</f>
        <v/>
      </c>
      <c r="N205" s="3" t="n">
        <f aca="false">ABS(I205-F205)</f>
        <v>101.609999999986</v>
      </c>
      <c r="O205" s="4" t="str">
        <f aca="false">IF(O204="",IF(E205&lt;E204,1,""),IF(OR(O204=1,O204="..."),IF(P205="SELL","","..."),""))</f>
        <v/>
      </c>
      <c r="P205" s="5" t="str">
        <f aca="false">IF(AND(O204=1,H205=E204),"BUY",IF(OR(P204="BUY",P204="…"),IF(N205=0,"SELL","…"),""))</f>
        <v/>
      </c>
    </row>
    <row r="206" customFormat="false" ht="13.8" hidden="false" customHeight="false" outlineLevel="0" collapsed="false">
      <c r="A206" s="0" t="s">
        <v>215</v>
      </c>
      <c r="B206" s="0" t="s">
        <v>10</v>
      </c>
      <c r="C206" s="1" t="n">
        <v>387531.57</v>
      </c>
      <c r="D206" s="1" t="n">
        <v>399407.61</v>
      </c>
      <c r="E206" s="1" t="n">
        <v>387521.57</v>
      </c>
      <c r="F206" s="1" t="n">
        <v>399407.61</v>
      </c>
      <c r="G206" s="1" t="n">
        <v>399407.61</v>
      </c>
      <c r="H206" s="1" t="n">
        <v>387628</v>
      </c>
      <c r="I206" s="1" t="n">
        <v>399305</v>
      </c>
      <c r="J206" s="1"/>
      <c r="K206" s="2" t="str">
        <f aca="false">IF(D206&gt;D205+$K$1,"HIGH","")</f>
        <v/>
      </c>
      <c r="L206" s="0" t="str">
        <f aca="false">IF(AND(I206&lt;F206,G206&lt;F206),"COMPRAR","")</f>
        <v/>
      </c>
      <c r="N206" s="3" t="n">
        <f aca="false">ABS(I206-F206)</f>
        <v>102.609999999986</v>
      </c>
      <c r="O206" s="4" t="str">
        <f aca="false">IF(O205="",IF(E206&lt;E205,1,""),IF(OR(O205=1,O205="..."),IF(P206="SELL","","..."),""))</f>
        <v/>
      </c>
      <c r="P206" s="5" t="str">
        <f aca="false">IF(AND(O205=1,H206=E205),"BUY",IF(OR(P205="BUY",P205="…"),IF(N206=0,"SELL","…"),""))</f>
        <v/>
      </c>
    </row>
    <row r="207" customFormat="false" ht="13.8" hidden="false" customHeight="false" outlineLevel="0" collapsed="false">
      <c r="A207" s="0" t="s">
        <v>216</v>
      </c>
      <c r="B207" s="0" t="s">
        <v>10</v>
      </c>
      <c r="C207" s="1" t="n">
        <v>387531.57</v>
      </c>
      <c r="D207" s="1" t="n">
        <v>399407.61</v>
      </c>
      <c r="E207" s="1" t="n">
        <v>387521.57</v>
      </c>
      <c r="F207" s="1" t="n">
        <v>399407.61</v>
      </c>
      <c r="G207" s="1" t="n">
        <v>399407.61</v>
      </c>
      <c r="H207" s="1" t="n">
        <v>387631.19</v>
      </c>
      <c r="I207" s="1" t="n">
        <v>399294</v>
      </c>
      <c r="J207" s="1"/>
      <c r="K207" s="2" t="str">
        <f aca="false">IF(D207&gt;D206+$K$1,"HIGH","")</f>
        <v/>
      </c>
      <c r="L207" s="0" t="str">
        <f aca="false">IF(AND(I207&lt;F207,G207&lt;F207),"COMPRAR","")</f>
        <v/>
      </c>
      <c r="N207" s="3" t="n">
        <f aca="false">ABS(I207-F207)</f>
        <v>113.609999999986</v>
      </c>
      <c r="O207" s="4" t="str">
        <f aca="false">IF(O206="",IF(E207&lt;E206,1,""),IF(OR(O206=1,O206="..."),IF(P207="SELL","","..."),""))</f>
        <v/>
      </c>
      <c r="P207" s="5" t="str">
        <f aca="false">IF(AND(O206=1,H207=E206),"BUY",IF(OR(P206="BUY",P206="…"),IF(N207=0,"SELL","…"),""))</f>
        <v/>
      </c>
    </row>
    <row r="208" customFormat="false" ht="13.8" hidden="false" customHeight="false" outlineLevel="0" collapsed="false">
      <c r="A208" s="0" t="s">
        <v>217</v>
      </c>
      <c r="B208" s="0" t="s">
        <v>10</v>
      </c>
      <c r="C208" s="1" t="n">
        <v>387531.57</v>
      </c>
      <c r="D208" s="1" t="n">
        <v>399407.61</v>
      </c>
      <c r="E208" s="1" t="n">
        <v>387521.57</v>
      </c>
      <c r="F208" s="1" t="n">
        <v>399407.61</v>
      </c>
      <c r="G208" s="1" t="n">
        <v>399407.61</v>
      </c>
      <c r="H208" s="1" t="n">
        <v>387641.19</v>
      </c>
      <c r="I208" s="1" t="n">
        <v>399284</v>
      </c>
      <c r="J208" s="1"/>
      <c r="K208" s="2" t="str">
        <f aca="false">IF(D208&gt;D207+$K$1,"HIGH","")</f>
        <v/>
      </c>
      <c r="L208" s="0" t="str">
        <f aca="false">IF(AND(I208&lt;F208,G208&lt;F208),"COMPRAR","")</f>
        <v/>
      </c>
      <c r="N208" s="3" t="n">
        <f aca="false">ABS(I208-F208)</f>
        <v>123.609999999986</v>
      </c>
      <c r="O208" s="4" t="str">
        <f aca="false">IF(O207="",IF(E208&lt;E207,1,""),IF(OR(O207=1,O207="..."),IF(P208="SELL","","..."),""))</f>
        <v/>
      </c>
      <c r="P208" s="5" t="str">
        <f aca="false">IF(AND(O207=1,H208=E207),"BUY",IF(OR(P207="BUY",P207="…"),IF(N208=0,"SELL","…"),""))</f>
        <v/>
      </c>
    </row>
    <row r="209" customFormat="false" ht="13.8" hidden="false" customHeight="false" outlineLevel="0" collapsed="false">
      <c r="A209" s="0" t="s">
        <v>218</v>
      </c>
      <c r="B209" s="0" t="s">
        <v>10</v>
      </c>
      <c r="C209" s="1" t="n">
        <v>387531.57</v>
      </c>
      <c r="D209" s="1" t="n">
        <v>399407.61</v>
      </c>
      <c r="E209" s="1" t="n">
        <v>387521.57</v>
      </c>
      <c r="F209" s="1" t="n">
        <v>399407.61</v>
      </c>
      <c r="G209" s="1" t="n">
        <v>399407.61</v>
      </c>
      <c r="H209" s="1" t="n">
        <v>387643.29</v>
      </c>
      <c r="I209" s="1" t="n">
        <v>399283</v>
      </c>
      <c r="J209" s="1"/>
      <c r="K209" s="2" t="str">
        <f aca="false">IF(D209&gt;D208+$K$1,"HIGH","")</f>
        <v/>
      </c>
      <c r="L209" s="0" t="str">
        <f aca="false">IF(AND(I209&lt;F209,G209&lt;F209),"COMPRAR","")</f>
        <v/>
      </c>
      <c r="N209" s="3" t="n">
        <f aca="false">ABS(I209-F209)</f>
        <v>124.609999999986</v>
      </c>
      <c r="O209" s="4" t="str">
        <f aca="false">IF(O208="",IF(E209&lt;E208,1,""),IF(OR(O208=1,O208="..."),IF(P209="SELL","","..."),""))</f>
        <v/>
      </c>
      <c r="P209" s="5" t="str">
        <f aca="false">IF(AND(O208=1,H209=E208),"BUY",IF(OR(P208="BUY",P208="…"),IF(N209=0,"SELL","…"),""))</f>
        <v/>
      </c>
    </row>
    <row r="210" customFormat="false" ht="13.8" hidden="false" customHeight="false" outlineLevel="0" collapsed="false">
      <c r="A210" s="0" t="s">
        <v>219</v>
      </c>
      <c r="B210" s="0" t="s">
        <v>10</v>
      </c>
      <c r="C210" s="1" t="n">
        <v>387531.57</v>
      </c>
      <c r="D210" s="1" t="n">
        <v>399407.61</v>
      </c>
      <c r="E210" s="1" t="n">
        <v>387521.57</v>
      </c>
      <c r="F210" s="1" t="n">
        <v>399407.61</v>
      </c>
      <c r="G210" s="1" t="n">
        <v>399407.61</v>
      </c>
      <c r="H210" s="1" t="n">
        <v>387644.38</v>
      </c>
      <c r="I210" s="1" t="n">
        <v>398932.2</v>
      </c>
      <c r="J210" s="1"/>
      <c r="K210" s="2" t="str">
        <f aca="false">IF(D210&gt;D209+$K$1,"HIGH","")</f>
        <v/>
      </c>
      <c r="L210" s="0" t="str">
        <f aca="false">IF(AND(I210&lt;F210,G210&lt;F210),"COMPRAR","")</f>
        <v/>
      </c>
      <c r="N210" s="3" t="n">
        <f aca="false">ABS(I210-F210)</f>
        <v>475.409999999974</v>
      </c>
      <c r="O210" s="4" t="str">
        <f aca="false">IF(O209="",IF(E210&lt;E209,1,""),IF(OR(O209=1,O209="..."),IF(P210="SELL","","..."),""))</f>
        <v/>
      </c>
      <c r="P210" s="5" t="str">
        <f aca="false">IF(AND(O209=1,H210=E209),"BUY",IF(OR(P209="BUY",P209="…"),IF(N210=0,"SELL","…"),""))</f>
        <v/>
      </c>
    </row>
    <row r="211" customFormat="false" ht="13.8" hidden="false" customHeight="false" outlineLevel="0" collapsed="false">
      <c r="A211" s="0" t="s">
        <v>220</v>
      </c>
      <c r="B211" s="0" t="s">
        <v>10</v>
      </c>
      <c r="C211" s="1" t="n">
        <v>387531.57</v>
      </c>
      <c r="D211" s="1" t="n">
        <v>399407.61</v>
      </c>
      <c r="E211" s="1" t="n">
        <v>387521.57</v>
      </c>
      <c r="F211" s="1" t="n">
        <v>399407.61</v>
      </c>
      <c r="G211" s="1" t="n">
        <v>399407.61</v>
      </c>
      <c r="H211" s="1" t="n">
        <v>387642.19</v>
      </c>
      <c r="I211" s="1" t="n">
        <v>398932.2</v>
      </c>
      <c r="J211" s="1"/>
      <c r="K211" s="2" t="str">
        <f aca="false">IF(D211&gt;D210+$K$1,"HIGH","")</f>
        <v/>
      </c>
      <c r="L211" s="0" t="str">
        <f aca="false">IF(AND(I211&lt;F211,G211&lt;F211),"COMPRAR","")</f>
        <v/>
      </c>
      <c r="N211" s="3" t="n">
        <f aca="false">ABS(I211-F211)</f>
        <v>475.409999999974</v>
      </c>
      <c r="O211" s="4" t="str">
        <f aca="false">IF(O210="",IF(E211&lt;E210,1,""),IF(OR(O210=1,O210="..."),IF(P211="SELL","","..."),""))</f>
        <v/>
      </c>
      <c r="P211" s="5" t="str">
        <f aca="false">IF(AND(O210=1,H211=E210),"BUY",IF(OR(P210="BUY",P210="…"),IF(N211=0,"SELL","…"),""))</f>
        <v/>
      </c>
    </row>
    <row r="212" customFormat="false" ht="13.8" hidden="false" customHeight="false" outlineLevel="0" collapsed="false">
      <c r="A212" s="0" t="s">
        <v>221</v>
      </c>
      <c r="B212" s="0" t="s">
        <v>10</v>
      </c>
      <c r="C212" s="1" t="n">
        <v>387531.57</v>
      </c>
      <c r="D212" s="1" t="n">
        <v>399407.61</v>
      </c>
      <c r="E212" s="1" t="n">
        <v>387521.57</v>
      </c>
      <c r="F212" s="1" t="n">
        <v>399407.61</v>
      </c>
      <c r="G212" s="1" t="n">
        <v>399407.61</v>
      </c>
      <c r="H212" s="1" t="n">
        <v>387644.29</v>
      </c>
      <c r="I212" s="1" t="n">
        <v>398932.2</v>
      </c>
      <c r="J212" s="1"/>
      <c r="K212" s="2" t="str">
        <f aca="false">IF(D212&gt;D211+$K$1,"HIGH","")</f>
        <v/>
      </c>
      <c r="L212" s="0" t="str">
        <f aca="false">IF(AND(I212&lt;F212,G212&lt;F212),"COMPRAR","")</f>
        <v/>
      </c>
      <c r="N212" s="3" t="n">
        <f aca="false">ABS(I212-F212)</f>
        <v>475.409999999974</v>
      </c>
      <c r="O212" s="4" t="str">
        <f aca="false">IF(O211="",IF(E212&lt;E211,1,""),IF(OR(O211=1,O211="..."),IF(P212="SELL","","..."),""))</f>
        <v/>
      </c>
      <c r="P212" s="5" t="str">
        <f aca="false">IF(AND(O211=1,H212=E211),"BUY",IF(OR(P211="BUY",P211="…"),IF(N212=0,"SELL","…"),""))</f>
        <v/>
      </c>
    </row>
    <row r="213" customFormat="false" ht="13.8" hidden="false" customHeight="false" outlineLevel="0" collapsed="false">
      <c r="A213" s="0" t="s">
        <v>222</v>
      </c>
      <c r="B213" s="0" t="s">
        <v>10</v>
      </c>
      <c r="C213" s="1" t="n">
        <v>387531.57</v>
      </c>
      <c r="D213" s="1" t="n">
        <v>399407.61</v>
      </c>
      <c r="E213" s="1" t="n">
        <v>387521.57</v>
      </c>
      <c r="F213" s="1" t="n">
        <v>399407.61</v>
      </c>
      <c r="G213" s="1" t="n">
        <v>399407.61</v>
      </c>
      <c r="H213" s="1" t="n">
        <v>387643.29</v>
      </c>
      <c r="I213" s="1" t="n">
        <v>398932.2</v>
      </c>
      <c r="J213" s="1"/>
      <c r="K213" s="2" t="str">
        <f aca="false">IF(D213&gt;D212+$K$1,"HIGH","")</f>
        <v/>
      </c>
      <c r="L213" s="0" t="str">
        <f aca="false">IF(AND(I213&lt;F213,G213&lt;F213),"COMPRAR","")</f>
        <v/>
      </c>
      <c r="N213" s="3" t="n">
        <f aca="false">ABS(I213-F213)</f>
        <v>475.409999999974</v>
      </c>
      <c r="O213" s="4" t="str">
        <f aca="false">IF(O212="",IF(E213&lt;E212,1,""),IF(OR(O212=1,O212="..."),IF(P213="SELL","","..."),""))</f>
        <v/>
      </c>
      <c r="P213" s="5" t="str">
        <f aca="false">IF(AND(O212=1,H213=E212),"BUY",IF(OR(P212="BUY",P212="…"),IF(N213=0,"SELL","…"),""))</f>
        <v/>
      </c>
    </row>
    <row r="214" customFormat="false" ht="13.8" hidden="false" customHeight="false" outlineLevel="0" collapsed="false">
      <c r="A214" s="0" t="s">
        <v>223</v>
      </c>
      <c r="B214" s="0" t="s">
        <v>10</v>
      </c>
      <c r="C214" s="1" t="n">
        <v>387531.57</v>
      </c>
      <c r="D214" s="1" t="n">
        <v>399407.61</v>
      </c>
      <c r="E214" s="1" t="n">
        <v>387521.57</v>
      </c>
      <c r="F214" s="1" t="n">
        <v>399407.61</v>
      </c>
      <c r="G214" s="1" t="n">
        <v>399407.61</v>
      </c>
      <c r="H214" s="1" t="n">
        <v>387644.29</v>
      </c>
      <c r="I214" s="1" t="n">
        <v>398932.2</v>
      </c>
      <c r="J214" s="1"/>
      <c r="K214" s="2" t="str">
        <f aca="false">IF(D214&gt;D213+$K$1,"HIGH","")</f>
        <v/>
      </c>
      <c r="L214" s="0" t="str">
        <f aca="false">IF(AND(I214&lt;F214,G214&lt;F214),"COMPRAR","")</f>
        <v/>
      </c>
      <c r="N214" s="3" t="n">
        <f aca="false">ABS(I214-F214)</f>
        <v>475.409999999974</v>
      </c>
      <c r="O214" s="4" t="str">
        <f aca="false">IF(O213="",IF(E214&lt;E213,1,""),IF(OR(O213=1,O213="..."),IF(P214="SELL","","..."),""))</f>
        <v/>
      </c>
      <c r="P214" s="5" t="str">
        <f aca="false">IF(AND(O213=1,H214=E213),"BUY",IF(OR(P213="BUY",P213="…"),IF(N214=0,"SELL","…"),""))</f>
        <v/>
      </c>
    </row>
    <row r="215" customFormat="false" ht="13.8" hidden="false" customHeight="false" outlineLevel="0" collapsed="false">
      <c r="A215" s="0" t="s">
        <v>224</v>
      </c>
      <c r="B215" s="0" t="s">
        <v>10</v>
      </c>
      <c r="C215" s="1" t="n">
        <v>387531.57</v>
      </c>
      <c r="D215" s="1" t="n">
        <v>399407.61</v>
      </c>
      <c r="E215" s="1" t="n">
        <v>387521.57</v>
      </c>
      <c r="F215" s="1" t="n">
        <v>399407.61</v>
      </c>
      <c r="G215" s="1" t="n">
        <v>399407.61</v>
      </c>
      <c r="H215" s="1" t="n">
        <v>387646.38</v>
      </c>
      <c r="I215" s="1" t="n">
        <v>397169.17</v>
      </c>
      <c r="J215" s="1"/>
      <c r="K215" s="2" t="str">
        <f aca="false">IF(D215&gt;D214+$K$1,"HIGH","")</f>
        <v/>
      </c>
      <c r="L215" s="0" t="str">
        <f aca="false">IF(AND(I215&lt;F215,G215&lt;F215),"COMPRAR","")</f>
        <v/>
      </c>
      <c r="N215" s="3" t="n">
        <f aca="false">ABS(I215-F215)</f>
        <v>2238.44</v>
      </c>
      <c r="O215" s="4" t="str">
        <f aca="false">IF(O214="",IF(E215&lt;E214,1,""),IF(OR(O214=1,O214="..."),IF(P215="SELL","","..."),""))</f>
        <v/>
      </c>
      <c r="P215" s="5" t="str">
        <f aca="false">IF(AND(O214=1,H215=E214),"BUY",IF(OR(P214="BUY",P214="…"),IF(N215=0,"SELL","…"),""))</f>
        <v/>
      </c>
    </row>
    <row r="216" customFormat="false" ht="13.8" hidden="false" customHeight="false" outlineLevel="0" collapsed="false">
      <c r="A216" s="0" t="s">
        <v>225</v>
      </c>
      <c r="B216" s="0" t="s">
        <v>10</v>
      </c>
      <c r="C216" s="1" t="n">
        <v>387531.57</v>
      </c>
      <c r="D216" s="1" t="n">
        <v>399407.61</v>
      </c>
      <c r="E216" s="1" t="n">
        <v>387521.57</v>
      </c>
      <c r="F216" s="1" t="n">
        <v>399407.61</v>
      </c>
      <c r="G216" s="1" t="n">
        <v>399407.61</v>
      </c>
      <c r="H216" s="1" t="n">
        <v>387641.19</v>
      </c>
      <c r="I216" s="1" t="n">
        <v>397169.17</v>
      </c>
      <c r="J216" s="1"/>
      <c r="K216" s="2" t="str">
        <f aca="false">IF(D216&gt;D215+$K$1,"HIGH","")</f>
        <v/>
      </c>
      <c r="L216" s="0" t="str">
        <f aca="false">IF(AND(I216&lt;F216,G216&lt;F216),"COMPRAR","")</f>
        <v/>
      </c>
      <c r="N216" s="3" t="n">
        <f aca="false">ABS(I216-F216)</f>
        <v>2238.44</v>
      </c>
      <c r="O216" s="4" t="str">
        <f aca="false">IF(O215="",IF(E216&lt;E215,1,""),IF(OR(O215=1,O215="..."),IF(P216="SELL","","..."),""))</f>
        <v/>
      </c>
      <c r="P216" s="5" t="str">
        <f aca="false">IF(AND(O215=1,H216=E215),"BUY",IF(OR(P215="BUY",P215="…"),IF(N216=0,"SELL","…"),""))</f>
        <v/>
      </c>
    </row>
    <row r="217" customFormat="false" ht="13.8" hidden="false" customHeight="false" outlineLevel="0" collapsed="false">
      <c r="A217" s="0" t="s">
        <v>226</v>
      </c>
      <c r="B217" s="0" t="s">
        <v>10</v>
      </c>
      <c r="C217" s="1" t="n">
        <v>387531.57</v>
      </c>
      <c r="D217" s="1" t="n">
        <v>399407.61</v>
      </c>
      <c r="E217" s="1" t="n">
        <v>387521.57</v>
      </c>
      <c r="F217" s="1" t="n">
        <v>399407.61</v>
      </c>
      <c r="G217" s="1" t="n">
        <v>399407.61</v>
      </c>
      <c r="H217" s="1" t="n">
        <v>387643.29</v>
      </c>
      <c r="I217" s="1" t="n">
        <v>397169.17</v>
      </c>
      <c r="J217" s="1"/>
      <c r="K217" s="2" t="str">
        <f aca="false">IF(D217&gt;D216+$K$1,"HIGH","")</f>
        <v/>
      </c>
      <c r="L217" s="0" t="str">
        <f aca="false">IF(AND(I217&lt;F217,G217&lt;F217),"COMPRAR","")</f>
        <v/>
      </c>
      <c r="N217" s="3" t="n">
        <f aca="false">ABS(I217-F217)</f>
        <v>2238.44</v>
      </c>
      <c r="O217" s="4" t="str">
        <f aca="false">IF(O216="",IF(E217&lt;E216,1,""),IF(OR(O216=1,O216="..."),IF(P217="SELL","","..."),""))</f>
        <v/>
      </c>
      <c r="P217" s="5" t="str">
        <f aca="false">IF(AND(O216=1,H217=E216),"BUY",IF(OR(P216="BUY",P216="…"),IF(N217=0,"SELL","…"),""))</f>
        <v/>
      </c>
    </row>
    <row r="218" customFormat="false" ht="13.8" hidden="false" customHeight="false" outlineLevel="0" collapsed="false">
      <c r="A218" s="0" t="s">
        <v>227</v>
      </c>
      <c r="B218" s="0" t="s">
        <v>10</v>
      </c>
      <c r="C218" s="1" t="n">
        <v>387531.57</v>
      </c>
      <c r="D218" s="1" t="n">
        <v>399407.61</v>
      </c>
      <c r="E218" s="1" t="n">
        <v>387521.57</v>
      </c>
      <c r="F218" s="1" t="n">
        <v>399407.61</v>
      </c>
      <c r="G218" s="1" t="n">
        <v>399407.61</v>
      </c>
      <c r="H218" s="1" t="n">
        <v>387642.29</v>
      </c>
      <c r="I218" s="1" t="n">
        <v>397169.17</v>
      </c>
      <c r="J218" s="1"/>
      <c r="K218" s="2" t="str">
        <f aca="false">IF(D218&gt;D217+$K$1,"HIGH","")</f>
        <v/>
      </c>
      <c r="L218" s="0" t="str">
        <f aca="false">IF(AND(I218&lt;F218,G218&lt;F218),"COMPRAR","")</f>
        <v/>
      </c>
      <c r="N218" s="3" t="n">
        <f aca="false">ABS(I218-F218)</f>
        <v>2238.44</v>
      </c>
      <c r="O218" s="4" t="str">
        <f aca="false">IF(O217="",IF(E218&lt;E217,1,""),IF(OR(O217=1,O217="..."),IF(P218="SELL","","..."),""))</f>
        <v/>
      </c>
      <c r="P218" s="5" t="str">
        <f aca="false">IF(AND(O217=1,H218=E217),"BUY",IF(OR(P217="BUY",P217="…"),IF(N218=0,"SELL","…"),""))</f>
        <v/>
      </c>
    </row>
    <row r="219" customFormat="false" ht="13.8" hidden="false" customHeight="false" outlineLevel="0" collapsed="false">
      <c r="A219" s="0" t="s">
        <v>228</v>
      </c>
      <c r="B219" s="0" t="s">
        <v>10</v>
      </c>
      <c r="C219" s="1" t="n">
        <v>387531.57</v>
      </c>
      <c r="D219" s="1" t="n">
        <v>399407.61</v>
      </c>
      <c r="E219" s="1" t="n">
        <v>387521.57</v>
      </c>
      <c r="F219" s="1" t="n">
        <v>399407.61</v>
      </c>
      <c r="G219" s="1" t="n">
        <v>399407.61</v>
      </c>
      <c r="H219" s="1" t="n">
        <v>387643.29</v>
      </c>
      <c r="I219" s="1" t="n">
        <v>396994.45</v>
      </c>
      <c r="J219" s="1"/>
      <c r="K219" s="2" t="str">
        <f aca="false">IF(D219&gt;D218+$K$1,"HIGH","")</f>
        <v/>
      </c>
      <c r="L219" s="0" t="str">
        <f aca="false">IF(AND(I219&lt;F219,G219&lt;F219),"COMPRAR","")</f>
        <v/>
      </c>
      <c r="N219" s="3" t="n">
        <f aca="false">ABS(I219-F219)</f>
        <v>2413.15999999997</v>
      </c>
      <c r="O219" s="4" t="str">
        <f aca="false">IF(O218="",IF(E219&lt;E218,1,""),IF(OR(O218=1,O218="..."),IF(P219="SELL","","..."),""))</f>
        <v/>
      </c>
      <c r="P219" s="5" t="str">
        <f aca="false">IF(AND(O218=1,H219=E218),"BUY",IF(OR(P218="BUY",P218="…"),IF(N219=0,"SELL","…"),""))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:I1"/>
    </sheetView>
  </sheetViews>
  <sheetFormatPr defaultRowHeight="12.8" zeroHeight="false" outlineLevelRow="0" outlineLevelCol="0"/>
  <cols>
    <col collapsed="false" customWidth="true" hidden="false" outlineLevel="0" max="1" min="1" style="5" width="16.21"/>
    <col collapsed="false" customWidth="true" hidden="true" outlineLevel="0" max="2" min="2" style="5" width="14.55"/>
    <col collapsed="false" customWidth="true" hidden="false" outlineLevel="0" max="4" min="3" style="5" width="11.88"/>
    <col collapsed="false" customWidth="true" hidden="false" outlineLevel="0" max="5" min="5" style="7" width="11.88"/>
    <col collapsed="false" customWidth="true" hidden="false" outlineLevel="0" max="9" min="6" style="5" width="11.88"/>
    <col collapsed="false" customWidth="true" hidden="false" outlineLevel="0" max="12" min="10" style="5" width="8.89"/>
    <col collapsed="false" customWidth="true" hidden="false" outlineLevel="0" max="13" min="13" style="5" width="12.22"/>
    <col collapsed="false" customWidth="true" hidden="false" outlineLevel="0" max="14" min="14" style="5" width="10.45"/>
    <col collapsed="false" customWidth="true" hidden="false" outlineLevel="0" max="15" min="15" style="5" width="10"/>
    <col collapsed="false" customWidth="true" hidden="false" outlineLevel="0" max="1025" min="16" style="0" width="8.67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M1" s="5" t="s">
        <v>229</v>
      </c>
      <c r="N1" s="5" t="s">
        <v>230</v>
      </c>
      <c r="O1" s="5" t="s">
        <v>231</v>
      </c>
    </row>
    <row r="2" customFormat="false" ht="12.8" hidden="false" customHeight="false" outlineLevel="0" collapsed="false">
      <c r="A2" s="8" t="s">
        <v>232</v>
      </c>
      <c r="B2" s="8" t="s">
        <v>10</v>
      </c>
      <c r="C2" s="9" t="n">
        <v>387531.57</v>
      </c>
      <c r="D2" s="9" t="n">
        <v>399407.61</v>
      </c>
      <c r="E2" s="10" t="n">
        <v>368713.29</v>
      </c>
      <c r="F2" s="9" t="n">
        <v>373345.14</v>
      </c>
      <c r="G2" s="9" t="n">
        <v>373345.14</v>
      </c>
      <c r="H2" s="9" t="n">
        <v>368713.29</v>
      </c>
      <c r="I2" s="9" t="n">
        <v>374439</v>
      </c>
      <c r="J2" s="3"/>
      <c r="K2" s="2" t="s">
        <v>11</v>
      </c>
      <c r="L2" s="5" t="s">
        <v>11</v>
      </c>
      <c r="M2" s="3" t="n">
        <f aca="false">ABS(I2-F2)</f>
        <v>1093.85999999999</v>
      </c>
      <c r="N2" s="4" t="s">
        <v>11</v>
      </c>
      <c r="O2" s="4" t="s">
        <v>11</v>
      </c>
    </row>
    <row r="3" customFormat="false" ht="12.8" hidden="false" customHeight="false" outlineLevel="0" collapsed="false">
      <c r="A3" s="8" t="s">
        <v>233</v>
      </c>
      <c r="B3" s="8" t="s">
        <v>10</v>
      </c>
      <c r="C3" s="9" t="n">
        <v>387531.57</v>
      </c>
      <c r="D3" s="9" t="n">
        <v>399407.61</v>
      </c>
      <c r="E3" s="10" t="n">
        <v>368713.29</v>
      </c>
      <c r="F3" s="9" t="n">
        <v>373345.14</v>
      </c>
      <c r="G3" s="9" t="n">
        <v>373345.14</v>
      </c>
      <c r="H3" s="9" t="n">
        <v>368724.38</v>
      </c>
      <c r="I3" s="9" t="n">
        <v>374439</v>
      </c>
      <c r="J3" s="3"/>
      <c r="K3" s="2" t="str">
        <f aca="false">IF(D3&gt;D2+$K$1,"HIGH","")</f>
        <v/>
      </c>
      <c r="L3" s="5" t="str">
        <f aca="false">IF(AND(I3&lt;F3,G3&lt;F3),"COMPRAR","")</f>
        <v/>
      </c>
      <c r="M3" s="3" t="n">
        <f aca="false">ABS(I3-F3)</f>
        <v>1093.85999999999</v>
      </c>
      <c r="N3" s="4" t="str">
        <f aca="false">IF(N2="",IF(E3&lt;E2,1,""),IF(OR(N2=1,N2="..."),IF(O3="SELL","","..."),""))</f>
        <v/>
      </c>
      <c r="O3" s="5" t="str">
        <f aca="false">IF(AND(N2=1,H3=E2),"BUY",IF(OR(O2="BUY",O2="…"),IF(M3=0,"SELL","…"),""))</f>
        <v/>
      </c>
      <c r="P3" s="11"/>
    </row>
    <row r="4" customFormat="false" ht="12.8" hidden="false" customHeight="false" outlineLevel="0" collapsed="false">
      <c r="A4" s="8" t="s">
        <v>234</v>
      </c>
      <c r="B4" s="8" t="s">
        <v>10</v>
      </c>
      <c r="C4" s="9" t="n">
        <v>387531.57</v>
      </c>
      <c r="D4" s="9" t="n">
        <v>399407.61</v>
      </c>
      <c r="E4" s="10" t="n">
        <v>368713.29</v>
      </c>
      <c r="F4" s="9" t="n">
        <v>373345.14</v>
      </c>
      <c r="G4" s="9" t="n">
        <v>373345.14</v>
      </c>
      <c r="H4" s="9" t="n">
        <v>368713.29</v>
      </c>
      <c r="I4" s="9" t="n">
        <v>374439</v>
      </c>
      <c r="J4" s="3"/>
      <c r="K4" s="2" t="str">
        <f aca="false">IF(D4&gt;D3+$K$1,"HIGH","")</f>
        <v/>
      </c>
      <c r="L4" s="5" t="str">
        <f aca="false">IF(AND(I4&lt;F4,G4&lt;F4),"COMPRAR","")</f>
        <v/>
      </c>
      <c r="M4" s="3" t="n">
        <f aca="false">ABS(I4-F4)</f>
        <v>1093.85999999999</v>
      </c>
      <c r="N4" s="4" t="str">
        <f aca="false">IF(N3="",IF(E4&lt;E3,1,""),IF(OR(N3=1,N3="..."),IF(O4="SELL","","..."),""))</f>
        <v/>
      </c>
      <c r="O4" s="5" t="str">
        <f aca="false">IF(AND(N3=1,H4=E3),"BUY",IF(OR(O3="BUY",O3="…"),IF(M4=0,"SELL","…"),""))</f>
        <v/>
      </c>
      <c r="P4" s="11"/>
    </row>
    <row r="5" customFormat="false" ht="12.8" hidden="false" customHeight="false" outlineLevel="0" collapsed="false">
      <c r="A5" s="8" t="s">
        <v>235</v>
      </c>
      <c r="B5" s="8" t="s">
        <v>10</v>
      </c>
      <c r="C5" s="9" t="n">
        <v>387531.57</v>
      </c>
      <c r="D5" s="9" t="n">
        <v>399407.61</v>
      </c>
      <c r="E5" s="10" t="n">
        <v>368713.29</v>
      </c>
      <c r="F5" s="9" t="n">
        <v>373345.14</v>
      </c>
      <c r="G5" s="9" t="n">
        <v>373345.14</v>
      </c>
      <c r="H5" s="9" t="n">
        <v>368724.38</v>
      </c>
      <c r="I5" s="9" t="n">
        <v>374439</v>
      </c>
      <c r="J5" s="3"/>
      <c r="K5" s="2" t="str">
        <f aca="false">IF(D5&gt;D4+$K$1,"HIGH","")</f>
        <v/>
      </c>
      <c r="L5" s="5" t="str">
        <f aca="false">IF(AND(I5&lt;F5,G5&lt;F5),"COMPRAR","")</f>
        <v/>
      </c>
      <c r="M5" s="3" t="n">
        <f aca="false">ABS(I5-F5)</f>
        <v>1093.85999999999</v>
      </c>
      <c r="N5" s="4" t="str">
        <f aca="false">IF(N4="",IF(E5&lt;E4,1,""),IF(OR(N4=1,N4="..."),IF(O5="SELL","","..."),""))</f>
        <v/>
      </c>
      <c r="O5" s="5" t="str">
        <f aca="false">IF(AND(N4=1,H5=E4),"BUY",IF(OR(O4="BUY",O4="…"),IF(M5=0,"SELL","…"),""))</f>
        <v/>
      </c>
      <c r="P5" s="11"/>
    </row>
    <row r="6" customFormat="false" ht="12.8" hidden="false" customHeight="false" outlineLevel="0" collapsed="false">
      <c r="A6" s="8" t="s">
        <v>236</v>
      </c>
      <c r="B6" s="8" t="s">
        <v>10</v>
      </c>
      <c r="C6" s="9" t="n">
        <v>387531.57</v>
      </c>
      <c r="D6" s="9" t="n">
        <v>399407.61</v>
      </c>
      <c r="E6" s="10" t="n">
        <v>368713.29</v>
      </c>
      <c r="F6" s="9" t="n">
        <v>373345.14</v>
      </c>
      <c r="G6" s="9" t="n">
        <v>373345.14</v>
      </c>
      <c r="H6" s="9" t="n">
        <v>368713.29</v>
      </c>
      <c r="I6" s="9" t="n">
        <v>374439</v>
      </c>
      <c r="J6" s="3"/>
      <c r="K6" s="2" t="str">
        <f aca="false">IF(D6&gt;D5+$K$1,"HIGH","")</f>
        <v/>
      </c>
      <c r="L6" s="5" t="str">
        <f aca="false">IF(AND(I6&lt;F6,G6&lt;F6),"COMPRAR","")</f>
        <v/>
      </c>
      <c r="M6" s="3" t="n">
        <f aca="false">ABS(I6-F6)</f>
        <v>1093.85999999999</v>
      </c>
      <c r="N6" s="4" t="str">
        <f aca="false">IF(N5="",IF(E6&lt;E5,1,""),IF(OR(N5=1,N5="..."),IF(O6="SELL","","..."),""))</f>
        <v/>
      </c>
      <c r="O6" s="5" t="str">
        <f aca="false">IF(AND(N5=1,H6=E5),"BUY",IF(OR(O5="BUY",O5="…"),IF(M6=0,"SELL","…"),""))</f>
        <v/>
      </c>
      <c r="P6" s="11"/>
    </row>
    <row r="7" customFormat="false" ht="12.8" hidden="false" customHeight="false" outlineLevel="0" collapsed="false">
      <c r="A7" s="8" t="s">
        <v>237</v>
      </c>
      <c r="B7" s="8" t="s">
        <v>10</v>
      </c>
      <c r="C7" s="9" t="n">
        <v>387531.57</v>
      </c>
      <c r="D7" s="9" t="n">
        <v>399407.61</v>
      </c>
      <c r="E7" s="10" t="n">
        <v>368713.29</v>
      </c>
      <c r="F7" s="9" t="n">
        <v>373345.14</v>
      </c>
      <c r="G7" s="9" t="n">
        <v>373345.14</v>
      </c>
      <c r="H7" s="9" t="n">
        <v>368724.38</v>
      </c>
      <c r="I7" s="9" t="n">
        <v>374439</v>
      </c>
      <c r="J7" s="3"/>
      <c r="K7" s="2" t="str">
        <f aca="false">IF(D7&gt;D6+$K$1,"HIGH","")</f>
        <v/>
      </c>
      <c r="L7" s="5" t="str">
        <f aca="false">IF(AND(I7&lt;F7,G7&lt;F7),"COMPRAR","")</f>
        <v/>
      </c>
      <c r="M7" s="3" t="n">
        <f aca="false">ABS(I7-F7)</f>
        <v>1093.85999999999</v>
      </c>
      <c r="N7" s="4" t="str">
        <f aca="false">IF(N6="",IF(E7&lt;E6,1,""),IF(OR(N6=1,N6="..."),IF(O7="SELL","","..."),""))</f>
        <v/>
      </c>
      <c r="O7" s="5" t="str">
        <f aca="false">IF(AND(N6=1,H7=E6),"BUY",IF(OR(O6="BUY",O6="…"),IF(M7=0,"SELL","…"),""))</f>
        <v/>
      </c>
      <c r="P7" s="11"/>
    </row>
    <row r="8" customFormat="false" ht="12.8" hidden="false" customHeight="false" outlineLevel="0" collapsed="false">
      <c r="A8" s="8" t="s">
        <v>238</v>
      </c>
      <c r="B8" s="8" t="s">
        <v>10</v>
      </c>
      <c r="C8" s="9" t="n">
        <v>387531.57</v>
      </c>
      <c r="D8" s="9" t="n">
        <v>399407.61</v>
      </c>
      <c r="E8" s="10" t="n">
        <v>368713.29</v>
      </c>
      <c r="F8" s="9" t="n">
        <v>373345.14</v>
      </c>
      <c r="G8" s="9" t="n">
        <v>373345.14</v>
      </c>
      <c r="H8" s="9" t="n">
        <v>368734.38</v>
      </c>
      <c r="I8" s="9" t="n">
        <v>374439</v>
      </c>
      <c r="J8" s="3"/>
      <c r="K8" s="2" t="str">
        <f aca="false">IF(D8&gt;D7+$K$1,"HIGH","")</f>
        <v/>
      </c>
      <c r="L8" s="5" t="str">
        <f aca="false">IF(AND(I8&lt;F8,G8&lt;F8),"COMPRAR","")</f>
        <v/>
      </c>
      <c r="M8" s="3" t="n">
        <f aca="false">ABS(I8-F8)</f>
        <v>1093.85999999999</v>
      </c>
      <c r="N8" s="4" t="str">
        <f aca="false">IF(N7="",IF(E8&lt;E7,1,""),IF(OR(N7=1,N7="..."),IF(O8="SELL","","..."),""))</f>
        <v/>
      </c>
      <c r="O8" s="5" t="str">
        <f aca="false">IF(AND(N7=1,H8=E7),"BUY",IF(OR(O7="BUY",O7="…"),IF(M8=0,"SELL","…"),""))</f>
        <v/>
      </c>
      <c r="P8" s="11"/>
    </row>
    <row r="9" customFormat="false" ht="12.8" hidden="false" customHeight="false" outlineLevel="0" collapsed="false">
      <c r="A9" s="8" t="s">
        <v>239</v>
      </c>
      <c r="B9" s="8" t="s">
        <v>10</v>
      </c>
      <c r="C9" s="9" t="n">
        <v>387531.57</v>
      </c>
      <c r="D9" s="9" t="n">
        <v>399407.61</v>
      </c>
      <c r="E9" s="10" t="n">
        <v>368713.29</v>
      </c>
      <c r="F9" s="9" t="n">
        <v>373345.14</v>
      </c>
      <c r="G9" s="9" t="n">
        <v>373345.14</v>
      </c>
      <c r="H9" s="9" t="n">
        <v>368735.48</v>
      </c>
      <c r="I9" s="9" t="n">
        <v>374439</v>
      </c>
      <c r="J9" s="3"/>
      <c r="K9" s="2" t="str">
        <f aca="false">IF(D9&gt;D8+$K$1,"HIGH","")</f>
        <v/>
      </c>
      <c r="L9" s="5" t="str">
        <f aca="false">IF(AND(I9&lt;F9,G9&lt;F9),"COMPRAR","")</f>
        <v/>
      </c>
      <c r="M9" s="3" t="n">
        <f aca="false">ABS(I9-F9)</f>
        <v>1093.85999999999</v>
      </c>
      <c r="N9" s="4" t="str">
        <f aca="false">IF(N8="",IF(E9&lt;E8,1,""),IF(OR(N8=1,N8="..."),IF(O9="SELL","","..."),""))</f>
        <v/>
      </c>
      <c r="O9" s="5" t="str">
        <f aca="false">IF(AND(N8=1,H9=E8),"BUY",IF(OR(O8="BUY",O8="…"),IF(M9=0,"SELL","…"),""))</f>
        <v/>
      </c>
      <c r="P9" s="11"/>
    </row>
    <row r="10" customFormat="false" ht="12.8" hidden="false" customHeight="false" outlineLevel="0" collapsed="false">
      <c r="A10" s="8" t="s">
        <v>240</v>
      </c>
      <c r="B10" s="8" t="s">
        <v>10</v>
      </c>
      <c r="C10" s="9" t="n">
        <v>387531.57</v>
      </c>
      <c r="D10" s="9" t="n">
        <v>399407.61</v>
      </c>
      <c r="E10" s="10" t="n">
        <v>368713.29</v>
      </c>
      <c r="F10" s="9" t="n">
        <v>373345.14</v>
      </c>
      <c r="G10" s="9" t="n">
        <v>373345.14</v>
      </c>
      <c r="H10" s="9" t="n">
        <v>368713.29</v>
      </c>
      <c r="I10" s="9" t="n">
        <v>374439</v>
      </c>
      <c r="J10" s="3"/>
      <c r="K10" s="2" t="str">
        <f aca="false">IF(D10&gt;D9+$K$1,"HIGH","")</f>
        <v/>
      </c>
      <c r="L10" s="5" t="str">
        <f aca="false">IF(AND(I10&lt;F10,G10&lt;F10),"COMPRAR","")</f>
        <v/>
      </c>
      <c r="M10" s="3" t="n">
        <f aca="false">ABS(I10-F10)</f>
        <v>1093.85999999999</v>
      </c>
      <c r="N10" s="4" t="str">
        <f aca="false">IF(N9="",IF(E10&lt;E9,1,""),IF(OR(N9=1,N9="..."),IF(O10="SELL","","..."),""))</f>
        <v/>
      </c>
      <c r="O10" s="5" t="str">
        <f aca="false">IF(AND(N9=1,H10=E9),"BUY",IF(OR(O9="BUY",O9="…"),IF(M10=0,"SELL","…"),""))</f>
        <v/>
      </c>
      <c r="P10" s="11"/>
    </row>
    <row r="11" customFormat="false" ht="12.8" hidden="false" customHeight="false" outlineLevel="0" collapsed="false">
      <c r="A11" s="8" t="s">
        <v>241</v>
      </c>
      <c r="B11" s="8" t="s">
        <v>10</v>
      </c>
      <c r="C11" s="9" t="n">
        <v>387531.57</v>
      </c>
      <c r="D11" s="9" t="n">
        <v>399407.61</v>
      </c>
      <c r="E11" s="10" t="n">
        <v>368713.29</v>
      </c>
      <c r="F11" s="9" t="n">
        <v>373345.14</v>
      </c>
      <c r="G11" s="9" t="n">
        <v>373345.14</v>
      </c>
      <c r="H11" s="9" t="n">
        <v>368724.38</v>
      </c>
      <c r="I11" s="9" t="n">
        <v>374439</v>
      </c>
      <c r="J11" s="3"/>
      <c r="K11" s="2" t="str">
        <f aca="false">IF(D11&gt;D10+$K$1,"HIGH","")</f>
        <v/>
      </c>
      <c r="L11" s="5" t="str">
        <f aca="false">IF(AND(I11&lt;F11,G11&lt;F11),"COMPRAR","")</f>
        <v/>
      </c>
      <c r="M11" s="3" t="n">
        <f aca="false">ABS(I11-F11)</f>
        <v>1093.85999999999</v>
      </c>
      <c r="N11" s="4" t="str">
        <f aca="false">IF(N10="",IF(E11&lt;E10,1,""),IF(OR(N10=1,N10="..."),IF(O11="SELL","","..."),""))</f>
        <v/>
      </c>
      <c r="O11" s="5" t="str">
        <f aca="false">IF(AND(N10=1,H11=E10),"BUY",IF(OR(O10="BUY",O10="…"),IF(M11=0,"SELL","…"),""))</f>
        <v/>
      </c>
      <c r="P11" s="11"/>
    </row>
    <row r="12" customFormat="false" ht="12.8" hidden="false" customHeight="false" outlineLevel="0" collapsed="false">
      <c r="A12" s="8" t="s">
        <v>242</v>
      </c>
      <c r="B12" s="8" t="s">
        <v>10</v>
      </c>
      <c r="C12" s="9" t="n">
        <v>387531.57</v>
      </c>
      <c r="D12" s="9" t="n">
        <v>399407.61</v>
      </c>
      <c r="E12" s="10" t="n">
        <v>368713.29</v>
      </c>
      <c r="F12" s="9" t="n">
        <v>373345.14</v>
      </c>
      <c r="G12" s="9" t="n">
        <v>373345.14</v>
      </c>
      <c r="H12" s="9" t="n">
        <v>368713.29</v>
      </c>
      <c r="I12" s="9" t="n">
        <v>374439</v>
      </c>
      <c r="J12" s="3"/>
      <c r="K12" s="2" t="str">
        <f aca="false">IF(D12&gt;D11+$K$1,"HIGH","")</f>
        <v/>
      </c>
      <c r="L12" s="5" t="str">
        <f aca="false">IF(AND(I12&lt;F12,G12&lt;F12),"COMPRAR","")</f>
        <v/>
      </c>
      <c r="M12" s="3" t="n">
        <f aca="false">ABS(I12-F12)</f>
        <v>1093.85999999999</v>
      </c>
      <c r="N12" s="4" t="str">
        <f aca="false">IF(N11="",IF(E12&lt;E11,1,""),IF(OR(N11=1,N11="..."),IF(O12="SELL","","..."),""))</f>
        <v/>
      </c>
      <c r="O12" s="5" t="str">
        <f aca="false">IF(AND(N11=1,H12=E11),"BUY",IF(OR(O11="BUY",O11="…"),IF(M12=0,"SELL","…"),""))</f>
        <v/>
      </c>
      <c r="P12" s="11"/>
    </row>
    <row r="13" customFormat="false" ht="12.8" hidden="false" customHeight="false" outlineLevel="0" collapsed="false">
      <c r="A13" s="8" t="s">
        <v>243</v>
      </c>
      <c r="B13" s="8" t="s">
        <v>10</v>
      </c>
      <c r="C13" s="9" t="n">
        <v>387531.57</v>
      </c>
      <c r="D13" s="9" t="n">
        <v>399407.61</v>
      </c>
      <c r="E13" s="10" t="n">
        <v>368713.29</v>
      </c>
      <c r="F13" s="9" t="n">
        <v>373345.14</v>
      </c>
      <c r="G13" s="9" t="n">
        <v>373345.14</v>
      </c>
      <c r="H13" s="9" t="n">
        <v>368723.29</v>
      </c>
      <c r="I13" s="9" t="n">
        <v>374439</v>
      </c>
      <c r="J13" s="3"/>
      <c r="K13" s="2" t="str">
        <f aca="false">IF(D13&gt;D12+$K$1,"HIGH","")</f>
        <v/>
      </c>
      <c r="L13" s="5" t="str">
        <f aca="false">IF(AND(I13&lt;F13,G13&lt;F13),"COMPRAR","")</f>
        <v/>
      </c>
      <c r="M13" s="3" t="n">
        <f aca="false">ABS(I13-F13)</f>
        <v>1093.85999999999</v>
      </c>
      <c r="N13" s="4" t="str">
        <f aca="false">IF(N12="",IF(E13&lt;E12,1,""),IF(OR(N12=1,N12="..."),IF(O13="SELL","","..."),""))</f>
        <v/>
      </c>
      <c r="O13" s="5" t="str">
        <f aca="false">IF(AND(N12=1,H13=E12),"BUY",IF(OR(O12="BUY",O12="…"),IF(M13=0,"SELL","…"),""))</f>
        <v/>
      </c>
      <c r="P13" s="11"/>
    </row>
    <row r="14" customFormat="false" ht="12.8" hidden="false" customHeight="false" outlineLevel="0" collapsed="false">
      <c r="A14" s="8" t="s">
        <v>244</v>
      </c>
      <c r="B14" s="8" t="s">
        <v>10</v>
      </c>
      <c r="C14" s="9" t="n">
        <v>387531.57</v>
      </c>
      <c r="D14" s="9" t="n">
        <v>399407.61</v>
      </c>
      <c r="E14" s="10" t="n">
        <v>368713.29</v>
      </c>
      <c r="F14" s="9" t="n">
        <v>373345.14</v>
      </c>
      <c r="G14" s="9" t="n">
        <v>373345.14</v>
      </c>
      <c r="H14" s="9" t="n">
        <v>368724.38</v>
      </c>
      <c r="I14" s="9" t="n">
        <v>374439</v>
      </c>
      <c r="J14" s="3"/>
      <c r="K14" s="2" t="str">
        <f aca="false">IF(D14&gt;D13+$K$1,"HIGH","")</f>
        <v/>
      </c>
      <c r="L14" s="5" t="str">
        <f aca="false">IF(AND(I14&lt;F14,G14&lt;F14),"COMPRAR","")</f>
        <v/>
      </c>
      <c r="M14" s="3" t="n">
        <f aca="false">ABS(I14-F14)</f>
        <v>1093.85999999999</v>
      </c>
      <c r="N14" s="4" t="str">
        <f aca="false">IF(N13="",IF(E14&lt;E13,1,""),IF(OR(N13=1,N13="..."),IF(O14="SELL","","..."),""))</f>
        <v/>
      </c>
      <c r="O14" s="5" t="str">
        <f aca="false">IF(AND(N13=1,H14=E13),"BUY",IF(OR(O13="BUY",O13="…"),IF(M14=0,"SELL","…"),""))</f>
        <v/>
      </c>
      <c r="P14" s="11"/>
    </row>
    <row r="15" customFormat="false" ht="12.8" hidden="false" customHeight="false" outlineLevel="0" collapsed="false">
      <c r="A15" s="8" t="s">
        <v>245</v>
      </c>
      <c r="B15" s="8" t="s">
        <v>10</v>
      </c>
      <c r="C15" s="9" t="n">
        <v>387531.57</v>
      </c>
      <c r="D15" s="9" t="n">
        <v>399407.61</v>
      </c>
      <c r="E15" s="10" t="n">
        <v>368713.29</v>
      </c>
      <c r="F15" s="9" t="n">
        <v>373345.14</v>
      </c>
      <c r="G15" s="9" t="n">
        <v>373345.14</v>
      </c>
      <c r="H15" s="9" t="n">
        <v>368713.29</v>
      </c>
      <c r="I15" s="9" t="n">
        <v>374439</v>
      </c>
      <c r="J15" s="3"/>
      <c r="K15" s="2" t="str">
        <f aca="false">IF(D15&gt;D14+$K$1,"HIGH","")</f>
        <v/>
      </c>
      <c r="L15" s="5" t="str">
        <f aca="false">IF(AND(I15&lt;F15,G15&lt;F15),"COMPRAR","")</f>
        <v/>
      </c>
      <c r="M15" s="3" t="n">
        <f aca="false">ABS(I15-F15)</f>
        <v>1093.85999999999</v>
      </c>
      <c r="N15" s="4" t="str">
        <f aca="false">IF(N14="",IF(E15&lt;E14,1,""),IF(OR(N14=1,N14="..."),IF(O15="SELL","","..."),""))</f>
        <v/>
      </c>
      <c r="O15" s="5" t="str">
        <f aca="false">IF(AND(N14=1,H15=E14),"BUY",IF(OR(O14="BUY",O14="…"),IF(M15=0,"SELL","…"),""))</f>
        <v/>
      </c>
      <c r="P15" s="11"/>
    </row>
    <row r="16" customFormat="false" ht="12.8" hidden="false" customHeight="false" outlineLevel="0" collapsed="false">
      <c r="A16" s="8" t="s">
        <v>246</v>
      </c>
      <c r="B16" s="8" t="s">
        <v>10</v>
      </c>
      <c r="C16" s="9" t="n">
        <v>387531.57</v>
      </c>
      <c r="D16" s="9" t="n">
        <v>399407.61</v>
      </c>
      <c r="E16" s="10" t="n">
        <v>368713.29</v>
      </c>
      <c r="F16" s="9" t="n">
        <v>373345.14</v>
      </c>
      <c r="G16" s="9" t="n">
        <v>373345.14</v>
      </c>
      <c r="H16" s="9" t="n">
        <v>368724.38</v>
      </c>
      <c r="I16" s="9" t="n">
        <v>374439</v>
      </c>
      <c r="J16" s="3"/>
      <c r="K16" s="2" t="str">
        <f aca="false">IF(D16&gt;D15+$K$1,"HIGH","")</f>
        <v/>
      </c>
      <c r="L16" s="5" t="str">
        <f aca="false">IF(AND(I16&lt;F16,G16&lt;F16),"COMPRAR","")</f>
        <v/>
      </c>
      <c r="M16" s="3" t="n">
        <f aca="false">ABS(I16-F16)</f>
        <v>1093.85999999999</v>
      </c>
      <c r="N16" s="4" t="str">
        <f aca="false">IF(N15="",IF(E16&lt;E15,1,""),IF(OR(N15=1,N15="..."),IF(O16="SELL","","..."),""))</f>
        <v/>
      </c>
      <c r="O16" s="5" t="str">
        <f aca="false">IF(AND(N15=1,H16=E15),"BUY",IF(OR(O15="BUY",O15="…"),IF(M16=0,"SELL","…"),""))</f>
        <v/>
      </c>
      <c r="P16" s="11"/>
    </row>
    <row r="17" customFormat="false" ht="12.8" hidden="false" customHeight="false" outlineLevel="0" collapsed="false">
      <c r="A17" s="8" t="s">
        <v>247</v>
      </c>
      <c r="B17" s="8" t="s">
        <v>10</v>
      </c>
      <c r="C17" s="9" t="n">
        <v>387531.57</v>
      </c>
      <c r="D17" s="9" t="n">
        <v>399407.61</v>
      </c>
      <c r="E17" s="10" t="n">
        <v>368713.29</v>
      </c>
      <c r="F17" s="9" t="n">
        <v>373345.14</v>
      </c>
      <c r="G17" s="9" t="n">
        <v>373345.14</v>
      </c>
      <c r="H17" s="9" t="n">
        <v>368713.29</v>
      </c>
      <c r="I17" s="9" t="n">
        <v>374439</v>
      </c>
      <c r="J17" s="3"/>
      <c r="K17" s="2" t="str">
        <f aca="false">IF(D17&gt;D16+$K$1,"HIGH","")</f>
        <v/>
      </c>
      <c r="L17" s="5" t="str">
        <f aca="false">IF(AND(I17&lt;F17,G17&lt;F17),"COMPRAR","")</f>
        <v/>
      </c>
      <c r="M17" s="3" t="n">
        <f aca="false">ABS(I17-F17)</f>
        <v>1093.85999999999</v>
      </c>
      <c r="N17" s="4" t="str">
        <f aca="false">IF(N16="",IF(E17&lt;E16,1,""),IF(OR(N16=1,N16="..."),IF(O17="SELL","","..."),""))</f>
        <v/>
      </c>
      <c r="O17" s="5" t="str">
        <f aca="false">IF(AND(N16=1,H17=E16),"BUY",IF(OR(O16="BUY",O16="…"),IF(M17=0,"SELL","…"),""))</f>
        <v/>
      </c>
      <c r="P17" s="11"/>
    </row>
    <row r="18" customFormat="false" ht="12.8" hidden="false" customHeight="false" outlineLevel="0" collapsed="false">
      <c r="A18" s="8" t="s">
        <v>248</v>
      </c>
      <c r="B18" s="8" t="s">
        <v>10</v>
      </c>
      <c r="C18" s="9" t="n">
        <v>387531.57</v>
      </c>
      <c r="D18" s="9" t="n">
        <v>399407.61</v>
      </c>
      <c r="E18" s="10" t="n">
        <v>368713.29</v>
      </c>
      <c r="F18" s="9" t="n">
        <v>373345.14</v>
      </c>
      <c r="G18" s="9" t="n">
        <v>373345.14</v>
      </c>
      <c r="H18" s="9" t="n">
        <v>368724.38</v>
      </c>
      <c r="I18" s="9" t="n">
        <v>374449</v>
      </c>
      <c r="J18" s="3"/>
      <c r="K18" s="2" t="str">
        <f aca="false">IF(D18&gt;D17+$K$1,"HIGH","")</f>
        <v/>
      </c>
      <c r="L18" s="5" t="str">
        <f aca="false">IF(AND(I18&lt;F18,G18&lt;F18),"COMPRAR","")</f>
        <v/>
      </c>
      <c r="M18" s="3" t="n">
        <f aca="false">ABS(I18-F18)</f>
        <v>1103.85999999999</v>
      </c>
      <c r="N18" s="4" t="str">
        <f aca="false">IF(N17="",IF(E18&lt;E17,1,""),IF(OR(N17=1,N17="..."),IF(O18="SELL","","..."),""))</f>
        <v/>
      </c>
      <c r="O18" s="5" t="str">
        <f aca="false">IF(AND(N17=1,H18=E17),"BUY",IF(OR(O17="BUY",O17="…"),IF(M18=0,"SELL","…"),""))</f>
        <v/>
      </c>
      <c r="P18" s="11"/>
    </row>
    <row r="19" customFormat="false" ht="12.8" hidden="false" customHeight="false" outlineLevel="0" collapsed="false">
      <c r="A19" s="8" t="s">
        <v>249</v>
      </c>
      <c r="B19" s="8" t="s">
        <v>10</v>
      </c>
      <c r="C19" s="9" t="n">
        <v>387531.57</v>
      </c>
      <c r="D19" s="9" t="n">
        <v>399407.61</v>
      </c>
      <c r="E19" s="10" t="n">
        <v>368713.29</v>
      </c>
      <c r="F19" s="9" t="n">
        <v>373345.14</v>
      </c>
      <c r="G19" s="9" t="n">
        <v>373345.14</v>
      </c>
      <c r="H19" s="9" t="n">
        <v>368713.29</v>
      </c>
      <c r="I19" s="9" t="n">
        <v>374439</v>
      </c>
      <c r="J19" s="3"/>
      <c r="K19" s="2" t="str">
        <f aca="false">IF(D19&gt;D18+$K$1,"HIGH","")</f>
        <v/>
      </c>
      <c r="L19" s="5" t="str">
        <f aca="false">IF(AND(I19&lt;F19,G19&lt;F19),"COMPRAR","")</f>
        <v/>
      </c>
      <c r="M19" s="3" t="n">
        <f aca="false">ABS(I19-F19)</f>
        <v>1093.85999999999</v>
      </c>
      <c r="N19" s="4" t="str">
        <f aca="false">IF(N18="",IF(E19&lt;E18,1,""),IF(OR(N18=1,N18="..."),IF(O19="SELL","","..."),""))</f>
        <v/>
      </c>
      <c r="O19" s="5" t="str">
        <f aca="false">IF(AND(N18=1,H19=E18),"BUY",IF(OR(O18="BUY",O18="…"),IF(M19=0,"SELL","…"),""))</f>
        <v/>
      </c>
      <c r="P19" s="11"/>
    </row>
    <row r="20" customFormat="false" ht="12.8" hidden="false" customHeight="false" outlineLevel="0" collapsed="false">
      <c r="A20" s="8" t="s">
        <v>250</v>
      </c>
      <c r="B20" s="8" t="s">
        <v>10</v>
      </c>
      <c r="C20" s="9" t="n">
        <v>387531.57</v>
      </c>
      <c r="D20" s="9" t="n">
        <v>399407.61</v>
      </c>
      <c r="E20" s="10" t="n">
        <v>368713.29</v>
      </c>
      <c r="F20" s="9" t="n">
        <v>373345.14</v>
      </c>
      <c r="G20" s="9" t="n">
        <v>373345.14</v>
      </c>
      <c r="H20" s="9" t="n">
        <v>368724.38</v>
      </c>
      <c r="I20" s="9" t="n">
        <v>374439</v>
      </c>
      <c r="J20" s="3"/>
      <c r="K20" s="2" t="str">
        <f aca="false">IF(D20&gt;D19+$K$1,"HIGH","")</f>
        <v/>
      </c>
      <c r="L20" s="5" t="str">
        <f aca="false">IF(AND(I20&lt;F20,G20&lt;F20),"COMPRAR","")</f>
        <v/>
      </c>
      <c r="M20" s="3" t="n">
        <f aca="false">ABS(I20-F20)</f>
        <v>1093.85999999999</v>
      </c>
      <c r="N20" s="4" t="str">
        <f aca="false">IF(N19="",IF(E20&lt;E19,1,""),IF(OR(N19=1,N19="..."),IF(O20="SELL","","..."),""))</f>
        <v/>
      </c>
      <c r="O20" s="5" t="str">
        <f aca="false">IF(AND(N19=1,H20=E19),"BUY",IF(OR(O19="BUY",O19="…"),IF(M20=0,"SELL","…"),""))</f>
        <v/>
      </c>
      <c r="P20" s="11"/>
    </row>
    <row r="21" customFormat="false" ht="12.8" hidden="false" customHeight="false" outlineLevel="0" collapsed="false">
      <c r="A21" s="8" t="s">
        <v>251</v>
      </c>
      <c r="B21" s="8" t="s">
        <v>10</v>
      </c>
      <c r="C21" s="9" t="n">
        <v>387531.57</v>
      </c>
      <c r="D21" s="9" t="n">
        <v>399407.61</v>
      </c>
      <c r="E21" s="10" t="n">
        <v>368713.29</v>
      </c>
      <c r="F21" s="9" t="n">
        <v>374439</v>
      </c>
      <c r="G21" s="9" t="n">
        <v>373345.14</v>
      </c>
      <c r="H21" s="9" t="n">
        <v>368724.38</v>
      </c>
      <c r="I21" s="9" t="n">
        <v>374439</v>
      </c>
      <c r="J21" s="3"/>
      <c r="K21" s="2" t="str">
        <f aca="false">IF(D21&gt;D20+$K$1,"HIGH","")</f>
        <v/>
      </c>
      <c r="L21" s="5" t="str">
        <f aca="false">IF(AND(I21&lt;F21,G21&lt;F21),"COMPRAR","")</f>
        <v/>
      </c>
      <c r="M21" s="3" t="n">
        <f aca="false">ABS(I21-F21)</f>
        <v>0</v>
      </c>
      <c r="N21" s="4" t="str">
        <f aca="false">IF(N20="",IF(E21&lt;E20,1,""),IF(OR(N20=1,N20="..."),IF(O21="SELL","","..."),""))</f>
        <v/>
      </c>
      <c r="O21" s="5" t="str">
        <f aca="false">IF(AND(N20=1,H21=E20),"BUY",IF(OR(O20="BUY",O20="…"),IF(M21=0,"SELL","…"),""))</f>
        <v/>
      </c>
      <c r="P21" s="11"/>
    </row>
    <row r="22" customFormat="false" ht="12.8" hidden="false" customHeight="false" outlineLevel="0" collapsed="false">
      <c r="A22" s="8" t="s">
        <v>252</v>
      </c>
      <c r="B22" s="8" t="s">
        <v>10</v>
      </c>
      <c r="C22" s="9" t="n">
        <v>387531.57</v>
      </c>
      <c r="D22" s="9" t="n">
        <v>399407.61</v>
      </c>
      <c r="E22" s="10" t="n">
        <v>368713.29</v>
      </c>
      <c r="F22" s="9" t="n">
        <v>374439</v>
      </c>
      <c r="G22" s="9" t="n">
        <v>374439</v>
      </c>
      <c r="H22" s="9" t="n">
        <v>368734.38</v>
      </c>
      <c r="I22" s="9" t="n">
        <v>374439</v>
      </c>
      <c r="J22" s="3"/>
      <c r="K22" s="2" t="str">
        <f aca="false">IF(D22&gt;D21+$K$1,"HIGH","")</f>
        <v/>
      </c>
      <c r="L22" s="5" t="str">
        <f aca="false">IF(AND(I22&lt;F22,G22&lt;F22),"COMPRAR","")</f>
        <v/>
      </c>
      <c r="M22" s="3" t="n">
        <f aca="false">ABS(I22-F22)</f>
        <v>0</v>
      </c>
      <c r="N22" s="4" t="str">
        <f aca="false">IF(N21="",IF(E22&lt;E21,1,""),IF(OR(N21=1,N21="..."),IF(O22="SELL","","..."),""))</f>
        <v/>
      </c>
      <c r="O22" s="5" t="str">
        <f aca="false">IF(AND(N21=1,H22=E21),"BUY",IF(OR(O21="BUY",O21="…"),IF(M22=0,"SELL","…"),""))</f>
        <v/>
      </c>
      <c r="P22" s="11"/>
    </row>
    <row r="23" customFormat="false" ht="12.8" hidden="false" customHeight="false" outlineLevel="0" collapsed="false">
      <c r="A23" s="8" t="s">
        <v>253</v>
      </c>
      <c r="B23" s="8" t="s">
        <v>10</v>
      </c>
      <c r="C23" s="9" t="n">
        <v>387531.57</v>
      </c>
      <c r="D23" s="9" t="n">
        <v>399407.61</v>
      </c>
      <c r="E23" s="10" t="n">
        <v>368713.29</v>
      </c>
      <c r="F23" s="9" t="n">
        <v>374439</v>
      </c>
      <c r="G23" s="9" t="n">
        <v>374439</v>
      </c>
      <c r="H23" s="9" t="n">
        <v>368735.48</v>
      </c>
      <c r="I23" s="9" t="n">
        <v>374439</v>
      </c>
      <c r="J23" s="3"/>
      <c r="K23" s="2" t="str">
        <f aca="false">IF(D23&gt;D22+$K$1,"HIGH","")</f>
        <v/>
      </c>
      <c r="L23" s="5" t="str">
        <f aca="false">IF(AND(I23&lt;F23,G23&lt;F23),"COMPRAR","")</f>
        <v/>
      </c>
      <c r="M23" s="3" t="n">
        <f aca="false">ABS(I23-F23)</f>
        <v>0</v>
      </c>
      <c r="N23" s="4" t="str">
        <f aca="false">IF(N22="",IF(E23&lt;E22,1,""),IF(OR(N22=1,N22="..."),IF(O23="SELL","","..."),""))</f>
        <v/>
      </c>
      <c r="O23" s="5" t="str">
        <f aca="false">IF(AND(N22=1,H23=E22),"BUY",IF(OR(O22="BUY",O22="…"),IF(M23=0,"SELL","…"),""))</f>
        <v/>
      </c>
      <c r="P23" s="11"/>
    </row>
    <row r="24" customFormat="false" ht="12.8" hidden="false" customHeight="false" outlineLevel="0" collapsed="false">
      <c r="A24" s="8" t="s">
        <v>254</v>
      </c>
      <c r="B24" s="8" t="s">
        <v>10</v>
      </c>
      <c r="C24" s="9" t="n">
        <v>387531.57</v>
      </c>
      <c r="D24" s="9" t="n">
        <v>399407.61</v>
      </c>
      <c r="E24" s="10" t="n">
        <v>368713.29</v>
      </c>
      <c r="F24" s="9" t="n">
        <v>374439</v>
      </c>
      <c r="G24" s="9" t="n">
        <v>374439</v>
      </c>
      <c r="H24" s="9" t="n">
        <v>368745.48</v>
      </c>
      <c r="I24" s="9" t="n">
        <v>374439</v>
      </c>
      <c r="J24" s="3"/>
      <c r="K24" s="2" t="str">
        <f aca="false">IF(D24&gt;D23+$K$1,"HIGH","")</f>
        <v/>
      </c>
      <c r="L24" s="5" t="str">
        <f aca="false">IF(AND(I24&lt;F24,G24&lt;F24),"COMPRAR","")</f>
        <v/>
      </c>
      <c r="M24" s="3" t="n">
        <f aca="false">ABS(I24-F24)</f>
        <v>0</v>
      </c>
      <c r="N24" s="4" t="str">
        <f aca="false">IF(N23="",IF(E24&lt;E23,1,""),IF(OR(N23=1,N23="..."),IF(O24="SELL","","..."),""))</f>
        <v/>
      </c>
      <c r="O24" s="5" t="str">
        <f aca="false">IF(AND(N23=1,H24=E23),"BUY",IF(OR(O23="BUY",O23="…"),IF(M24=0,"SELL","…"),""))</f>
        <v/>
      </c>
      <c r="P24" s="11"/>
    </row>
    <row r="25" customFormat="false" ht="12.8" hidden="false" customHeight="false" outlineLevel="0" collapsed="false">
      <c r="A25" s="8" t="s">
        <v>255</v>
      </c>
      <c r="B25" s="8" t="s">
        <v>10</v>
      </c>
      <c r="C25" s="9" t="n">
        <v>387531.57</v>
      </c>
      <c r="D25" s="9" t="n">
        <v>399407.61</v>
      </c>
      <c r="E25" s="10" t="n">
        <v>368713.29</v>
      </c>
      <c r="F25" s="9" t="n">
        <v>374439</v>
      </c>
      <c r="G25" s="9" t="n">
        <v>374439</v>
      </c>
      <c r="H25" s="9" t="n">
        <v>368746.57</v>
      </c>
      <c r="I25" s="9" t="n">
        <v>374439</v>
      </c>
      <c r="J25" s="3"/>
      <c r="K25" s="2" t="str">
        <f aca="false">IF(D25&gt;D24+$K$1,"HIGH","")</f>
        <v/>
      </c>
      <c r="L25" s="5" t="str">
        <f aca="false">IF(AND(I25&lt;F25,G25&lt;F25),"COMPRAR","")</f>
        <v/>
      </c>
      <c r="M25" s="3" t="n">
        <f aca="false">ABS(I25-F25)</f>
        <v>0</v>
      </c>
      <c r="N25" s="4" t="str">
        <f aca="false">IF(N24="",IF(E25&lt;E24,1,""),IF(OR(N24=1,N24="..."),IF(O25="SELL","","..."),""))</f>
        <v/>
      </c>
      <c r="O25" s="5" t="str">
        <f aca="false">IF(AND(N24=1,H25=E24),"BUY",IF(OR(O24="BUY",O24="…"),IF(M25=0,"SELL","…"),""))</f>
        <v/>
      </c>
      <c r="P25" s="11"/>
    </row>
    <row r="26" customFormat="false" ht="12.8" hidden="false" customHeight="false" outlineLevel="0" collapsed="false">
      <c r="A26" s="8" t="s">
        <v>256</v>
      </c>
      <c r="B26" s="8" t="s">
        <v>10</v>
      </c>
      <c r="C26" s="9" t="n">
        <v>387531.57</v>
      </c>
      <c r="D26" s="9" t="n">
        <v>399407.61</v>
      </c>
      <c r="E26" s="10" t="n">
        <v>368713.29</v>
      </c>
      <c r="F26" s="9" t="n">
        <v>374439</v>
      </c>
      <c r="G26" s="9" t="n">
        <v>374439</v>
      </c>
      <c r="H26" s="9" t="n">
        <v>368713.29</v>
      </c>
      <c r="I26" s="9" t="n">
        <v>374439</v>
      </c>
      <c r="J26" s="3"/>
      <c r="K26" s="2" t="str">
        <f aca="false">IF(D26&gt;D25+$K$1,"HIGH","")</f>
        <v/>
      </c>
      <c r="L26" s="5" t="str">
        <f aca="false">IF(AND(I26&lt;F26,G26&lt;F26),"COMPRAR","")</f>
        <v/>
      </c>
      <c r="M26" s="3" t="n">
        <f aca="false">ABS(I26-F26)</f>
        <v>0</v>
      </c>
      <c r="N26" s="4" t="str">
        <f aca="false">IF(N25="",IF(E26&lt;E25,1,""),IF(OR(N25=1,N25="..."),IF(O26="SELL","","..."),""))</f>
        <v/>
      </c>
      <c r="O26" s="5" t="str">
        <f aca="false">IF(AND(N25=1,H26=E25),"BUY",IF(OR(O25="BUY",O25="…"),IF(M26=0,"SELL","…"),""))</f>
        <v/>
      </c>
      <c r="P26" s="11"/>
    </row>
    <row r="27" customFormat="false" ht="12.8" hidden="false" customHeight="false" outlineLevel="0" collapsed="false">
      <c r="A27" s="8" t="s">
        <v>257</v>
      </c>
      <c r="B27" s="8" t="s">
        <v>10</v>
      </c>
      <c r="C27" s="9" t="n">
        <v>387531.57</v>
      </c>
      <c r="D27" s="9" t="n">
        <v>399407.61</v>
      </c>
      <c r="E27" s="10" t="n">
        <v>368713.29</v>
      </c>
      <c r="F27" s="9" t="n">
        <v>374439</v>
      </c>
      <c r="G27" s="9" t="n">
        <v>374439</v>
      </c>
      <c r="H27" s="9" t="n">
        <v>368724.38</v>
      </c>
      <c r="I27" s="9" t="n">
        <v>374439</v>
      </c>
      <c r="J27" s="3"/>
      <c r="K27" s="2" t="str">
        <f aca="false">IF(D27&gt;D26+$K$1,"HIGH","")</f>
        <v/>
      </c>
      <c r="L27" s="5" t="str">
        <f aca="false">IF(AND(I27&lt;F27,G27&lt;F27),"COMPRAR","")</f>
        <v/>
      </c>
      <c r="M27" s="3" t="n">
        <f aca="false">ABS(I27-F27)</f>
        <v>0</v>
      </c>
      <c r="N27" s="4" t="str">
        <f aca="false">IF(N26="",IF(E27&lt;E26,1,""),IF(OR(N26=1,N26="..."),IF(O27="SELL","","..."),""))</f>
        <v/>
      </c>
      <c r="O27" s="5" t="str">
        <f aca="false">IF(AND(N26=1,H27=E26),"BUY",IF(OR(O26="BUY",O26="…"),IF(M27=0,"SELL","…"),""))</f>
        <v/>
      </c>
      <c r="P27" s="11"/>
    </row>
    <row r="28" customFormat="false" ht="12.8" hidden="false" customHeight="false" outlineLevel="0" collapsed="false">
      <c r="A28" s="8" t="s">
        <v>258</v>
      </c>
      <c r="B28" s="8" t="s">
        <v>10</v>
      </c>
      <c r="C28" s="9" t="n">
        <v>387531.57</v>
      </c>
      <c r="D28" s="9" t="n">
        <v>399407.61</v>
      </c>
      <c r="E28" s="10" t="n">
        <v>368713.29</v>
      </c>
      <c r="F28" s="9" t="n">
        <v>374439</v>
      </c>
      <c r="G28" s="9" t="n">
        <v>374439</v>
      </c>
      <c r="H28" s="9" t="n">
        <v>368713.29</v>
      </c>
      <c r="I28" s="9" t="n">
        <v>374439</v>
      </c>
      <c r="J28" s="3"/>
      <c r="K28" s="2" t="str">
        <f aca="false">IF(D28&gt;D27+$K$1,"HIGH","")</f>
        <v/>
      </c>
      <c r="L28" s="5" t="str">
        <f aca="false">IF(AND(I28&lt;F28,G28&lt;F28),"COMPRAR","")</f>
        <v/>
      </c>
      <c r="M28" s="3" t="n">
        <f aca="false">ABS(I28-F28)</f>
        <v>0</v>
      </c>
      <c r="N28" s="4" t="str">
        <f aca="false">IF(N27="",IF(E28&lt;E27,1,""),IF(OR(N27=1,N27="..."),IF(O28="SELL","","..."),""))</f>
        <v/>
      </c>
      <c r="O28" s="5" t="str">
        <f aca="false">IF(AND(N27=1,H28=E27),"BUY",IF(OR(O27="BUY",O27="…"),IF(M28=0,"SELL","…"),""))</f>
        <v/>
      </c>
      <c r="P28" s="11"/>
    </row>
    <row r="29" customFormat="false" ht="12.8" hidden="false" customHeight="false" outlineLevel="0" collapsed="false">
      <c r="A29" s="8" t="s">
        <v>259</v>
      </c>
      <c r="B29" s="8" t="s">
        <v>10</v>
      </c>
      <c r="C29" s="9" t="n">
        <v>387531.57</v>
      </c>
      <c r="D29" s="9" t="n">
        <v>399407.61</v>
      </c>
      <c r="E29" s="10" t="n">
        <v>368713.29</v>
      </c>
      <c r="F29" s="9" t="n">
        <v>374439</v>
      </c>
      <c r="G29" s="9" t="n">
        <v>374439</v>
      </c>
      <c r="H29" s="9" t="n">
        <v>368724.38</v>
      </c>
      <c r="I29" s="9" t="n">
        <v>374439</v>
      </c>
      <c r="J29" s="3"/>
      <c r="K29" s="2" t="str">
        <f aca="false">IF(D29&gt;D28+$K$1,"HIGH","")</f>
        <v/>
      </c>
      <c r="L29" s="5" t="str">
        <f aca="false">IF(AND(I29&lt;F29,G29&lt;F29),"COMPRAR","")</f>
        <v/>
      </c>
      <c r="M29" s="3" t="n">
        <f aca="false">ABS(I29-F29)</f>
        <v>0</v>
      </c>
      <c r="N29" s="4" t="str">
        <f aca="false">IF(N28="",IF(E29&lt;E28,1,""),IF(OR(N28=1,N28="..."),IF(O29="SELL","","..."),""))</f>
        <v/>
      </c>
      <c r="O29" s="5" t="str">
        <f aca="false">IF(AND(N28=1,H29=E28),"BUY",IF(OR(O28="BUY",O28="…"),IF(M29=0,"SELL","…"),""))</f>
        <v/>
      </c>
      <c r="P29" s="11"/>
    </row>
    <row r="30" customFormat="false" ht="12.8" hidden="false" customHeight="false" outlineLevel="0" collapsed="false">
      <c r="A30" s="8" t="s">
        <v>260</v>
      </c>
      <c r="B30" s="8" t="s">
        <v>10</v>
      </c>
      <c r="C30" s="9" t="n">
        <v>387531.57</v>
      </c>
      <c r="D30" s="9" t="n">
        <v>399407.61</v>
      </c>
      <c r="E30" s="10" t="n">
        <v>368713.29</v>
      </c>
      <c r="F30" s="9" t="n">
        <v>374439</v>
      </c>
      <c r="G30" s="9" t="n">
        <v>374439</v>
      </c>
      <c r="H30" s="9" t="n">
        <v>368713.29</v>
      </c>
      <c r="I30" s="9" t="n">
        <v>374439</v>
      </c>
      <c r="J30" s="3"/>
      <c r="K30" s="2" t="str">
        <f aca="false">IF(D30&gt;D29+$K$1,"HIGH","")</f>
        <v/>
      </c>
      <c r="L30" s="5" t="str">
        <f aca="false">IF(AND(I30&lt;F30,G30&lt;F30),"COMPRAR","")</f>
        <v/>
      </c>
      <c r="M30" s="3" t="n">
        <f aca="false">ABS(I30-F30)</f>
        <v>0</v>
      </c>
      <c r="N30" s="4" t="str">
        <f aca="false">IF(N29="",IF(E30&lt;E29,1,""),IF(OR(N29=1,N29="..."),IF(O30="SELL","","..."),""))</f>
        <v/>
      </c>
      <c r="O30" s="5" t="str">
        <f aca="false">IF(AND(N29=1,H30=E29),"BUY",IF(OR(O29="BUY",O29="…"),IF(M30=0,"SELL","…"),""))</f>
        <v/>
      </c>
      <c r="P30" s="11"/>
    </row>
    <row r="31" customFormat="false" ht="12.8" hidden="false" customHeight="false" outlineLevel="0" collapsed="false">
      <c r="A31" s="8" t="s">
        <v>261</v>
      </c>
      <c r="B31" s="8" t="s">
        <v>10</v>
      </c>
      <c r="C31" s="9" t="n">
        <v>387531.57</v>
      </c>
      <c r="D31" s="9" t="n">
        <v>399407.61</v>
      </c>
      <c r="E31" s="10" t="n">
        <v>368713.29</v>
      </c>
      <c r="F31" s="9" t="n">
        <v>374439</v>
      </c>
      <c r="G31" s="9" t="n">
        <v>374439</v>
      </c>
      <c r="H31" s="9" t="n">
        <v>368724.38</v>
      </c>
      <c r="I31" s="9" t="n">
        <v>374439</v>
      </c>
      <c r="J31" s="3"/>
      <c r="K31" s="2" t="str">
        <f aca="false">IF(D31&gt;D30+$K$1,"HIGH","")</f>
        <v/>
      </c>
      <c r="L31" s="5" t="str">
        <f aca="false">IF(AND(I31&lt;F31,G31&lt;F31),"COMPRAR","")</f>
        <v/>
      </c>
      <c r="M31" s="3" t="n">
        <f aca="false">ABS(I31-F31)</f>
        <v>0</v>
      </c>
      <c r="N31" s="4" t="str">
        <f aca="false">IF(N30="",IF(E31&lt;E30,1,""),IF(OR(N30=1,N30="..."),IF(O31="SELL","","..."),""))</f>
        <v/>
      </c>
      <c r="O31" s="5" t="str">
        <f aca="false">IF(AND(N30=1,H31=E30),"BUY",IF(OR(O30="BUY",O30="…"),IF(M31=0,"SELL","…"),""))</f>
        <v/>
      </c>
      <c r="P31" s="11"/>
    </row>
    <row r="32" customFormat="false" ht="12.8" hidden="false" customHeight="false" outlineLevel="0" collapsed="false">
      <c r="A32" s="8" t="s">
        <v>262</v>
      </c>
      <c r="B32" s="8" t="s">
        <v>10</v>
      </c>
      <c r="C32" s="9" t="n">
        <v>387531.57</v>
      </c>
      <c r="D32" s="9" t="n">
        <v>399407.61</v>
      </c>
      <c r="E32" s="10" t="n">
        <v>368713.29</v>
      </c>
      <c r="F32" s="9" t="n">
        <v>374439</v>
      </c>
      <c r="G32" s="9" t="n">
        <v>374439</v>
      </c>
      <c r="H32" s="9" t="n">
        <v>368713.29</v>
      </c>
      <c r="I32" s="9" t="n">
        <v>374439</v>
      </c>
      <c r="J32" s="3"/>
      <c r="K32" s="2" t="str">
        <f aca="false">IF(D32&gt;D31+$K$1,"HIGH","")</f>
        <v/>
      </c>
      <c r="L32" s="5" t="str">
        <f aca="false">IF(AND(I32&lt;F32,G32&lt;F32),"COMPRAR","")</f>
        <v/>
      </c>
      <c r="M32" s="3" t="n">
        <f aca="false">ABS(I32-F32)</f>
        <v>0</v>
      </c>
      <c r="N32" s="4" t="str">
        <f aca="false">IF(N31="",IF(E32&lt;E31,1,""),IF(OR(N31=1,N31="..."),IF(O32="SELL","","..."),""))</f>
        <v/>
      </c>
      <c r="O32" s="5" t="str">
        <f aca="false">IF(AND(N31=1,H32=E31),"BUY",IF(OR(O31="BUY",O31="…"),IF(M32=0,"SELL","…"),""))</f>
        <v/>
      </c>
      <c r="P32" s="11"/>
    </row>
    <row r="33" customFormat="false" ht="12.8" hidden="false" customHeight="false" outlineLevel="0" collapsed="false">
      <c r="A33" s="8" t="s">
        <v>263</v>
      </c>
      <c r="B33" s="8" t="s">
        <v>10</v>
      </c>
      <c r="C33" s="9" t="n">
        <v>387531.57</v>
      </c>
      <c r="D33" s="9" t="n">
        <v>399407.61</v>
      </c>
      <c r="E33" s="10" t="n">
        <v>368713.29</v>
      </c>
      <c r="F33" s="9" t="n">
        <v>374439</v>
      </c>
      <c r="G33" s="9" t="n">
        <v>374439</v>
      </c>
      <c r="H33" s="9" t="n">
        <v>368723.29</v>
      </c>
      <c r="I33" s="9" t="n">
        <v>374439</v>
      </c>
      <c r="J33" s="3"/>
      <c r="K33" s="2" t="str">
        <f aca="false">IF(D33&gt;D32+$K$1,"HIGH","")</f>
        <v/>
      </c>
      <c r="L33" s="5" t="str">
        <f aca="false">IF(AND(I33&lt;F33,G33&lt;F33),"COMPRAR","")</f>
        <v/>
      </c>
      <c r="M33" s="3" t="n">
        <f aca="false">ABS(I33-F33)</f>
        <v>0</v>
      </c>
      <c r="N33" s="4" t="str">
        <f aca="false">IF(N32="",IF(E33&lt;E32,1,""),IF(OR(N32=1,N32="..."),IF(O33="SELL","","..."),""))</f>
        <v/>
      </c>
      <c r="O33" s="5" t="str">
        <f aca="false">IF(AND(N32=1,H33=E32),"BUY",IF(OR(O32="BUY",O32="…"),IF(M33=0,"SELL","…"),""))</f>
        <v/>
      </c>
      <c r="P33" s="11"/>
    </row>
    <row r="34" customFormat="false" ht="12.8" hidden="false" customHeight="false" outlineLevel="0" collapsed="false">
      <c r="A34" s="8" t="s">
        <v>264</v>
      </c>
      <c r="B34" s="8" t="s">
        <v>10</v>
      </c>
      <c r="C34" s="9" t="n">
        <v>387531.57</v>
      </c>
      <c r="D34" s="9" t="n">
        <v>399407.61</v>
      </c>
      <c r="E34" s="10" t="n">
        <v>368713.29</v>
      </c>
      <c r="F34" s="9" t="n">
        <v>374439</v>
      </c>
      <c r="G34" s="9" t="n">
        <v>374439</v>
      </c>
      <c r="H34" s="9" t="n">
        <v>368724.38</v>
      </c>
      <c r="I34" s="9" t="n">
        <v>374439</v>
      </c>
      <c r="J34" s="3"/>
      <c r="K34" s="2" t="str">
        <f aca="false">IF(D34&gt;D33+$K$1,"HIGH","")</f>
        <v/>
      </c>
      <c r="L34" s="5" t="str">
        <f aca="false">IF(AND(I34&lt;F34,G34&lt;F34),"COMPRAR","")</f>
        <v/>
      </c>
      <c r="M34" s="3" t="n">
        <f aca="false">ABS(I34-F34)</f>
        <v>0</v>
      </c>
      <c r="N34" s="4" t="str">
        <f aca="false">IF(N33="",IF(E34&lt;E33,1,""),IF(OR(N33=1,N33="..."),IF(O34="SELL","","..."),""))</f>
        <v/>
      </c>
      <c r="O34" s="5" t="str">
        <f aca="false">IF(AND(N33=1,H34=E33),"BUY",IF(OR(O33="BUY",O33="…"),IF(M34=0,"SELL","…"),""))</f>
        <v/>
      </c>
      <c r="P34" s="11"/>
    </row>
    <row r="35" customFormat="false" ht="12.8" hidden="false" customHeight="false" outlineLevel="0" collapsed="false">
      <c r="A35" s="8" t="s">
        <v>265</v>
      </c>
      <c r="B35" s="8" t="s">
        <v>10</v>
      </c>
      <c r="C35" s="9" t="n">
        <v>387531.57</v>
      </c>
      <c r="D35" s="9" t="n">
        <v>399407.61</v>
      </c>
      <c r="E35" s="10" t="n">
        <v>368713.29</v>
      </c>
      <c r="F35" s="9" t="n">
        <v>374439</v>
      </c>
      <c r="G35" s="9" t="n">
        <v>374439</v>
      </c>
      <c r="H35" s="9" t="n">
        <v>368713.29</v>
      </c>
      <c r="I35" s="9" t="n">
        <v>374439</v>
      </c>
      <c r="J35" s="3"/>
      <c r="K35" s="2" t="str">
        <f aca="false">IF(D35&gt;D34+$K$1,"HIGH","")</f>
        <v/>
      </c>
      <c r="L35" s="5" t="str">
        <f aca="false">IF(AND(I35&lt;F35,G35&lt;F35),"COMPRAR","")</f>
        <v/>
      </c>
      <c r="M35" s="3" t="n">
        <f aca="false">ABS(I35-F35)</f>
        <v>0</v>
      </c>
      <c r="N35" s="4" t="str">
        <f aca="false">IF(N34="",IF(E35&lt;E34,1,""),IF(OR(N34=1,N34="..."),IF(O35="SELL","","..."),""))</f>
        <v/>
      </c>
      <c r="O35" s="5" t="str">
        <f aca="false">IF(AND(N34=1,H35=E34),"BUY",IF(OR(O34="BUY",O34="…"),IF(M35=0,"SELL","…"),""))</f>
        <v/>
      </c>
      <c r="P35" s="11"/>
    </row>
    <row r="36" customFormat="false" ht="12.8" hidden="false" customHeight="false" outlineLevel="0" collapsed="false">
      <c r="A36" s="8" t="s">
        <v>266</v>
      </c>
      <c r="B36" s="8" t="s">
        <v>10</v>
      </c>
      <c r="C36" s="9" t="n">
        <v>387531.57</v>
      </c>
      <c r="D36" s="9" t="n">
        <v>399407.61</v>
      </c>
      <c r="E36" s="10" t="n">
        <v>368713.29</v>
      </c>
      <c r="F36" s="9" t="n">
        <v>374439</v>
      </c>
      <c r="G36" s="9" t="n">
        <v>374439</v>
      </c>
      <c r="H36" s="9" t="n">
        <v>368724.38</v>
      </c>
      <c r="I36" s="9" t="n">
        <v>374439</v>
      </c>
      <c r="J36" s="3"/>
      <c r="K36" s="2" t="str">
        <f aca="false">IF(D36&gt;D35+$K$1,"HIGH","")</f>
        <v/>
      </c>
      <c r="L36" s="5" t="str">
        <f aca="false">IF(AND(I36&lt;F36,G36&lt;F36),"COMPRAR","")</f>
        <v/>
      </c>
      <c r="M36" s="3" t="n">
        <f aca="false">ABS(I36-F36)</f>
        <v>0</v>
      </c>
      <c r="N36" s="4" t="str">
        <f aca="false">IF(N35="",IF(E36&lt;E35,1,""),IF(OR(N35=1,N35="..."),IF(O36="SELL","","..."),""))</f>
        <v/>
      </c>
      <c r="O36" s="5" t="str">
        <f aca="false">IF(AND(N35=1,H36=E35),"BUY",IF(OR(O35="BUY",O35="…"),IF(M36=0,"SELL","…"),""))</f>
        <v/>
      </c>
      <c r="P36" s="11"/>
    </row>
    <row r="37" customFormat="false" ht="12.8" hidden="false" customHeight="false" outlineLevel="0" collapsed="false">
      <c r="A37" s="8" t="s">
        <v>267</v>
      </c>
      <c r="B37" s="8" t="s">
        <v>10</v>
      </c>
      <c r="C37" s="9" t="n">
        <v>387531.57</v>
      </c>
      <c r="D37" s="9" t="n">
        <v>399407.61</v>
      </c>
      <c r="E37" s="10" t="n">
        <v>368713.29</v>
      </c>
      <c r="F37" s="9" t="n">
        <v>374439</v>
      </c>
      <c r="G37" s="9" t="n">
        <v>374439</v>
      </c>
      <c r="H37" s="9" t="n">
        <v>368734.38</v>
      </c>
      <c r="I37" s="9" t="n">
        <v>374439</v>
      </c>
      <c r="J37" s="3"/>
      <c r="K37" s="2" t="str">
        <f aca="false">IF(D37&gt;D36+$K$1,"HIGH","")</f>
        <v/>
      </c>
      <c r="L37" s="5" t="str">
        <f aca="false">IF(AND(I37&lt;F37,G37&lt;F37),"COMPRAR","")</f>
        <v/>
      </c>
      <c r="M37" s="3" t="n">
        <f aca="false">ABS(I37-F37)</f>
        <v>0</v>
      </c>
      <c r="N37" s="4" t="str">
        <f aca="false">IF(N36="",IF(E37&lt;E36,1,""),IF(OR(N36=1,N36="..."),IF(O37="SELL","","..."),""))</f>
        <v/>
      </c>
      <c r="O37" s="5" t="str">
        <f aca="false">IF(AND(N36=1,H37=E36),"BUY",IF(OR(O36="BUY",O36="…"),IF(M37=0,"SELL","…"),""))</f>
        <v/>
      </c>
      <c r="P37" s="11"/>
    </row>
    <row r="38" customFormat="false" ht="12.8" hidden="false" customHeight="false" outlineLevel="0" collapsed="false">
      <c r="A38" s="8" t="s">
        <v>268</v>
      </c>
      <c r="B38" s="8" t="s">
        <v>10</v>
      </c>
      <c r="C38" s="9" t="n">
        <v>387531.57</v>
      </c>
      <c r="D38" s="9" t="n">
        <v>399407.61</v>
      </c>
      <c r="E38" s="10" t="n">
        <v>368713.29</v>
      </c>
      <c r="F38" s="12" t="n">
        <v>374439</v>
      </c>
      <c r="G38" s="9" t="n">
        <v>374439</v>
      </c>
      <c r="H38" s="9" t="n">
        <v>368735.48</v>
      </c>
      <c r="I38" s="9" t="n">
        <v>374439</v>
      </c>
      <c r="J38" s="3"/>
      <c r="K38" s="2" t="str">
        <f aca="false">IF(D38&gt;D37+$K$1,"HIGH","")</f>
        <v/>
      </c>
      <c r="L38" s="5" t="str">
        <f aca="false">IF(AND(I38&lt;F38,G38&lt;F38),"COMPRAR","")</f>
        <v/>
      </c>
      <c r="M38" s="3" t="n">
        <f aca="false">ABS(I38-F38)</f>
        <v>0</v>
      </c>
      <c r="N38" s="4" t="str">
        <f aca="false">IF(N37="",IF(E38&lt;E37,1,""),IF(OR(N37=1,N37="..."),IF(O38="SELL","","..."),""))</f>
        <v/>
      </c>
      <c r="O38" s="5" t="str">
        <f aca="false">IF(AND(N37=1,H38=E37),"BUY",IF(OR(O37="BUY",O37="…"),IF(M38=0,"SELL","…"),""))</f>
        <v/>
      </c>
      <c r="P38" s="11"/>
    </row>
    <row r="39" customFormat="false" ht="12.8" hidden="false" customHeight="false" outlineLevel="0" collapsed="false">
      <c r="A39" s="8" t="s">
        <v>269</v>
      </c>
      <c r="B39" s="8" t="s">
        <v>10</v>
      </c>
      <c r="C39" s="9" t="n">
        <v>387531.57</v>
      </c>
      <c r="D39" s="9" t="n">
        <v>399407.61</v>
      </c>
      <c r="E39" s="10" t="n">
        <v>368713.29</v>
      </c>
      <c r="F39" s="9" t="n">
        <v>374439</v>
      </c>
      <c r="G39" s="12" t="n">
        <v>374439</v>
      </c>
      <c r="H39" s="9" t="n">
        <v>368714.38</v>
      </c>
      <c r="I39" s="9" t="n">
        <v>374439</v>
      </c>
      <c r="J39" s="3"/>
      <c r="K39" s="2" t="str">
        <f aca="false">IF(D39&gt;D38+$K$1,"HIGH","")</f>
        <v/>
      </c>
      <c r="L39" s="5" t="str">
        <f aca="false">IF(AND(I39&lt;F39,G39&lt;F39),"COMPRAR","")</f>
        <v/>
      </c>
      <c r="M39" s="3" t="n">
        <f aca="false">ABS(I39-F39)</f>
        <v>0</v>
      </c>
      <c r="N39" s="4" t="str">
        <f aca="false">IF(N38="",IF(E39&lt;E38,1,""),IF(OR(N38=1,N38="..."),IF(O39="SELL","","..."),""))</f>
        <v/>
      </c>
      <c r="O39" s="5" t="str">
        <f aca="false">IF(AND(N38=1,H39=E38),"BUY",IF(OR(O38="BUY",O38="…"),IF(M39=0,"SELL","…"),""))</f>
        <v/>
      </c>
      <c r="P39" s="11"/>
    </row>
    <row r="40" customFormat="false" ht="12.8" hidden="false" customHeight="false" outlineLevel="0" collapsed="false">
      <c r="A40" s="8" t="s">
        <v>270</v>
      </c>
      <c r="B40" s="8" t="s">
        <v>10</v>
      </c>
      <c r="C40" s="9" t="n">
        <v>387531.57</v>
      </c>
      <c r="D40" s="9" t="n">
        <v>399407.61</v>
      </c>
      <c r="E40" s="10" t="n">
        <v>368713.29</v>
      </c>
      <c r="F40" s="9" t="n">
        <v>374439</v>
      </c>
      <c r="G40" s="9" t="n">
        <v>374439</v>
      </c>
      <c r="H40" s="9" t="n">
        <v>368746.57</v>
      </c>
      <c r="I40" s="9" t="n">
        <v>374439</v>
      </c>
      <c r="J40" s="3"/>
      <c r="K40" s="2" t="str">
        <f aca="false">IF(D40&gt;D39+$K$1,"HIGH","")</f>
        <v/>
      </c>
      <c r="L40" s="5" t="str">
        <f aca="false">IF(AND(I40&lt;F40,G40&lt;F40),"COMPRAR","")</f>
        <v/>
      </c>
      <c r="M40" s="3" t="n">
        <f aca="false">ABS(I40-F40)</f>
        <v>0</v>
      </c>
      <c r="N40" s="4" t="str">
        <f aca="false">IF(N39="",IF(E40&lt;E39,1,""),IF(OR(N39=1,N39="..."),IF(O40="SELL","","..."),""))</f>
        <v/>
      </c>
      <c r="O40" s="5" t="str">
        <f aca="false">IF(AND(N39=1,H40=E39),"BUY",IF(OR(O39="BUY",O39="…"),IF(M40=0,"SELL","…"),""))</f>
        <v/>
      </c>
      <c r="P40" s="11"/>
    </row>
    <row r="41" customFormat="false" ht="12.8" hidden="false" customHeight="false" outlineLevel="0" collapsed="false">
      <c r="A41" s="8" t="s">
        <v>271</v>
      </c>
      <c r="B41" s="8" t="s">
        <v>10</v>
      </c>
      <c r="C41" s="9" t="n">
        <v>387531.57</v>
      </c>
      <c r="D41" s="9" t="n">
        <v>399407.61</v>
      </c>
      <c r="E41" s="10" t="n">
        <v>368713.29</v>
      </c>
      <c r="F41" s="9" t="n">
        <v>374439</v>
      </c>
      <c r="G41" s="9" t="n">
        <v>374439</v>
      </c>
      <c r="H41" s="9" t="n">
        <v>368713.29</v>
      </c>
      <c r="I41" s="9" t="n">
        <v>374439</v>
      </c>
      <c r="J41" s="3"/>
      <c r="K41" s="2" t="str">
        <f aca="false">IF(D41&gt;D40+$K$1,"HIGH","")</f>
        <v/>
      </c>
      <c r="L41" s="5" t="str">
        <f aca="false">IF(AND(I41&lt;F41,G41&lt;F41),"COMPRAR","")</f>
        <v/>
      </c>
      <c r="M41" s="3" t="n">
        <f aca="false">ABS(I41-F41)</f>
        <v>0</v>
      </c>
      <c r="N41" s="4" t="str">
        <f aca="false">IF(N40="",IF(E41&lt;E40,1,""),IF(OR(N40=1,N40="..."),IF(O41="SELL","","..."),""))</f>
        <v/>
      </c>
      <c r="O41" s="5" t="str">
        <f aca="false">IF(AND(N40=1,H41=E40),"BUY",IF(OR(O40="BUY",O40="…"),IF(M41=0,"SELL","…"),""))</f>
        <v/>
      </c>
      <c r="P41" s="11"/>
    </row>
    <row r="42" customFormat="false" ht="12.8" hidden="false" customHeight="false" outlineLevel="0" collapsed="false">
      <c r="A42" s="8" t="s">
        <v>272</v>
      </c>
      <c r="B42" s="8" t="s">
        <v>10</v>
      </c>
      <c r="C42" s="9" t="n">
        <v>387531.57</v>
      </c>
      <c r="D42" s="9" t="n">
        <v>399407.61</v>
      </c>
      <c r="E42" s="10" t="n">
        <v>368713.29</v>
      </c>
      <c r="F42" s="9" t="n">
        <v>374439</v>
      </c>
      <c r="G42" s="9" t="n">
        <v>374439</v>
      </c>
      <c r="H42" s="9" t="n">
        <v>368724.38</v>
      </c>
      <c r="I42" s="9" t="n">
        <v>374449</v>
      </c>
      <c r="J42" s="3"/>
      <c r="K42" s="2" t="str">
        <f aca="false">IF(D42&gt;D41+$K$1,"HIGH","")</f>
        <v/>
      </c>
      <c r="L42" s="5" t="str">
        <f aca="false">IF(AND(I42&lt;F42,G42&lt;F42),"COMPRAR","")</f>
        <v/>
      </c>
      <c r="M42" s="3" t="n">
        <f aca="false">ABS(I42-F42)</f>
        <v>10</v>
      </c>
      <c r="N42" s="4" t="str">
        <f aca="false">IF(N41="",IF(E42&lt;E41,1,""),IF(OR(N41=1,N41="..."),IF(O42="SELL","","..."),""))</f>
        <v/>
      </c>
      <c r="O42" s="5" t="str">
        <f aca="false">IF(AND(N41=1,H42=E41),"BUY",IF(OR(O41="BUY",O41="…"),IF(M42=0,"SELL","…"),""))</f>
        <v/>
      </c>
      <c r="P42" s="11"/>
    </row>
    <row r="43" customFormat="false" ht="12.8" hidden="false" customHeight="false" outlineLevel="0" collapsed="false">
      <c r="A43" s="8" t="s">
        <v>273</v>
      </c>
      <c r="B43" s="8" t="s">
        <v>10</v>
      </c>
      <c r="C43" s="9" t="n">
        <v>387531.57</v>
      </c>
      <c r="D43" s="9" t="n">
        <v>399407.61</v>
      </c>
      <c r="E43" s="10" t="n">
        <v>368713.29</v>
      </c>
      <c r="F43" s="9" t="n">
        <v>374439</v>
      </c>
      <c r="G43" s="9" t="n">
        <v>374439</v>
      </c>
      <c r="H43" s="9" t="n">
        <v>368713.29</v>
      </c>
      <c r="I43" s="9" t="n">
        <v>374439</v>
      </c>
      <c r="J43" s="3"/>
      <c r="K43" s="2" t="str">
        <f aca="false">IF(D43&gt;D42+$K$1,"HIGH","")</f>
        <v/>
      </c>
      <c r="L43" s="5" t="str">
        <f aca="false">IF(AND(I43&lt;F43,G43&lt;F43),"COMPRAR","")</f>
        <v/>
      </c>
      <c r="M43" s="3" t="n">
        <f aca="false">ABS(I43-F43)</f>
        <v>0</v>
      </c>
      <c r="N43" s="4" t="str">
        <f aca="false">IF(N42="",IF(E43&lt;E42,1,""),IF(OR(N42=1,N42="..."),IF(O43="SELL","","..."),""))</f>
        <v/>
      </c>
      <c r="O43" s="5" t="str">
        <f aca="false">IF(AND(N42=1,H43=E42),"BUY",IF(OR(O42="BUY",O42="…"),IF(M43=0,"SELL","…"),""))</f>
        <v/>
      </c>
      <c r="P43" s="11"/>
    </row>
    <row r="44" customFormat="false" ht="12.8" hidden="false" customHeight="false" outlineLevel="0" collapsed="false">
      <c r="A44" s="8" t="s">
        <v>274</v>
      </c>
      <c r="B44" s="8" t="s">
        <v>10</v>
      </c>
      <c r="C44" s="9" t="n">
        <v>387531.57</v>
      </c>
      <c r="D44" s="9" t="n">
        <v>399407.61</v>
      </c>
      <c r="E44" s="10" t="n">
        <v>368713.29</v>
      </c>
      <c r="F44" s="9" t="n">
        <v>374439</v>
      </c>
      <c r="G44" s="9" t="n">
        <v>374439</v>
      </c>
      <c r="H44" s="9" t="n">
        <v>368723.29</v>
      </c>
      <c r="I44" s="9" t="n">
        <v>374439</v>
      </c>
      <c r="J44" s="3"/>
      <c r="K44" s="2" t="str">
        <f aca="false">IF(D44&gt;D43+$K$1,"HIGH","")</f>
        <v/>
      </c>
      <c r="L44" s="5" t="str">
        <f aca="false">IF(AND(I44&lt;F44,G44&lt;F44),"COMPRAR","")</f>
        <v/>
      </c>
      <c r="M44" s="3" t="n">
        <f aca="false">ABS(I44-F44)</f>
        <v>0</v>
      </c>
      <c r="N44" s="4" t="str">
        <f aca="false">IF(N43="",IF(E44&lt;E43,1,""),IF(OR(N43=1,N43="..."),IF(O44="SELL","","..."),""))</f>
        <v/>
      </c>
      <c r="O44" s="5" t="str">
        <f aca="false">IF(AND(N43=1,H44=E43),"BUY",IF(OR(O43="BUY",O43="…"),IF(M44=0,"SELL","…"),""))</f>
        <v/>
      </c>
      <c r="P44" s="11"/>
    </row>
    <row r="45" customFormat="false" ht="12.8" hidden="false" customHeight="false" outlineLevel="0" collapsed="false">
      <c r="A45" s="8" t="s">
        <v>275</v>
      </c>
      <c r="B45" s="8" t="s">
        <v>10</v>
      </c>
      <c r="C45" s="9" t="n">
        <v>387531.57</v>
      </c>
      <c r="D45" s="9" t="n">
        <v>399407.61</v>
      </c>
      <c r="E45" s="10" t="n">
        <v>368713.29</v>
      </c>
      <c r="F45" s="9" t="n">
        <v>374439</v>
      </c>
      <c r="G45" s="9" t="n">
        <v>374439</v>
      </c>
      <c r="H45" s="9" t="n">
        <v>368724.38</v>
      </c>
      <c r="I45" s="9" t="n">
        <v>374439</v>
      </c>
      <c r="J45" s="3"/>
      <c r="K45" s="2" t="str">
        <f aca="false">IF(D45&gt;D44+$K$1,"HIGH","")</f>
        <v/>
      </c>
      <c r="L45" s="5" t="str">
        <f aca="false">IF(AND(I45&lt;F45,G45&lt;F45),"COMPRAR","")</f>
        <v/>
      </c>
      <c r="M45" s="3" t="n">
        <f aca="false">ABS(I45-F45)</f>
        <v>0</v>
      </c>
      <c r="N45" s="4" t="str">
        <f aca="false">IF(N44="",IF(E45&lt;E44,1,""),IF(OR(N44=1,N44="..."),IF(O45="SELL","","..."),""))</f>
        <v/>
      </c>
      <c r="O45" s="5" t="str">
        <f aca="false">IF(AND(N44=1,H45=E44),"BUY",IF(OR(O44="BUY",O44="…"),IF(M45=0,"SELL","…"),""))</f>
        <v/>
      </c>
      <c r="P45" s="11"/>
    </row>
    <row r="46" customFormat="false" ht="12.8" hidden="false" customHeight="false" outlineLevel="0" collapsed="false">
      <c r="A46" s="8" t="s">
        <v>276</v>
      </c>
      <c r="B46" s="8" t="s">
        <v>10</v>
      </c>
      <c r="C46" s="9" t="n">
        <v>387531.57</v>
      </c>
      <c r="D46" s="9" t="n">
        <v>399407.61</v>
      </c>
      <c r="E46" s="10" t="n">
        <v>368713.29</v>
      </c>
      <c r="F46" s="9" t="n">
        <v>374439</v>
      </c>
      <c r="G46" s="9" t="n">
        <v>374439</v>
      </c>
      <c r="H46" s="9" t="n">
        <v>368724.38</v>
      </c>
      <c r="I46" s="9" t="n">
        <v>374449</v>
      </c>
      <c r="J46" s="3"/>
      <c r="K46" s="2" t="str">
        <f aca="false">IF(D46&gt;D45+$K$1,"HIGH","")</f>
        <v/>
      </c>
      <c r="L46" s="5" t="str">
        <f aca="false">IF(AND(I46&lt;F46,G46&lt;F46),"COMPRAR","")</f>
        <v/>
      </c>
      <c r="M46" s="3" t="n">
        <f aca="false">ABS(I46-F46)</f>
        <v>10</v>
      </c>
      <c r="N46" s="4" t="str">
        <f aca="false">IF(N45="",IF(E46&lt;E45,1,""),IF(OR(N45=1,N45="..."),IF(O46="SELL","","..."),""))</f>
        <v/>
      </c>
      <c r="O46" s="5" t="str">
        <f aca="false">IF(AND(N45=1,H46=E45),"BUY",IF(OR(O45="BUY",O45="…"),IF(M46=0,"SELL","…"),""))</f>
        <v/>
      </c>
      <c r="P46" s="11"/>
    </row>
    <row r="47" customFormat="false" ht="12.8" hidden="false" customHeight="false" outlineLevel="0" collapsed="false">
      <c r="A47" s="8" t="s">
        <v>277</v>
      </c>
      <c r="B47" s="8" t="s">
        <v>10</v>
      </c>
      <c r="C47" s="9" t="n">
        <v>387531.57</v>
      </c>
      <c r="D47" s="9" t="n">
        <v>399407.61</v>
      </c>
      <c r="E47" s="10" t="n">
        <v>368713.29</v>
      </c>
      <c r="F47" s="9" t="n">
        <v>374439</v>
      </c>
      <c r="G47" s="9" t="n">
        <v>374439</v>
      </c>
      <c r="H47" s="9" t="n">
        <v>368734.38</v>
      </c>
      <c r="I47" s="9" t="n">
        <v>374439</v>
      </c>
      <c r="J47" s="3"/>
      <c r="K47" s="2" t="str">
        <f aca="false">IF(D47&gt;D46+$K$1,"HIGH","")</f>
        <v/>
      </c>
      <c r="L47" s="5" t="str">
        <f aca="false">IF(AND(I47&lt;F47,G47&lt;F47),"COMPRAR","")</f>
        <v/>
      </c>
      <c r="M47" s="3" t="n">
        <f aca="false">ABS(I47-F47)</f>
        <v>0</v>
      </c>
      <c r="N47" s="4" t="str">
        <f aca="false">IF(N46="",IF(E47&lt;E46,1,""),IF(OR(N46=1,N46="..."),IF(O47="SELL","","..."),""))</f>
        <v/>
      </c>
      <c r="O47" s="5" t="str">
        <f aca="false">IF(AND(N46=1,H47=E46),"BUY",IF(OR(O46="BUY",O46="…"),IF(M47=0,"SELL","…"),""))</f>
        <v/>
      </c>
      <c r="P47" s="11"/>
    </row>
    <row r="48" customFormat="false" ht="12.8" hidden="false" customHeight="false" outlineLevel="0" collapsed="false">
      <c r="A48" s="8" t="s">
        <v>278</v>
      </c>
      <c r="B48" s="8" t="s">
        <v>10</v>
      </c>
      <c r="C48" s="9" t="n">
        <v>387531.57</v>
      </c>
      <c r="D48" s="9" t="n">
        <v>399407.61</v>
      </c>
      <c r="E48" s="10" t="n">
        <v>368713.29</v>
      </c>
      <c r="F48" s="9" t="n">
        <v>374439</v>
      </c>
      <c r="G48" s="9" t="n">
        <v>374439</v>
      </c>
      <c r="H48" s="9" t="n">
        <v>368724.38</v>
      </c>
      <c r="I48" s="9" t="n">
        <v>374449</v>
      </c>
      <c r="J48" s="3"/>
      <c r="K48" s="2" t="str">
        <f aca="false">IF(D48&gt;D47+$K$1,"HIGH","")</f>
        <v/>
      </c>
      <c r="L48" s="5" t="str">
        <f aca="false">IF(AND(I48&lt;F48,G48&lt;F48),"COMPRAR","")</f>
        <v/>
      </c>
      <c r="M48" s="3" t="n">
        <f aca="false">ABS(I48-F48)</f>
        <v>10</v>
      </c>
      <c r="N48" s="4" t="str">
        <f aca="false">IF(N47="",IF(E48&lt;E47,1,""),IF(OR(N47=1,N47="..."),IF(O48="SELL","","..."),""))</f>
        <v/>
      </c>
      <c r="O48" s="5" t="str">
        <f aca="false">IF(AND(N47=1,H48=E47),"BUY",IF(OR(O47="BUY",O47="…"),IF(M48=0,"SELL","…"),""))</f>
        <v/>
      </c>
      <c r="P48" s="11"/>
    </row>
    <row r="49" customFormat="false" ht="12.8" hidden="false" customHeight="false" outlineLevel="0" collapsed="false">
      <c r="A49" s="8" t="s">
        <v>279</v>
      </c>
      <c r="B49" s="8" t="s">
        <v>10</v>
      </c>
      <c r="C49" s="9" t="n">
        <v>387531.57</v>
      </c>
      <c r="D49" s="9" t="n">
        <v>399407.61</v>
      </c>
      <c r="E49" s="10" t="n">
        <v>368713.29</v>
      </c>
      <c r="F49" s="9" t="n">
        <v>374439</v>
      </c>
      <c r="G49" s="9" t="n">
        <v>374439</v>
      </c>
      <c r="H49" s="9" t="n">
        <v>368744.38</v>
      </c>
      <c r="I49" s="9" t="n">
        <v>374439</v>
      </c>
      <c r="J49" s="3"/>
      <c r="K49" s="2" t="str">
        <f aca="false">IF(D49&gt;D48+$K$1,"HIGH","")</f>
        <v/>
      </c>
      <c r="L49" s="5" t="str">
        <f aca="false">IF(AND(I49&lt;F49,G49&lt;F49),"COMPRAR","")</f>
        <v/>
      </c>
      <c r="M49" s="3" t="n">
        <f aca="false">ABS(I49-F49)</f>
        <v>0</v>
      </c>
      <c r="N49" s="4" t="str">
        <f aca="false">IF(N48="",IF(E49&lt;E48,1,""),IF(OR(N48=1,N48="..."),IF(O49="SELL","","..."),""))</f>
        <v/>
      </c>
      <c r="O49" s="5" t="str">
        <f aca="false">IF(AND(N48=1,H49=E48),"BUY",IF(OR(O48="BUY",O48="…"),IF(M49=0,"SELL","…"),""))</f>
        <v/>
      </c>
      <c r="P49" s="11"/>
    </row>
    <row r="50" customFormat="false" ht="12.8" hidden="false" customHeight="false" outlineLevel="0" collapsed="false">
      <c r="A50" s="8" t="s">
        <v>280</v>
      </c>
      <c r="B50" s="8" t="s">
        <v>10</v>
      </c>
      <c r="C50" s="9" t="n">
        <v>387531.57</v>
      </c>
      <c r="D50" s="9" t="n">
        <v>399407.61</v>
      </c>
      <c r="E50" s="10" t="n">
        <v>368713.29</v>
      </c>
      <c r="F50" s="9" t="n">
        <v>374439</v>
      </c>
      <c r="G50" s="9" t="n">
        <v>374439</v>
      </c>
      <c r="H50" s="9" t="n">
        <v>368754.38</v>
      </c>
      <c r="I50" s="9" t="n">
        <v>374439</v>
      </c>
      <c r="J50" s="3"/>
      <c r="K50" s="2" t="str">
        <f aca="false">IF(D50&gt;D49+$K$1,"HIGH","")</f>
        <v/>
      </c>
      <c r="L50" s="5" t="str">
        <f aca="false">IF(AND(I50&lt;F50,G50&lt;F50),"COMPRAR","")</f>
        <v/>
      </c>
      <c r="M50" s="3" t="n">
        <f aca="false">ABS(I50-F50)</f>
        <v>0</v>
      </c>
      <c r="N50" s="4" t="str">
        <f aca="false">IF(N49="",IF(E50&lt;E49,1,""),IF(OR(N49=1,N49="..."),IF(O50="SELL","","..."),""))</f>
        <v/>
      </c>
      <c r="O50" s="5" t="str">
        <f aca="false">IF(AND(N49=1,H50=E49),"BUY",IF(OR(O49="BUY",O49="…"),IF(M50=0,"SELL","…"),""))</f>
        <v/>
      </c>
      <c r="P50" s="11"/>
    </row>
    <row r="51" customFormat="false" ht="12.8" hidden="false" customHeight="false" outlineLevel="0" collapsed="false">
      <c r="A51" s="8" t="s">
        <v>281</v>
      </c>
      <c r="B51" s="8" t="s">
        <v>10</v>
      </c>
      <c r="C51" s="9" t="n">
        <v>387531.57</v>
      </c>
      <c r="D51" s="9" t="n">
        <v>399407.61</v>
      </c>
      <c r="E51" s="10" t="n">
        <v>368713.29</v>
      </c>
      <c r="F51" s="9" t="n">
        <v>374439</v>
      </c>
      <c r="G51" s="9" t="n">
        <v>374439</v>
      </c>
      <c r="H51" s="9" t="n">
        <v>368764.38</v>
      </c>
      <c r="I51" s="9" t="n">
        <v>374439</v>
      </c>
      <c r="J51" s="3"/>
      <c r="K51" s="2" t="str">
        <f aca="false">IF(D51&gt;D50+$K$1,"HIGH","")</f>
        <v/>
      </c>
      <c r="L51" s="5" t="str">
        <f aca="false">IF(AND(I51&lt;F51,G51&lt;F51),"COMPRAR","")</f>
        <v/>
      </c>
      <c r="M51" s="3" t="n">
        <f aca="false">ABS(I51-F51)</f>
        <v>0</v>
      </c>
      <c r="N51" s="4" t="str">
        <f aca="false">IF(N50="",IF(E51&lt;E50,1,""),IF(OR(N50=1,N50="..."),IF(O51="SELL","","..."),""))</f>
        <v/>
      </c>
      <c r="O51" s="5" t="str">
        <f aca="false">IF(AND(N50=1,H51=E50),"BUY",IF(OR(O50="BUY",O50="…"),IF(M51=0,"SELL","…"),""))</f>
        <v/>
      </c>
      <c r="P51" s="11"/>
    </row>
    <row r="52" customFormat="false" ht="12.8" hidden="false" customHeight="false" outlineLevel="0" collapsed="false">
      <c r="A52" s="8" t="s">
        <v>282</v>
      </c>
      <c r="B52" s="8" t="s">
        <v>10</v>
      </c>
      <c r="C52" s="9" t="n">
        <v>387531.57</v>
      </c>
      <c r="D52" s="9" t="n">
        <v>399407.61</v>
      </c>
      <c r="E52" s="10" t="n">
        <v>368713.29</v>
      </c>
      <c r="F52" s="9" t="n">
        <v>374439</v>
      </c>
      <c r="G52" s="9" t="n">
        <v>374439</v>
      </c>
      <c r="H52" s="9" t="n">
        <v>368774.38</v>
      </c>
      <c r="I52" s="9" t="n">
        <v>374439</v>
      </c>
      <c r="J52" s="3"/>
      <c r="K52" s="2" t="str">
        <f aca="false">IF(D52&gt;D51+$K$1,"HIGH","")</f>
        <v/>
      </c>
      <c r="L52" s="5" t="str">
        <f aca="false">IF(AND(I52&lt;F52,G52&lt;F52),"COMPRAR","")</f>
        <v/>
      </c>
      <c r="M52" s="3" t="n">
        <f aca="false">ABS(I52-F52)</f>
        <v>0</v>
      </c>
      <c r="N52" s="4" t="str">
        <f aca="false">IF(N51="",IF(E52&lt;E51,1,""),IF(OR(N51=1,N51="..."),IF(O52="SELL","","..."),""))</f>
        <v/>
      </c>
      <c r="O52" s="5" t="str">
        <f aca="false">IF(AND(N51=1,H52=E51),"BUY",IF(OR(O51="BUY",O51="…"),IF(M52=0,"SELL","…"),""))</f>
        <v/>
      </c>
      <c r="P52" s="11"/>
    </row>
    <row r="53" customFormat="false" ht="12.8" hidden="false" customHeight="false" outlineLevel="0" collapsed="false">
      <c r="A53" s="8" t="s">
        <v>283</v>
      </c>
      <c r="B53" s="8" t="s">
        <v>10</v>
      </c>
      <c r="C53" s="9" t="n">
        <v>387531.57</v>
      </c>
      <c r="D53" s="9" t="n">
        <v>399407.61</v>
      </c>
      <c r="E53" s="10" t="n">
        <v>368713.29</v>
      </c>
      <c r="F53" s="9" t="n">
        <v>374439</v>
      </c>
      <c r="G53" s="9" t="n">
        <v>374439</v>
      </c>
      <c r="H53" s="9" t="n">
        <v>368724.38</v>
      </c>
      <c r="I53" s="9" t="n">
        <v>374439</v>
      </c>
      <c r="J53" s="3"/>
      <c r="K53" s="2" t="str">
        <f aca="false">IF(D53&gt;D52+$K$1,"HIGH","")</f>
        <v/>
      </c>
      <c r="L53" s="5" t="str">
        <f aca="false">IF(AND(I53&lt;F53,G53&lt;F53),"COMPRAR","")</f>
        <v/>
      </c>
      <c r="M53" s="3" t="n">
        <f aca="false">ABS(I53-F53)</f>
        <v>0</v>
      </c>
      <c r="N53" s="4" t="str">
        <f aca="false">IF(N52="",IF(E53&lt;E52,1,""),IF(OR(N52=1,N52="..."),IF(O53="SELL","","..."),""))</f>
        <v/>
      </c>
      <c r="O53" s="5" t="str">
        <f aca="false">IF(AND(N52=1,H53=E52),"BUY",IF(OR(O52="BUY",O52="…"),IF(M53=0,"SELL","…"),""))</f>
        <v/>
      </c>
      <c r="P53" s="11"/>
    </row>
    <row r="54" customFormat="false" ht="12.8" hidden="false" customHeight="false" outlineLevel="0" collapsed="false">
      <c r="A54" s="8" t="s">
        <v>284</v>
      </c>
      <c r="B54" s="8" t="s">
        <v>10</v>
      </c>
      <c r="C54" s="9" t="n">
        <v>387531.57</v>
      </c>
      <c r="D54" s="9" t="n">
        <v>399407.61</v>
      </c>
      <c r="E54" s="10" t="n">
        <v>368713.29</v>
      </c>
      <c r="F54" s="9" t="n">
        <v>374439</v>
      </c>
      <c r="G54" s="9" t="n">
        <v>374439</v>
      </c>
      <c r="H54" s="9" t="n">
        <v>368734.38</v>
      </c>
      <c r="I54" s="9" t="n">
        <v>374439</v>
      </c>
      <c r="J54" s="3"/>
      <c r="K54" s="2" t="str">
        <f aca="false">IF(D54&gt;D53+$K$1,"HIGH","")</f>
        <v/>
      </c>
      <c r="L54" s="5" t="str">
        <f aca="false">IF(AND(I54&lt;F54,G54&lt;F54),"COMPRAR","")</f>
        <v/>
      </c>
      <c r="M54" s="3" t="n">
        <f aca="false">ABS(I54-F54)</f>
        <v>0</v>
      </c>
      <c r="N54" s="4" t="str">
        <f aca="false">IF(N53="",IF(E54&lt;E53,1,""),IF(OR(N53=1,N53="..."),IF(O54="SELL","","..."),""))</f>
        <v/>
      </c>
      <c r="O54" s="5" t="str">
        <f aca="false">IF(AND(N53=1,H54=E53),"BUY",IF(OR(O53="BUY",O53="…"),IF(M54=0,"SELL","…"),""))</f>
        <v/>
      </c>
      <c r="P54" s="11"/>
    </row>
    <row r="55" customFormat="false" ht="12.8" hidden="false" customHeight="false" outlineLevel="0" collapsed="false">
      <c r="A55" s="8" t="s">
        <v>285</v>
      </c>
      <c r="B55" s="8" t="s">
        <v>10</v>
      </c>
      <c r="C55" s="9" t="n">
        <v>387531.57</v>
      </c>
      <c r="D55" s="9" t="n">
        <v>399407.61</v>
      </c>
      <c r="E55" s="10" t="n">
        <v>368713.29</v>
      </c>
      <c r="F55" s="9" t="n">
        <v>374439</v>
      </c>
      <c r="G55" s="9" t="n">
        <v>374439</v>
      </c>
      <c r="H55" s="9" t="n">
        <v>368734.38</v>
      </c>
      <c r="I55" s="9" t="n">
        <v>373832.56</v>
      </c>
      <c r="J55" s="3"/>
      <c r="K55" s="2" t="str">
        <f aca="false">IF(D55&gt;D54+$K$1,"HIGH","")</f>
        <v/>
      </c>
      <c r="L55" s="5" t="str">
        <f aca="false">IF(AND(I55&lt;F55,G55&lt;F55),"COMPRAR","")</f>
        <v/>
      </c>
      <c r="M55" s="3" t="n">
        <f aca="false">ABS(I55-F55)</f>
        <v>606.440000000002</v>
      </c>
      <c r="N55" s="4" t="str">
        <f aca="false">IF(N54="",IF(E55&lt;E54,1,""),IF(OR(N54=1,N54="..."),IF(O55="SELL","","..."),""))</f>
        <v/>
      </c>
      <c r="O55" s="5" t="str">
        <f aca="false">IF(AND(N54=1,H55=E54),"BUY",IF(OR(O54="BUY",O54="…"),IF(M55=0,"SELL","…"),""))</f>
        <v/>
      </c>
      <c r="P55" s="11"/>
    </row>
    <row r="56" customFormat="false" ht="12.8" hidden="false" customHeight="false" outlineLevel="0" collapsed="false">
      <c r="A56" s="8" t="s">
        <v>286</v>
      </c>
      <c r="B56" s="8" t="s">
        <v>10</v>
      </c>
      <c r="C56" s="9" t="n">
        <v>387531.57</v>
      </c>
      <c r="D56" s="9" t="n">
        <v>399407.61</v>
      </c>
      <c r="E56" s="10" t="n">
        <v>368713.29</v>
      </c>
      <c r="F56" s="9" t="n">
        <v>374439</v>
      </c>
      <c r="G56" s="9" t="n">
        <v>374439</v>
      </c>
      <c r="H56" s="9" t="n">
        <v>368734.38</v>
      </c>
      <c r="I56" s="9" t="n">
        <v>373822.56</v>
      </c>
      <c r="J56" s="3"/>
      <c r="K56" s="2" t="str">
        <f aca="false">IF(D56&gt;D55+$K$1,"HIGH","")</f>
        <v/>
      </c>
      <c r="L56" s="5" t="str">
        <f aca="false">IF(AND(I56&lt;F56,G56&lt;F56),"COMPRAR","")</f>
        <v/>
      </c>
      <c r="M56" s="3" t="n">
        <f aca="false">ABS(I56-F56)</f>
        <v>616.440000000002</v>
      </c>
      <c r="N56" s="4" t="str">
        <f aca="false">IF(N55="",IF(E56&lt;E55,1,""),IF(OR(N55=1,N55="..."),IF(O56="SELL","","..."),""))</f>
        <v/>
      </c>
      <c r="O56" s="5" t="str">
        <f aca="false">IF(AND(N55=1,H56=E55),"BUY",IF(OR(O55="BUY",O55="…"),IF(M56=0,"SELL","…"),""))</f>
        <v/>
      </c>
      <c r="P56" s="11"/>
    </row>
    <row r="57" customFormat="false" ht="12.8" hidden="false" customHeight="false" outlineLevel="0" collapsed="false">
      <c r="A57" s="8" t="s">
        <v>287</v>
      </c>
      <c r="B57" s="8" t="s">
        <v>10</v>
      </c>
      <c r="C57" s="9" t="n">
        <v>387531.57</v>
      </c>
      <c r="D57" s="9" t="n">
        <v>399407.61</v>
      </c>
      <c r="E57" s="10" t="n">
        <v>368713.29</v>
      </c>
      <c r="F57" s="9" t="n">
        <v>374439</v>
      </c>
      <c r="G57" s="9" t="n">
        <v>374439</v>
      </c>
      <c r="H57" s="9" t="n">
        <v>368744.38</v>
      </c>
      <c r="I57" s="9" t="n">
        <v>373822.56</v>
      </c>
      <c r="J57" s="3"/>
      <c r="K57" s="2" t="str">
        <f aca="false">IF(D57&gt;D56+$K$1,"HIGH","")</f>
        <v/>
      </c>
      <c r="L57" s="5" t="str">
        <f aca="false">IF(AND(I57&lt;F57,G57&lt;F57),"COMPRAR","")</f>
        <v/>
      </c>
      <c r="M57" s="3" t="n">
        <f aca="false">ABS(I57-F57)</f>
        <v>616.440000000002</v>
      </c>
      <c r="N57" s="4" t="str">
        <f aca="false">IF(N56="",IF(E57&lt;E56,1,""),IF(OR(N56=1,N56="..."),IF(O57="SELL","","..."),""))</f>
        <v/>
      </c>
      <c r="O57" s="5" t="str">
        <f aca="false">IF(AND(N56=1,H57=E56),"BUY",IF(OR(O56="BUY",O56="…"),IF(M57=0,"SELL","…"),""))</f>
        <v/>
      </c>
      <c r="P57" s="11"/>
    </row>
    <row r="58" customFormat="false" ht="12.8" hidden="false" customHeight="false" outlineLevel="0" collapsed="false">
      <c r="A58" s="8" t="s">
        <v>288</v>
      </c>
      <c r="B58" s="8" t="s">
        <v>10</v>
      </c>
      <c r="C58" s="9" t="n">
        <v>387531.57</v>
      </c>
      <c r="D58" s="9" t="n">
        <v>399407.61</v>
      </c>
      <c r="E58" s="10" t="n">
        <v>368713.29</v>
      </c>
      <c r="F58" s="9" t="n">
        <v>374439</v>
      </c>
      <c r="G58" s="9" t="n">
        <v>374439</v>
      </c>
      <c r="H58" s="9" t="n">
        <v>368754.38</v>
      </c>
      <c r="I58" s="9" t="n">
        <v>373822.56</v>
      </c>
      <c r="J58" s="3"/>
      <c r="K58" s="2" t="str">
        <f aca="false">IF(D58&gt;D57+$K$1,"HIGH","")</f>
        <v/>
      </c>
      <c r="L58" s="5" t="str">
        <f aca="false">IF(AND(I58&lt;F58,G58&lt;F58),"COMPRAR","")</f>
        <v/>
      </c>
      <c r="M58" s="3" t="n">
        <f aca="false">ABS(I58-F58)</f>
        <v>616.440000000002</v>
      </c>
      <c r="N58" s="4" t="str">
        <f aca="false">IF(N57="",IF(E58&lt;E57,1,""),IF(OR(N57=1,N57="..."),IF(O58="SELL","","..."),""))</f>
        <v/>
      </c>
      <c r="O58" s="5" t="str">
        <f aca="false">IF(AND(N57=1,H58=E57),"BUY",IF(OR(O57="BUY",O57="…"),IF(M58=0,"SELL","…"),""))</f>
        <v/>
      </c>
      <c r="P58" s="11"/>
    </row>
    <row r="59" customFormat="false" ht="12.8" hidden="false" customHeight="false" outlineLevel="0" collapsed="false">
      <c r="A59" s="8" t="s">
        <v>289</v>
      </c>
      <c r="B59" s="8" t="s">
        <v>10</v>
      </c>
      <c r="C59" s="9" t="n">
        <v>387531.57</v>
      </c>
      <c r="D59" s="9" t="n">
        <v>399407.61</v>
      </c>
      <c r="E59" s="10" t="n">
        <v>368713.29</v>
      </c>
      <c r="F59" s="9" t="n">
        <v>374439</v>
      </c>
      <c r="G59" s="9" t="n">
        <v>374439</v>
      </c>
      <c r="H59" s="9" t="n">
        <v>368713.29</v>
      </c>
      <c r="I59" s="9" t="n">
        <v>373170.03</v>
      </c>
      <c r="J59" s="3"/>
      <c r="K59" s="2" t="str">
        <f aca="false">IF(D59&gt;D58+$K$1,"HIGH","")</f>
        <v/>
      </c>
      <c r="L59" s="5" t="str">
        <f aca="false">IF(AND(I59&lt;F59,G59&lt;F59),"COMPRAR","")</f>
        <v/>
      </c>
      <c r="M59" s="3" t="n">
        <f aca="false">ABS(I59-F59)</f>
        <v>1268.96999999997</v>
      </c>
      <c r="N59" s="4" t="str">
        <f aca="false">IF(N58="",IF(E59&lt;E58,1,""),IF(OR(N58=1,N58="..."),IF(O59="SELL","","..."),""))</f>
        <v/>
      </c>
      <c r="O59" s="5" t="str">
        <f aca="false">IF(AND(N58=1,H59=E58),"BUY",IF(OR(O58="BUY",O58="…"),IF(M59=0,"SELL","…"),""))</f>
        <v/>
      </c>
      <c r="P59" s="11"/>
    </row>
    <row r="60" customFormat="false" ht="12.8" hidden="false" customHeight="false" outlineLevel="0" collapsed="false">
      <c r="A60" s="8" t="s">
        <v>290</v>
      </c>
      <c r="B60" s="8" t="s">
        <v>10</v>
      </c>
      <c r="C60" s="9" t="n">
        <v>387531.57</v>
      </c>
      <c r="D60" s="9" t="n">
        <v>399407.61</v>
      </c>
      <c r="E60" s="10" t="n">
        <v>368713.29</v>
      </c>
      <c r="F60" s="9" t="n">
        <v>374439</v>
      </c>
      <c r="G60" s="9" t="n">
        <v>374439</v>
      </c>
      <c r="H60" s="9" t="n">
        <v>368764.38</v>
      </c>
      <c r="I60" s="9" t="n">
        <v>373170.03</v>
      </c>
      <c r="J60" s="3"/>
      <c r="K60" s="2" t="str">
        <f aca="false">IF(D60&gt;D59+$K$1,"HIGH","")</f>
        <v/>
      </c>
      <c r="L60" s="5" t="str">
        <f aca="false">IF(AND(I60&lt;F60,G60&lt;F60),"COMPRAR","")</f>
        <v/>
      </c>
      <c r="M60" s="3" t="n">
        <f aca="false">ABS(I60-F60)</f>
        <v>1268.96999999997</v>
      </c>
      <c r="N60" s="4" t="str">
        <f aca="false">IF(N59="",IF(E60&lt;E59,1,""),IF(OR(N59=1,N59="..."),IF(O60="SELL","","..."),""))</f>
        <v/>
      </c>
      <c r="O60" s="5" t="str">
        <f aca="false">IF(AND(N59=1,H60=E59),"BUY",IF(OR(O59="BUY",O59="…"),IF(M60=0,"SELL","…"),""))</f>
        <v/>
      </c>
      <c r="P60" s="11"/>
    </row>
    <row r="61" customFormat="false" ht="12.8" hidden="false" customHeight="false" outlineLevel="0" collapsed="false">
      <c r="A61" s="8" t="s">
        <v>291</v>
      </c>
      <c r="B61" s="8" t="s">
        <v>10</v>
      </c>
      <c r="C61" s="9" t="n">
        <v>387531.57</v>
      </c>
      <c r="D61" s="9" t="n">
        <v>399407.61</v>
      </c>
      <c r="E61" s="10" t="n">
        <v>368713.29</v>
      </c>
      <c r="F61" s="9" t="n">
        <v>374439</v>
      </c>
      <c r="G61" s="9" t="n">
        <v>374439</v>
      </c>
      <c r="H61" s="9" t="n">
        <v>368713.29</v>
      </c>
      <c r="I61" s="9" t="n">
        <v>373170.03</v>
      </c>
      <c r="J61" s="3"/>
      <c r="K61" s="2" t="str">
        <f aca="false">IF(D61&gt;D60+$K$1,"HIGH","")</f>
        <v/>
      </c>
      <c r="L61" s="5" t="str">
        <f aca="false">IF(AND(I61&lt;F61,G61&lt;F61),"COMPRAR","")</f>
        <v/>
      </c>
      <c r="M61" s="3" t="n">
        <f aca="false">ABS(I61-F61)</f>
        <v>1268.96999999997</v>
      </c>
      <c r="N61" s="4" t="str">
        <f aca="false">IF(N60="",IF(E61&lt;E60,1,""),IF(OR(N60=1,N60="..."),IF(O61="SELL","","..."),""))</f>
        <v/>
      </c>
      <c r="O61" s="5" t="str">
        <f aca="false">IF(AND(N60=1,H61=E60),"BUY",IF(OR(O60="BUY",O60="…"),IF(M61=0,"SELL","…"),""))</f>
        <v/>
      </c>
      <c r="P61" s="11"/>
    </row>
    <row r="62" customFormat="false" ht="12.8" hidden="false" customHeight="false" outlineLevel="0" collapsed="false">
      <c r="A62" s="8" t="s">
        <v>292</v>
      </c>
      <c r="B62" s="8" t="s">
        <v>10</v>
      </c>
      <c r="C62" s="9" t="n">
        <v>387531.57</v>
      </c>
      <c r="D62" s="9" t="n">
        <v>399407.61</v>
      </c>
      <c r="E62" s="10" t="n">
        <v>368713.29</v>
      </c>
      <c r="F62" s="9" t="n">
        <v>374439</v>
      </c>
      <c r="G62" s="9" t="n">
        <v>374439</v>
      </c>
      <c r="H62" s="9" t="n">
        <v>368713.29</v>
      </c>
      <c r="I62" s="9" t="n">
        <v>373169</v>
      </c>
      <c r="J62" s="3"/>
      <c r="K62" s="2" t="str">
        <f aca="false">IF(D62&gt;D61+$K$1,"HIGH","")</f>
        <v/>
      </c>
      <c r="L62" s="5" t="str">
        <f aca="false">IF(AND(I62&lt;F62,G62&lt;F62),"COMPRAR","")</f>
        <v/>
      </c>
      <c r="M62" s="3" t="n">
        <f aca="false">ABS(I62-F62)</f>
        <v>1270</v>
      </c>
      <c r="N62" s="4" t="str">
        <f aca="false">IF(N61="",IF(E62&lt;E61,1,""),IF(OR(N61=1,N61="..."),IF(O62="SELL","","..."),""))</f>
        <v/>
      </c>
      <c r="O62" s="5" t="str">
        <f aca="false">IF(AND(N61=1,H62=E61),"BUY",IF(OR(O61="BUY",O61="…"),IF(M62=0,"SELL","…"),""))</f>
        <v/>
      </c>
      <c r="P62" s="11"/>
    </row>
    <row r="63" customFormat="false" ht="12.8" hidden="false" customHeight="false" outlineLevel="0" collapsed="false">
      <c r="A63" s="8" t="s">
        <v>293</v>
      </c>
      <c r="B63" s="8" t="s">
        <v>10</v>
      </c>
      <c r="C63" s="9" t="n">
        <v>387531.57</v>
      </c>
      <c r="D63" s="9" t="n">
        <v>399407.61</v>
      </c>
      <c r="E63" s="10" t="n">
        <v>368713.29</v>
      </c>
      <c r="F63" s="9" t="n">
        <v>374439</v>
      </c>
      <c r="G63" s="9" t="n">
        <v>374439</v>
      </c>
      <c r="H63" s="9" t="n">
        <v>368713.29</v>
      </c>
      <c r="I63" s="9" t="n">
        <v>372462.66</v>
      </c>
      <c r="J63" s="3"/>
      <c r="K63" s="2" t="str">
        <f aca="false">IF(D63&gt;D62+$K$1,"HIGH","")</f>
        <v/>
      </c>
      <c r="L63" s="5" t="str">
        <f aca="false">IF(AND(I63&lt;F63,G63&lt;F63),"COMPRAR","")</f>
        <v/>
      </c>
      <c r="M63" s="3" t="n">
        <f aca="false">ABS(I63-F63)</f>
        <v>1976.34000000003</v>
      </c>
      <c r="N63" s="4" t="str">
        <f aca="false">IF(N62="",IF(E63&lt;E62,1,""),IF(OR(N62=1,N62="..."),IF(O63="SELL","","..."),""))</f>
        <v/>
      </c>
      <c r="O63" s="5" t="str">
        <f aca="false">IF(AND(N62=1,H63=E62),"BUY",IF(OR(O62="BUY",O62="…"),IF(M63=0,"SELL","…"),""))</f>
        <v/>
      </c>
      <c r="P63" s="11"/>
    </row>
    <row r="64" customFormat="false" ht="12.8" hidden="false" customHeight="false" outlineLevel="0" collapsed="false">
      <c r="A64" s="8" t="s">
        <v>294</v>
      </c>
      <c r="B64" s="8" t="s">
        <v>10</v>
      </c>
      <c r="C64" s="9" t="n">
        <v>387531.57</v>
      </c>
      <c r="D64" s="9" t="n">
        <v>399407.61</v>
      </c>
      <c r="E64" s="10" t="n">
        <v>368713.29</v>
      </c>
      <c r="F64" s="9" t="n">
        <v>372462.66</v>
      </c>
      <c r="G64" s="9" t="n">
        <v>374439</v>
      </c>
      <c r="H64" s="9" t="n">
        <v>368713.29</v>
      </c>
      <c r="I64" s="9" t="n">
        <v>372462.66</v>
      </c>
      <c r="J64" s="3"/>
      <c r="K64" s="2" t="str">
        <f aca="false">IF(D64&gt;D63+$K$1,"HIGH","")</f>
        <v/>
      </c>
      <c r="L64" s="5" t="str">
        <f aca="false">IF(AND(I64&lt;F64,G64&lt;F64),"COMPRAR","")</f>
        <v/>
      </c>
      <c r="M64" s="3" t="n">
        <f aca="false">ABS(I64-F64)</f>
        <v>0</v>
      </c>
      <c r="N64" s="4" t="str">
        <f aca="false">IF(N63="",IF(E64&lt;E63,1,""),IF(OR(N63=1,N63="..."),IF(O64="SELL","","..."),""))</f>
        <v/>
      </c>
      <c r="O64" s="5" t="str">
        <f aca="false">IF(AND(N63=1,H64=E63),"BUY",IF(OR(O63="BUY",O63="…"),IF(M64=0,"SELL","…"),""))</f>
        <v/>
      </c>
      <c r="P64" s="11"/>
    </row>
    <row r="65" customFormat="false" ht="12.8" hidden="false" customHeight="false" outlineLevel="0" collapsed="false">
      <c r="A65" s="8" t="s">
        <v>295</v>
      </c>
      <c r="B65" s="8" t="s">
        <v>10</v>
      </c>
      <c r="C65" s="9" t="n">
        <v>387531.57</v>
      </c>
      <c r="D65" s="9" t="n">
        <v>399407.61</v>
      </c>
      <c r="E65" s="10" t="n">
        <v>368713.29</v>
      </c>
      <c r="F65" s="9" t="n">
        <v>372462.66</v>
      </c>
      <c r="G65" s="9" t="n">
        <v>372462.66</v>
      </c>
      <c r="H65" s="9" t="n">
        <v>368713.29</v>
      </c>
      <c r="I65" s="9" t="n">
        <v>372462.66</v>
      </c>
      <c r="J65" s="3"/>
      <c r="K65" s="2" t="str">
        <f aca="false">IF(D65&gt;D64+$K$1,"HIGH","")</f>
        <v/>
      </c>
      <c r="L65" s="5" t="str">
        <f aca="false">IF(AND(I65&lt;F65,G65&lt;F65),"COMPRAR","")</f>
        <v/>
      </c>
      <c r="M65" s="3" t="n">
        <f aca="false">ABS(I65-F65)</f>
        <v>0</v>
      </c>
      <c r="N65" s="4" t="str">
        <f aca="false">IF(N64="",IF(E65&lt;E64,1,""),IF(OR(N64=1,N64="..."),IF(O65="SELL","","..."),""))</f>
        <v/>
      </c>
      <c r="O65" s="5" t="str">
        <f aca="false">IF(AND(N64=1,H65=E64),"BUY",IF(OR(O64="BUY",O64="…"),IF(M65=0,"SELL","…"),""))</f>
        <v/>
      </c>
      <c r="P65" s="11"/>
    </row>
    <row r="66" customFormat="false" ht="12.8" hidden="false" customHeight="false" outlineLevel="0" collapsed="false">
      <c r="A66" s="8" t="s">
        <v>296</v>
      </c>
      <c r="B66" s="8" t="s">
        <v>10</v>
      </c>
      <c r="C66" s="9" t="n">
        <v>387531.57</v>
      </c>
      <c r="D66" s="9" t="n">
        <v>399407.61</v>
      </c>
      <c r="E66" s="10" t="n">
        <v>366001</v>
      </c>
      <c r="F66" s="9" t="n">
        <v>366001</v>
      </c>
      <c r="G66" s="9" t="n">
        <v>372462.66</v>
      </c>
      <c r="H66" s="9" t="n">
        <v>368713.29</v>
      </c>
      <c r="I66" s="9" t="n">
        <v>372462.66</v>
      </c>
      <c r="J66" s="3"/>
      <c r="K66" s="2" t="str">
        <f aca="false">IF(D66&gt;D65+$K$1,"HIGH","")</f>
        <v/>
      </c>
      <c r="L66" s="5" t="str">
        <f aca="false">IF(AND(I66&lt;F66,G66&lt;F66),"COMPRAR","")</f>
        <v/>
      </c>
      <c r="M66" s="3" t="n">
        <f aca="false">ABS(I66-F66)</f>
        <v>6461.65999999997</v>
      </c>
      <c r="N66" s="4" t="n">
        <f aca="false">IF(N65="",IF(E66&lt;E65,1,""),IF(OR(N65=1,N65="..."),IF(O66="SELL","","..."),""))</f>
        <v>1</v>
      </c>
      <c r="O66" s="5" t="str">
        <f aca="false">IF(AND(N65=1,H66=E65),"BUY",IF(OR(O65="BUY",O65="…"),IF(M66=0,"SELL","…"),""))</f>
        <v/>
      </c>
      <c r="P66" s="11"/>
    </row>
    <row r="67" customFormat="false" ht="12.8" hidden="false" customHeight="false" outlineLevel="0" collapsed="false">
      <c r="A67" s="8" t="s">
        <v>297</v>
      </c>
      <c r="B67" s="8" t="s">
        <v>10</v>
      </c>
      <c r="C67" s="9" t="n">
        <v>387531.57</v>
      </c>
      <c r="D67" s="9" t="n">
        <v>399407.61</v>
      </c>
      <c r="E67" s="10" t="n">
        <v>366001</v>
      </c>
      <c r="F67" s="9" t="n">
        <v>366001</v>
      </c>
      <c r="G67" s="9" t="n">
        <v>366001</v>
      </c>
      <c r="H67" s="9" t="n">
        <v>366001</v>
      </c>
      <c r="I67" s="9" t="n">
        <v>372462.66</v>
      </c>
      <c r="J67" s="3"/>
      <c r="K67" s="2" t="str">
        <f aca="false">IF(D67&gt;D66+$K$1,"HIGH","")</f>
        <v/>
      </c>
      <c r="L67" s="5" t="str">
        <f aca="false">IF(AND(I67&lt;F67,G67&lt;F67),"COMPRAR","")</f>
        <v/>
      </c>
      <c r="M67" s="3" t="n">
        <f aca="false">ABS(I67-F67)</f>
        <v>6461.65999999997</v>
      </c>
      <c r="N67" s="4" t="str">
        <f aca="false">IF(N66="",IF(E67&lt;E66,1,""),IF(OR(N66=1,N66="..."),IF(O67="SELL","","..."),""))</f>
        <v>...</v>
      </c>
      <c r="O67" s="5" t="str">
        <f aca="false">IF(AND(N66=1,H67=E66),"BUY",IF(OR(O66="BUY",O66="…"),IF(M67=0,"SELL","…"),""))</f>
        <v>BUY</v>
      </c>
      <c r="P67" s="11"/>
    </row>
    <row r="68" customFormat="false" ht="12.8" hidden="false" customHeight="false" outlineLevel="0" collapsed="false">
      <c r="A68" s="8" t="s">
        <v>298</v>
      </c>
      <c r="B68" s="8" t="s">
        <v>10</v>
      </c>
      <c r="C68" s="9" t="n">
        <v>387531.57</v>
      </c>
      <c r="D68" s="9" t="n">
        <v>399407.61</v>
      </c>
      <c r="E68" s="10" t="n">
        <v>366001</v>
      </c>
      <c r="F68" s="9" t="n">
        <v>366001</v>
      </c>
      <c r="G68" s="9" t="n">
        <v>366001</v>
      </c>
      <c r="H68" s="9" t="n">
        <v>366001</v>
      </c>
      <c r="I68" s="9" t="n">
        <v>373522.91</v>
      </c>
      <c r="J68" s="3"/>
      <c r="K68" s="2" t="str">
        <f aca="false">IF(D68&gt;D67+$K$1,"HIGH","")</f>
        <v/>
      </c>
      <c r="L68" s="5" t="str">
        <f aca="false">IF(AND(I68&lt;F68,G68&lt;F68),"COMPRAR","")</f>
        <v/>
      </c>
      <c r="M68" s="3" t="n">
        <f aca="false">ABS(I68-F68)</f>
        <v>7521.90999999997</v>
      </c>
      <c r="N68" s="4" t="str">
        <f aca="false">IF(N67="",IF(E68&lt;E67,1,""),IF(OR(N67=1,N67="..."),IF(O68="SELL","","..."),""))</f>
        <v>...</v>
      </c>
      <c r="O68" s="5" t="str">
        <f aca="false">IF(AND(N67=1,H68=E67),"BUY",IF(OR(O67="BUY",O67="…"),IF(M68=0,"SELL","…"),""))</f>
        <v>…</v>
      </c>
      <c r="P68" s="11"/>
    </row>
    <row r="69" customFormat="false" ht="12.8" hidden="false" customHeight="false" outlineLevel="0" collapsed="false">
      <c r="A69" s="8" t="s">
        <v>299</v>
      </c>
      <c r="B69" s="8" t="s">
        <v>10</v>
      </c>
      <c r="C69" s="9" t="n">
        <v>387531.57</v>
      </c>
      <c r="D69" s="9" t="n">
        <v>399407.61</v>
      </c>
      <c r="E69" s="10" t="n">
        <v>366001</v>
      </c>
      <c r="F69" s="9" t="n">
        <v>366001</v>
      </c>
      <c r="G69" s="9" t="n">
        <v>366001</v>
      </c>
      <c r="H69" s="9" t="n">
        <v>366011</v>
      </c>
      <c r="I69" s="9" t="n">
        <v>373522.91</v>
      </c>
      <c r="J69" s="3"/>
      <c r="K69" s="2" t="str">
        <f aca="false">IF(D69&gt;D68+$K$1,"HIGH","")</f>
        <v/>
      </c>
      <c r="L69" s="5" t="str">
        <f aca="false">IF(AND(I69&lt;F69,G69&lt;F69),"COMPRAR","")</f>
        <v/>
      </c>
      <c r="M69" s="3" t="n">
        <f aca="false">ABS(I69-F69)</f>
        <v>7521.90999999997</v>
      </c>
      <c r="N69" s="4" t="str">
        <f aca="false">IF(N68="",IF(E69&lt;E68,1,""),IF(OR(N68=1,N68="..."),IF(O69="SELL","","..."),""))</f>
        <v>...</v>
      </c>
      <c r="O69" s="5" t="str">
        <f aca="false">IF(AND(N68=1,H69=E68),"BUY",IF(OR(O68="BUY",O68="…"),IF(M69=0,"SELL","…"),""))</f>
        <v>…</v>
      </c>
      <c r="P69" s="11"/>
    </row>
    <row r="70" customFormat="false" ht="12.8" hidden="false" customHeight="false" outlineLevel="0" collapsed="false">
      <c r="A70" s="8" t="s">
        <v>300</v>
      </c>
      <c r="B70" s="8" t="s">
        <v>10</v>
      </c>
      <c r="C70" s="9" t="n">
        <v>387531.57</v>
      </c>
      <c r="D70" s="9" t="n">
        <v>399407.61</v>
      </c>
      <c r="E70" s="10" t="n">
        <v>366001</v>
      </c>
      <c r="F70" s="9" t="n">
        <v>366001</v>
      </c>
      <c r="G70" s="9" t="n">
        <v>366001</v>
      </c>
      <c r="H70" s="9" t="n">
        <v>366011</v>
      </c>
      <c r="I70" s="9" t="n">
        <v>373511.91</v>
      </c>
      <c r="J70" s="3"/>
      <c r="K70" s="2" t="str">
        <f aca="false">IF(D70&gt;D69+$K$1,"HIGH","")</f>
        <v/>
      </c>
      <c r="L70" s="5" t="str">
        <f aca="false">IF(AND(I70&lt;F70,G70&lt;F70),"COMPRAR","")</f>
        <v/>
      </c>
      <c r="M70" s="3" t="n">
        <f aca="false">ABS(I70-F70)</f>
        <v>7510.90999999997</v>
      </c>
      <c r="N70" s="4" t="str">
        <f aca="false">IF(N69="",IF(E70&lt;E69,1,""),IF(OR(N69=1,N69="..."),IF(O70="SELL","","..."),""))</f>
        <v>...</v>
      </c>
      <c r="O70" s="5" t="str">
        <f aca="false">IF(AND(N69=1,H70=E69),"BUY",IF(OR(O69="BUY",O69="…"),IF(M70=0,"SELL","…"),""))</f>
        <v>…</v>
      </c>
      <c r="P70" s="11"/>
    </row>
    <row r="71" customFormat="false" ht="12.8" hidden="false" customHeight="false" outlineLevel="0" collapsed="false">
      <c r="A71" s="8" t="s">
        <v>301</v>
      </c>
      <c r="B71" s="8" t="s">
        <v>10</v>
      </c>
      <c r="C71" s="9" t="n">
        <v>387531.57</v>
      </c>
      <c r="D71" s="9" t="n">
        <v>399407.61</v>
      </c>
      <c r="E71" s="10" t="n">
        <v>366001</v>
      </c>
      <c r="F71" s="9" t="n">
        <v>366001</v>
      </c>
      <c r="G71" s="9" t="n">
        <v>366001</v>
      </c>
      <c r="H71" s="9" t="n">
        <v>366011</v>
      </c>
      <c r="I71" s="9" t="n">
        <v>373500.91</v>
      </c>
      <c r="J71" s="3"/>
      <c r="K71" s="2" t="str">
        <f aca="false">IF(D71&gt;D70+$K$1,"HIGH","")</f>
        <v/>
      </c>
      <c r="L71" s="5" t="str">
        <f aca="false">IF(AND(I71&lt;F71,G71&lt;F71),"COMPRAR","")</f>
        <v/>
      </c>
      <c r="M71" s="3" t="n">
        <f aca="false">ABS(I71-F71)</f>
        <v>7499.90999999997</v>
      </c>
      <c r="N71" s="4" t="str">
        <f aca="false">IF(N70="",IF(E71&lt;E70,1,""),IF(OR(N70=1,N70="..."),IF(O71="SELL","","..."),""))</f>
        <v>...</v>
      </c>
      <c r="O71" s="5" t="str">
        <f aca="false">IF(AND(N70=1,H71=E70),"BUY",IF(OR(O70="BUY",O70="…"),IF(M71=0,"SELL","…"),""))</f>
        <v>…</v>
      </c>
      <c r="P71" s="11"/>
    </row>
    <row r="72" customFormat="false" ht="12.8" hidden="false" customHeight="false" outlineLevel="0" collapsed="false">
      <c r="A72" s="8" t="s">
        <v>302</v>
      </c>
      <c r="B72" s="8" t="s">
        <v>10</v>
      </c>
      <c r="C72" s="9" t="n">
        <v>387531.57</v>
      </c>
      <c r="D72" s="9" t="n">
        <v>399407.61</v>
      </c>
      <c r="E72" s="10" t="n">
        <v>366001</v>
      </c>
      <c r="F72" s="9" t="n">
        <v>366001</v>
      </c>
      <c r="G72" s="9" t="n">
        <v>366001</v>
      </c>
      <c r="H72" s="9" t="n">
        <v>366001</v>
      </c>
      <c r="I72" s="9" t="n">
        <v>373500.91</v>
      </c>
      <c r="J72" s="3"/>
      <c r="K72" s="2" t="str">
        <f aca="false">IF(D72&gt;D71+$K$1,"HIGH","")</f>
        <v/>
      </c>
      <c r="L72" s="5" t="str">
        <f aca="false">IF(AND(I72&lt;F72,G72&lt;F72),"COMPRAR","")</f>
        <v/>
      </c>
      <c r="M72" s="3" t="n">
        <f aca="false">ABS(I72-F72)</f>
        <v>7499.90999999997</v>
      </c>
      <c r="N72" s="4" t="str">
        <f aca="false">IF(N71="",IF(E72&lt;E71,1,""),IF(OR(N71=1,N71="..."),IF(O72="SELL","","..."),""))</f>
        <v>...</v>
      </c>
      <c r="O72" s="5" t="str">
        <f aca="false">IF(AND(N71=1,H72=E71),"BUY",IF(OR(O71="BUY",O71="…"),IF(M72=0,"SELL","…"),""))</f>
        <v>…</v>
      </c>
      <c r="P72" s="11"/>
    </row>
    <row r="73" customFormat="false" ht="12.8" hidden="false" customHeight="false" outlineLevel="0" collapsed="false">
      <c r="A73" s="8" t="s">
        <v>303</v>
      </c>
      <c r="B73" s="8" t="s">
        <v>10</v>
      </c>
      <c r="C73" s="9" t="n">
        <v>387531.57</v>
      </c>
      <c r="D73" s="9" t="n">
        <v>399407.61</v>
      </c>
      <c r="E73" s="10" t="n">
        <v>366001</v>
      </c>
      <c r="F73" s="9" t="n">
        <v>366001</v>
      </c>
      <c r="G73" s="9" t="n">
        <v>366001</v>
      </c>
      <c r="H73" s="9" t="n">
        <v>366011</v>
      </c>
      <c r="I73" s="9" t="n">
        <v>373490.91</v>
      </c>
      <c r="J73" s="3"/>
      <c r="K73" s="2" t="str">
        <f aca="false">IF(D73&gt;D72+$K$1,"HIGH","")</f>
        <v/>
      </c>
      <c r="L73" s="5" t="str">
        <f aca="false">IF(AND(I73&lt;F73,G73&lt;F73),"COMPRAR","")</f>
        <v/>
      </c>
      <c r="M73" s="3" t="n">
        <f aca="false">ABS(I73-F73)</f>
        <v>7489.90999999997</v>
      </c>
      <c r="N73" s="4" t="str">
        <f aca="false">IF(N72="",IF(E73&lt;E72,1,""),IF(OR(N72=1,N72="..."),IF(O73="SELL","","..."),""))</f>
        <v>...</v>
      </c>
      <c r="O73" s="5" t="str">
        <f aca="false">IF(AND(N72=1,H73=E72),"BUY",IF(OR(O72="BUY",O72="…"),IF(M73=0,"SELL","…"),""))</f>
        <v>…</v>
      </c>
      <c r="P73" s="11"/>
    </row>
    <row r="74" customFormat="false" ht="12.8" hidden="false" customHeight="false" outlineLevel="0" collapsed="false">
      <c r="A74" s="8" t="s">
        <v>304</v>
      </c>
      <c r="B74" s="8" t="s">
        <v>10</v>
      </c>
      <c r="C74" s="9" t="n">
        <v>387531.57</v>
      </c>
      <c r="D74" s="9" t="n">
        <v>399407.61</v>
      </c>
      <c r="E74" s="10" t="n">
        <v>366001</v>
      </c>
      <c r="F74" s="9" t="n">
        <v>366001</v>
      </c>
      <c r="G74" s="9" t="n">
        <v>366001</v>
      </c>
      <c r="H74" s="9" t="n">
        <v>366011</v>
      </c>
      <c r="I74" s="9" t="n">
        <v>373489.91</v>
      </c>
      <c r="J74" s="3"/>
      <c r="K74" s="2" t="str">
        <f aca="false">IF(D74&gt;D73+$K$1,"HIGH","")</f>
        <v/>
      </c>
      <c r="L74" s="5" t="str">
        <f aca="false">IF(AND(I74&lt;F74,G74&lt;F74),"COMPRAR","")</f>
        <v/>
      </c>
      <c r="M74" s="3" t="n">
        <f aca="false">ABS(I74-F74)</f>
        <v>7488.90999999997</v>
      </c>
      <c r="N74" s="4" t="str">
        <f aca="false">IF(N73="",IF(E74&lt;E73,1,""),IF(OR(N73=1,N73="..."),IF(O74="SELL","","..."),""))</f>
        <v>...</v>
      </c>
      <c r="O74" s="5" t="str">
        <f aca="false">IF(AND(N73=1,H74=E73),"BUY",IF(OR(O73="BUY",O73="…"),IF(M74=0,"SELL","…"),""))</f>
        <v>…</v>
      </c>
      <c r="P74" s="11"/>
    </row>
    <row r="75" customFormat="false" ht="12.8" hidden="false" customHeight="false" outlineLevel="0" collapsed="false">
      <c r="A75" s="8" t="s">
        <v>305</v>
      </c>
      <c r="B75" s="8" t="s">
        <v>10</v>
      </c>
      <c r="C75" s="9" t="n">
        <v>387531.57</v>
      </c>
      <c r="D75" s="9" t="n">
        <v>399407.61</v>
      </c>
      <c r="E75" s="10" t="n">
        <v>366001</v>
      </c>
      <c r="F75" s="9" t="n">
        <v>366001</v>
      </c>
      <c r="G75" s="9" t="n">
        <v>366001</v>
      </c>
      <c r="H75" s="9" t="n">
        <v>366011</v>
      </c>
      <c r="I75" s="9" t="n">
        <v>373479.91</v>
      </c>
      <c r="J75" s="3"/>
      <c r="K75" s="2" t="str">
        <f aca="false">IF(D75&gt;D74+$K$1,"HIGH","")</f>
        <v/>
      </c>
      <c r="L75" s="5" t="str">
        <f aca="false">IF(AND(I75&lt;F75,G75&lt;F75),"COMPRAR","")</f>
        <v/>
      </c>
      <c r="M75" s="3" t="n">
        <f aca="false">ABS(I75-F75)</f>
        <v>7478.90999999997</v>
      </c>
      <c r="N75" s="4" t="str">
        <f aca="false">IF(N74="",IF(E75&lt;E74,1,""),IF(OR(N74=1,N74="..."),IF(O75="SELL","","..."),""))</f>
        <v>...</v>
      </c>
      <c r="O75" s="5" t="str">
        <f aca="false">IF(AND(N74=1,H75=E74),"BUY",IF(OR(O74="BUY",O74="…"),IF(M75=0,"SELL","…"),""))</f>
        <v>…</v>
      </c>
      <c r="P75" s="11"/>
    </row>
    <row r="76" customFormat="false" ht="12.8" hidden="false" customHeight="false" outlineLevel="0" collapsed="false">
      <c r="A76" s="8" t="s">
        <v>306</v>
      </c>
      <c r="B76" s="8" t="s">
        <v>10</v>
      </c>
      <c r="C76" s="9" t="n">
        <v>387531.57</v>
      </c>
      <c r="D76" s="9" t="n">
        <v>399407.61</v>
      </c>
      <c r="E76" s="10" t="n">
        <v>366001</v>
      </c>
      <c r="F76" s="9" t="n">
        <v>366001</v>
      </c>
      <c r="G76" s="9" t="n">
        <v>366001</v>
      </c>
      <c r="H76" s="9" t="n">
        <v>366011</v>
      </c>
      <c r="I76" s="9" t="n">
        <v>373478.91</v>
      </c>
      <c r="J76" s="3"/>
      <c r="K76" s="2" t="str">
        <f aca="false">IF(D76&gt;D75+$K$1,"HIGH","")</f>
        <v/>
      </c>
      <c r="L76" s="5" t="str">
        <f aca="false">IF(AND(I76&lt;F76,G76&lt;F76),"COMPRAR","")</f>
        <v/>
      </c>
      <c r="M76" s="3" t="n">
        <f aca="false">ABS(I76-F76)</f>
        <v>7477.90999999998</v>
      </c>
      <c r="N76" s="4" t="str">
        <f aca="false">IF(N75="",IF(E76&lt;E75,1,""),IF(OR(N75=1,N75="..."),IF(O76="SELL","","..."),""))</f>
        <v>...</v>
      </c>
      <c r="O76" s="5" t="str">
        <f aca="false">IF(AND(N75=1,H76=E75),"BUY",IF(OR(O75="BUY",O75="…"),IF(M76=0,"SELL","…"),""))</f>
        <v>…</v>
      </c>
      <c r="P76" s="11"/>
    </row>
    <row r="77" customFormat="false" ht="12.8" hidden="false" customHeight="false" outlineLevel="0" collapsed="false">
      <c r="A77" s="8" t="s">
        <v>307</v>
      </c>
      <c r="B77" s="8" t="s">
        <v>10</v>
      </c>
      <c r="C77" s="9" t="n">
        <v>387531.57</v>
      </c>
      <c r="D77" s="9" t="n">
        <v>399407.61</v>
      </c>
      <c r="E77" s="10" t="n">
        <v>366001</v>
      </c>
      <c r="F77" s="9" t="n">
        <v>366001</v>
      </c>
      <c r="G77" s="9" t="n">
        <v>366001</v>
      </c>
      <c r="H77" s="9" t="n">
        <v>366021</v>
      </c>
      <c r="I77" s="9" t="n">
        <v>373468.91</v>
      </c>
      <c r="J77" s="3"/>
      <c r="K77" s="2" t="str">
        <f aca="false">IF(D77&gt;D76+$K$1,"HIGH","")</f>
        <v/>
      </c>
      <c r="L77" s="5" t="str">
        <f aca="false">IF(AND(I77&lt;F77,G77&lt;F77),"COMPRAR","")</f>
        <v/>
      </c>
      <c r="M77" s="3" t="n">
        <f aca="false">ABS(I77-F77)</f>
        <v>7467.90999999997</v>
      </c>
      <c r="N77" s="4" t="str">
        <f aca="false">IF(N76="",IF(E77&lt;E76,1,""),IF(OR(N76=1,N76="..."),IF(O77="SELL","","..."),""))</f>
        <v>...</v>
      </c>
      <c r="O77" s="5" t="str">
        <f aca="false">IF(AND(N76=1,H77=E76),"BUY",IF(OR(O76="BUY",O76="…"),IF(M77=0,"SELL","…"),""))</f>
        <v>…</v>
      </c>
      <c r="P77" s="11"/>
    </row>
    <row r="78" customFormat="false" ht="12.8" hidden="false" customHeight="false" outlineLevel="0" collapsed="false">
      <c r="A78" s="8" t="s">
        <v>308</v>
      </c>
      <c r="B78" s="8" t="s">
        <v>10</v>
      </c>
      <c r="C78" s="9" t="n">
        <v>387531.57</v>
      </c>
      <c r="D78" s="9" t="n">
        <v>399407.61</v>
      </c>
      <c r="E78" s="10" t="n">
        <v>366001</v>
      </c>
      <c r="F78" s="9" t="n">
        <v>366001</v>
      </c>
      <c r="G78" s="9" t="n">
        <v>366001</v>
      </c>
      <c r="H78" s="9" t="n">
        <v>366021</v>
      </c>
      <c r="I78" s="9" t="n">
        <v>373467.91</v>
      </c>
      <c r="J78" s="3"/>
      <c r="K78" s="2" t="str">
        <f aca="false">IF(D78&gt;D77+$K$1,"HIGH","")</f>
        <v/>
      </c>
      <c r="L78" s="5" t="str">
        <f aca="false">IF(AND(I78&lt;F78,G78&lt;F78),"COMPRAR","")</f>
        <v/>
      </c>
      <c r="M78" s="3" t="n">
        <f aca="false">ABS(I78-F78)</f>
        <v>7466.90999999997</v>
      </c>
      <c r="N78" s="4" t="str">
        <f aca="false">IF(N77="",IF(E78&lt;E77,1,""),IF(OR(N77=1,N77="..."),IF(O78="SELL","","..."),""))</f>
        <v>...</v>
      </c>
      <c r="O78" s="5" t="str">
        <f aca="false">IF(AND(N77=1,H78=E77),"BUY",IF(OR(O77="BUY",O77="…"),IF(M78=0,"SELL","…"),""))</f>
        <v>…</v>
      </c>
      <c r="P78" s="11"/>
    </row>
    <row r="79" customFormat="false" ht="12.8" hidden="false" customHeight="false" outlineLevel="0" collapsed="false">
      <c r="A79" s="8" t="s">
        <v>309</v>
      </c>
      <c r="B79" s="8" t="s">
        <v>10</v>
      </c>
      <c r="C79" s="9" t="n">
        <v>387531.57</v>
      </c>
      <c r="D79" s="9" t="n">
        <v>399407.61</v>
      </c>
      <c r="E79" s="10" t="n">
        <v>366001</v>
      </c>
      <c r="F79" s="9" t="n">
        <v>366001</v>
      </c>
      <c r="G79" s="9" t="n">
        <v>366001</v>
      </c>
      <c r="H79" s="9" t="n">
        <v>366021</v>
      </c>
      <c r="I79" s="9" t="n">
        <v>373456.91</v>
      </c>
      <c r="J79" s="3"/>
      <c r="K79" s="2" t="str">
        <f aca="false">IF(D79&gt;D78+$K$1,"HIGH","")</f>
        <v/>
      </c>
      <c r="L79" s="5" t="str">
        <f aca="false">IF(AND(I79&lt;F79,G79&lt;F79),"COMPRAR","")</f>
        <v/>
      </c>
      <c r="M79" s="3" t="n">
        <f aca="false">ABS(I79-F79)</f>
        <v>7455.90999999997</v>
      </c>
      <c r="N79" s="4" t="str">
        <f aca="false">IF(N78="",IF(E79&lt;E78,1,""),IF(OR(N78=1,N78="..."),IF(O79="SELL","","..."),""))</f>
        <v>...</v>
      </c>
      <c r="O79" s="5" t="str">
        <f aca="false">IF(AND(N78=1,H79=E78),"BUY",IF(OR(O78="BUY",O78="…"),IF(M79=0,"SELL","…"),""))</f>
        <v>…</v>
      </c>
      <c r="P79" s="11"/>
    </row>
    <row r="80" customFormat="false" ht="12.8" hidden="false" customHeight="false" outlineLevel="0" collapsed="false">
      <c r="A80" s="8" t="s">
        <v>310</v>
      </c>
      <c r="B80" s="8" t="s">
        <v>10</v>
      </c>
      <c r="C80" s="9" t="n">
        <v>387531.57</v>
      </c>
      <c r="D80" s="9" t="n">
        <v>399407.61</v>
      </c>
      <c r="E80" s="10" t="n">
        <v>366001</v>
      </c>
      <c r="F80" s="9" t="n">
        <v>366001</v>
      </c>
      <c r="G80" s="9" t="n">
        <v>366001</v>
      </c>
      <c r="H80" s="9" t="n">
        <v>366021</v>
      </c>
      <c r="I80" s="9" t="n">
        <v>373446.91</v>
      </c>
      <c r="J80" s="3"/>
      <c r="K80" s="2" t="str">
        <f aca="false">IF(D80&gt;D79+$K$1,"HIGH","")</f>
        <v/>
      </c>
      <c r="L80" s="5" t="str">
        <f aca="false">IF(AND(I80&lt;F80,G80&lt;F80),"COMPRAR","")</f>
        <v/>
      </c>
      <c r="M80" s="3" t="n">
        <f aca="false">ABS(I80-F80)</f>
        <v>7445.90999999998</v>
      </c>
      <c r="N80" s="4" t="str">
        <f aca="false">IF(N79="",IF(E80&lt;E79,1,""),IF(OR(N79=1,N79="..."),IF(O80="SELL","","..."),""))</f>
        <v>...</v>
      </c>
      <c r="O80" s="5" t="str">
        <f aca="false">IF(AND(N79=1,H80=E79),"BUY",IF(OR(O79="BUY",O79="…"),IF(M80=0,"SELL","…"),""))</f>
        <v>…</v>
      </c>
      <c r="P80" s="11"/>
    </row>
    <row r="81" customFormat="false" ht="12.8" hidden="false" customHeight="false" outlineLevel="0" collapsed="false">
      <c r="A81" s="8" t="s">
        <v>311</v>
      </c>
      <c r="B81" s="8" t="s">
        <v>10</v>
      </c>
      <c r="C81" s="9" t="n">
        <v>387531.57</v>
      </c>
      <c r="D81" s="9" t="n">
        <v>399407.61</v>
      </c>
      <c r="E81" s="10" t="n">
        <v>366001</v>
      </c>
      <c r="F81" s="12" t="n">
        <v>366001</v>
      </c>
      <c r="G81" s="9" t="n">
        <v>366001</v>
      </c>
      <c r="H81" s="9" t="n">
        <v>366001</v>
      </c>
      <c r="I81" s="9" t="n">
        <v>373445.91</v>
      </c>
      <c r="J81" s="3"/>
      <c r="K81" s="2" t="str">
        <f aca="false">IF(D81&gt;D80+$K$1,"HIGH","")</f>
        <v/>
      </c>
      <c r="L81" s="5" t="str">
        <f aca="false">IF(AND(I81&lt;F81,G81&lt;F81),"COMPRAR","")</f>
        <v/>
      </c>
      <c r="M81" s="3" t="n">
        <f aca="false">ABS(I81-F81)</f>
        <v>7444.90999999997</v>
      </c>
      <c r="N81" s="4" t="str">
        <f aca="false">IF(N80="",IF(E81&lt;E80,1,""),IF(OR(N80=1,N80="..."),IF(O81="SELL","","..."),""))</f>
        <v>...</v>
      </c>
      <c r="O81" s="5" t="str">
        <f aca="false">IF(AND(N80=1,H81=E80),"BUY",IF(OR(O80="BUY",O80="…"),IF(M81=0,"SELL","…"),""))</f>
        <v>…</v>
      </c>
      <c r="P81" s="11"/>
    </row>
    <row r="82" customFormat="false" ht="12.8" hidden="false" customHeight="false" outlineLevel="0" collapsed="false">
      <c r="A82" s="8" t="s">
        <v>312</v>
      </c>
      <c r="B82" s="8" t="s">
        <v>10</v>
      </c>
      <c r="C82" s="9" t="n">
        <v>387531.57</v>
      </c>
      <c r="D82" s="9" t="n">
        <v>399407.61</v>
      </c>
      <c r="E82" s="10" t="n">
        <v>366001</v>
      </c>
      <c r="F82" s="9" t="n">
        <v>366001</v>
      </c>
      <c r="G82" s="12" t="n">
        <v>366001</v>
      </c>
      <c r="H82" s="9" t="n">
        <v>366031</v>
      </c>
      <c r="I82" s="9" t="n">
        <v>373435.91</v>
      </c>
      <c r="J82" s="3"/>
      <c r="K82" s="2" t="str">
        <f aca="false">IF(D82&gt;D81+$K$1,"HIGH","")</f>
        <v/>
      </c>
      <c r="L82" s="5" t="str">
        <f aca="false">IF(AND(I82&lt;F82,G82&lt;F82),"COMPRAR","")</f>
        <v/>
      </c>
      <c r="M82" s="3" t="n">
        <f aca="false">ABS(I82-F82)</f>
        <v>7434.90999999997</v>
      </c>
      <c r="N82" s="4" t="str">
        <f aca="false">IF(N81="",IF(E82&lt;E81,1,""),IF(OR(N81=1,N81="..."),IF(O82="SELL","","..."),""))</f>
        <v>...</v>
      </c>
      <c r="O82" s="5" t="str">
        <f aca="false">IF(AND(N81=1,H82=E81),"BUY",IF(OR(O81="BUY",O81="…"),IF(M82=0,"SELL","…"),""))</f>
        <v>…</v>
      </c>
      <c r="P82" s="11"/>
    </row>
    <row r="83" customFormat="false" ht="12.8" hidden="false" customHeight="false" outlineLevel="0" collapsed="false">
      <c r="A83" s="8" t="s">
        <v>313</v>
      </c>
      <c r="B83" s="8" t="s">
        <v>10</v>
      </c>
      <c r="C83" s="9" t="n">
        <v>387531.57</v>
      </c>
      <c r="D83" s="9" t="n">
        <v>399407.61</v>
      </c>
      <c r="E83" s="13" t="n">
        <v>366001</v>
      </c>
      <c r="F83" s="12" t="n">
        <v>366001</v>
      </c>
      <c r="G83" s="9" t="n">
        <v>366001</v>
      </c>
      <c r="H83" s="9" t="n">
        <v>366031</v>
      </c>
      <c r="I83" s="9" t="n">
        <v>373434.91</v>
      </c>
      <c r="J83" s="3"/>
      <c r="K83" s="2" t="str">
        <f aca="false">IF(D83&gt;D82+$K$1,"HIGH","")</f>
        <v/>
      </c>
      <c r="L83" s="5" t="str">
        <f aca="false">IF(AND(I83&lt;F83,G83&lt;F83),"COMPRAR","")</f>
        <v/>
      </c>
      <c r="M83" s="3" t="n">
        <f aca="false">ABS(I83-F83)</f>
        <v>7433.90999999997</v>
      </c>
      <c r="N83" s="4" t="str">
        <f aca="false">IF(N82="",IF(E83&lt;E82,1,""),IF(OR(N82=1,N82="..."),IF(O83="SELL","","..."),""))</f>
        <v>...</v>
      </c>
      <c r="O83" s="5" t="str">
        <f aca="false">IF(AND(N82=1,H83=E82),"BUY",IF(OR(O82="BUY",O82="…"),IF(M83=0,"SELL","…"),""))</f>
        <v>…</v>
      </c>
      <c r="P83" s="11"/>
    </row>
    <row r="84" customFormat="false" ht="12.8" hidden="false" customHeight="false" outlineLevel="0" collapsed="false">
      <c r="A84" s="8" t="s">
        <v>314</v>
      </c>
      <c r="B84" s="8" t="s">
        <v>10</v>
      </c>
      <c r="C84" s="9" t="n">
        <v>387531.57</v>
      </c>
      <c r="D84" s="9" t="n">
        <v>399407.61</v>
      </c>
      <c r="E84" s="10" t="n">
        <v>366001</v>
      </c>
      <c r="F84" s="9" t="n">
        <v>366001</v>
      </c>
      <c r="G84" s="12" t="n">
        <v>366001</v>
      </c>
      <c r="H84" s="9" t="n">
        <v>366031</v>
      </c>
      <c r="I84" s="9" t="n">
        <v>373424.91</v>
      </c>
      <c r="J84" s="3"/>
      <c r="K84" s="2" t="str">
        <f aca="false">IF(D84&gt;D83+$K$1,"HIGH","")</f>
        <v/>
      </c>
      <c r="L84" s="5" t="str">
        <f aca="false">IF(AND(I84&lt;F84,G84&lt;F84),"COMPRAR","")</f>
        <v/>
      </c>
      <c r="M84" s="3" t="n">
        <f aca="false">ABS(I84-F84)</f>
        <v>7423.90999999997</v>
      </c>
      <c r="N84" s="4" t="str">
        <f aca="false">IF(N83="",IF(E84&lt;E83,1,""),IF(OR(N83=1,N83="..."),IF(O84="SELL","","..."),""))</f>
        <v>...</v>
      </c>
      <c r="O84" s="5" t="str">
        <f aca="false">IF(AND(N83=1,H84=E83),"BUY",IF(OR(O83="BUY",O83="…"),IF(M84=0,"SELL","…"),""))</f>
        <v>…</v>
      </c>
      <c r="P84" s="11"/>
    </row>
    <row r="85" customFormat="false" ht="12.8" hidden="false" customHeight="false" outlineLevel="0" collapsed="false">
      <c r="A85" s="8" t="s">
        <v>315</v>
      </c>
      <c r="B85" s="8" t="s">
        <v>10</v>
      </c>
      <c r="C85" s="9" t="n">
        <v>387531.57</v>
      </c>
      <c r="D85" s="9" t="n">
        <v>399407.61</v>
      </c>
      <c r="E85" s="10" t="n">
        <v>366001</v>
      </c>
      <c r="F85" s="9" t="n">
        <v>366001</v>
      </c>
      <c r="G85" s="9" t="n">
        <v>366001</v>
      </c>
      <c r="H85" s="9" t="n">
        <v>366001</v>
      </c>
      <c r="I85" s="9" t="n">
        <v>373423.91</v>
      </c>
      <c r="J85" s="3"/>
      <c r="K85" s="2" t="str">
        <f aca="false">IF(D85&gt;D84+$K$1,"HIGH","")</f>
        <v/>
      </c>
      <c r="L85" s="5" t="str">
        <f aca="false">IF(AND(I85&lt;F85,G85&lt;F85),"COMPRAR","")</f>
        <v/>
      </c>
      <c r="M85" s="3" t="n">
        <f aca="false">ABS(I85-F85)</f>
        <v>7422.90999999997</v>
      </c>
      <c r="N85" s="4" t="str">
        <f aca="false">IF(N84="",IF(E85&lt;E84,1,""),IF(OR(N84=1,N84="..."),IF(O85="SELL","","..."),""))</f>
        <v>...</v>
      </c>
      <c r="O85" s="5" t="str">
        <f aca="false">IF(AND(N84=1,H85=E84),"BUY",IF(OR(O84="BUY",O84="…"),IF(M85=0,"SELL","…"),""))</f>
        <v>…</v>
      </c>
      <c r="P85" s="11"/>
    </row>
    <row r="86" customFormat="false" ht="12.8" hidden="false" customHeight="false" outlineLevel="0" collapsed="false">
      <c r="A86" s="8" t="s">
        <v>316</v>
      </c>
      <c r="B86" s="8" t="s">
        <v>10</v>
      </c>
      <c r="C86" s="9" t="n">
        <v>387531.57</v>
      </c>
      <c r="D86" s="9" t="n">
        <v>399407.61</v>
      </c>
      <c r="E86" s="10" t="n">
        <v>366001</v>
      </c>
      <c r="F86" s="9" t="n">
        <v>366001</v>
      </c>
      <c r="G86" s="9" t="n">
        <v>366001</v>
      </c>
      <c r="H86" s="9" t="n">
        <v>366041</v>
      </c>
      <c r="I86" s="9" t="n">
        <v>373413.91</v>
      </c>
      <c r="J86" s="3"/>
      <c r="K86" s="2" t="str">
        <f aca="false">IF(D86&gt;D85+$K$1,"HIGH","")</f>
        <v/>
      </c>
      <c r="L86" s="5" t="str">
        <f aca="false">IF(AND(I86&lt;F86,G86&lt;F86),"COMPRAR","")</f>
        <v/>
      </c>
      <c r="M86" s="3" t="n">
        <f aca="false">ABS(I86-F86)</f>
        <v>7412.90999999997</v>
      </c>
      <c r="N86" s="4" t="str">
        <f aca="false">IF(N85="",IF(E86&lt;E85,1,""),IF(OR(N85=1,N85="..."),IF(O86="SELL","","..."),""))</f>
        <v>...</v>
      </c>
      <c r="O86" s="5" t="str">
        <f aca="false">IF(AND(N85=1,H86=E85),"BUY",IF(OR(O85="BUY",O85="…"),IF(M86=0,"SELL","…"),""))</f>
        <v>…</v>
      </c>
      <c r="P86" s="11"/>
    </row>
    <row r="87" customFormat="false" ht="12.8" hidden="false" customHeight="false" outlineLevel="0" collapsed="false">
      <c r="A87" s="8" t="s">
        <v>317</v>
      </c>
      <c r="B87" s="8" t="s">
        <v>10</v>
      </c>
      <c r="C87" s="9" t="n">
        <v>387531.57</v>
      </c>
      <c r="D87" s="9" t="n">
        <v>399407.61</v>
      </c>
      <c r="E87" s="10" t="n">
        <v>366001</v>
      </c>
      <c r="F87" s="9" t="n">
        <v>366001</v>
      </c>
      <c r="G87" s="9" t="n">
        <v>366001</v>
      </c>
      <c r="H87" s="9" t="n">
        <v>366041</v>
      </c>
      <c r="I87" s="9" t="n">
        <v>373412.91</v>
      </c>
      <c r="J87" s="3"/>
      <c r="K87" s="2" t="str">
        <f aca="false">IF(D87&gt;D86+$K$1,"HIGH","")</f>
        <v/>
      </c>
      <c r="L87" s="5" t="str">
        <f aca="false">IF(AND(I87&lt;F87,G87&lt;F87),"COMPRAR","")</f>
        <v/>
      </c>
      <c r="M87" s="3" t="n">
        <f aca="false">ABS(I87-F87)</f>
        <v>7411.90999999997</v>
      </c>
      <c r="N87" s="4" t="str">
        <f aca="false">IF(N86="",IF(E87&lt;E86,1,""),IF(OR(N86=1,N86="..."),IF(O87="SELL","","..."),""))</f>
        <v>...</v>
      </c>
      <c r="O87" s="5" t="str">
        <f aca="false">IF(AND(N86=1,H87=E86),"BUY",IF(OR(O86="BUY",O86="…"),IF(M87=0,"SELL","…"),""))</f>
        <v>…</v>
      </c>
      <c r="P87" s="11"/>
    </row>
    <row r="88" customFormat="false" ht="12.8" hidden="false" customHeight="false" outlineLevel="0" collapsed="false">
      <c r="A88" s="8" t="s">
        <v>318</v>
      </c>
      <c r="B88" s="8" t="s">
        <v>10</v>
      </c>
      <c r="C88" s="9" t="n">
        <v>387531.57</v>
      </c>
      <c r="D88" s="9" t="n">
        <v>399407.61</v>
      </c>
      <c r="E88" s="10" t="n">
        <v>366001</v>
      </c>
      <c r="F88" s="9" t="n">
        <v>366001</v>
      </c>
      <c r="G88" s="9" t="n">
        <v>366001</v>
      </c>
      <c r="H88" s="9" t="n">
        <v>366001</v>
      </c>
      <c r="I88" s="9" t="n">
        <v>373401.91</v>
      </c>
      <c r="J88" s="3"/>
      <c r="K88" s="2" t="str">
        <f aca="false">IF(D88&gt;D87+$K$1,"HIGH","")</f>
        <v/>
      </c>
      <c r="L88" s="5" t="str">
        <f aca="false">IF(AND(I88&lt;F88,G88&lt;F88),"COMPRAR","")</f>
        <v/>
      </c>
      <c r="M88" s="3" t="n">
        <f aca="false">ABS(I88-F88)</f>
        <v>7400.90999999998</v>
      </c>
      <c r="N88" s="4" t="str">
        <f aca="false">IF(N87="",IF(E88&lt;E87,1,""),IF(OR(N87=1,N87="..."),IF(O88="SELL","","..."),""))</f>
        <v>...</v>
      </c>
      <c r="O88" s="5" t="str">
        <f aca="false">IF(AND(N87=1,H88=E87),"BUY",IF(OR(O87="BUY",O87="…"),IF(M88=0,"SELL","…"),""))</f>
        <v>…</v>
      </c>
      <c r="P88" s="11"/>
    </row>
    <row r="89" customFormat="false" ht="12.8" hidden="false" customHeight="false" outlineLevel="0" collapsed="false">
      <c r="A89" s="8" t="s">
        <v>319</v>
      </c>
      <c r="B89" s="8" t="s">
        <v>10</v>
      </c>
      <c r="C89" s="9" t="n">
        <v>387531.57</v>
      </c>
      <c r="D89" s="9" t="n">
        <v>399407.61</v>
      </c>
      <c r="E89" s="10" t="n">
        <v>366001</v>
      </c>
      <c r="F89" s="9" t="n">
        <v>366001</v>
      </c>
      <c r="G89" s="9" t="n">
        <v>366001</v>
      </c>
      <c r="H89" s="9" t="n">
        <v>366011</v>
      </c>
      <c r="I89" s="9" t="n">
        <v>373390.91</v>
      </c>
      <c r="J89" s="3"/>
      <c r="K89" s="2" t="str">
        <f aca="false">IF(D89&gt;D88+$K$1,"HIGH","")</f>
        <v/>
      </c>
      <c r="L89" s="5" t="str">
        <f aca="false">IF(AND(I89&lt;F89,G89&lt;F89),"COMPRAR","")</f>
        <v/>
      </c>
      <c r="M89" s="3" t="n">
        <f aca="false">ABS(I89-F89)</f>
        <v>7389.90999999997</v>
      </c>
      <c r="N89" s="4" t="str">
        <f aca="false">IF(N88="",IF(E89&lt;E88,1,""),IF(OR(N88=1,N88="..."),IF(O89="SELL","","..."),""))</f>
        <v>...</v>
      </c>
      <c r="O89" s="5" t="str">
        <f aca="false">IF(AND(N88=1,H89=E88),"BUY",IF(OR(O88="BUY",O88="…"),IF(M89=0,"SELL","…"),""))</f>
        <v>…</v>
      </c>
      <c r="P89" s="11"/>
    </row>
    <row r="90" customFormat="false" ht="12.8" hidden="false" customHeight="false" outlineLevel="0" collapsed="false">
      <c r="A90" s="8" t="s">
        <v>320</v>
      </c>
      <c r="B90" s="8" t="s">
        <v>10</v>
      </c>
      <c r="C90" s="9" t="n">
        <v>387531.57</v>
      </c>
      <c r="D90" s="9" t="n">
        <v>399407.61</v>
      </c>
      <c r="E90" s="10" t="n">
        <v>366001</v>
      </c>
      <c r="F90" s="9" t="n">
        <v>366001</v>
      </c>
      <c r="G90" s="9" t="n">
        <v>366001</v>
      </c>
      <c r="H90" s="9" t="n">
        <v>366011</v>
      </c>
      <c r="I90" s="9" t="n">
        <v>373380.91</v>
      </c>
      <c r="J90" s="3"/>
      <c r="K90" s="2" t="str">
        <f aca="false">IF(D90&gt;D89+$K$1,"HIGH","")</f>
        <v/>
      </c>
      <c r="L90" s="5" t="str">
        <f aca="false">IF(AND(I90&lt;F90,G90&lt;F90),"COMPRAR","")</f>
        <v/>
      </c>
      <c r="M90" s="3" t="n">
        <f aca="false">ABS(I90-F90)</f>
        <v>7379.90999999997</v>
      </c>
      <c r="N90" s="4" t="str">
        <f aca="false">IF(N89="",IF(E90&lt;E89,1,""),IF(OR(N89=1,N89="..."),IF(O90="SELL","","..."),""))</f>
        <v>...</v>
      </c>
      <c r="O90" s="5" t="str">
        <f aca="false">IF(AND(N89=1,H90=E89),"BUY",IF(OR(O89="BUY",O89="…"),IF(M90=0,"SELL","…"),""))</f>
        <v>…</v>
      </c>
      <c r="P90" s="11"/>
    </row>
    <row r="91" customFormat="false" ht="12.8" hidden="false" customHeight="false" outlineLevel="0" collapsed="false">
      <c r="A91" s="8" t="s">
        <v>321</v>
      </c>
      <c r="B91" s="8" t="s">
        <v>10</v>
      </c>
      <c r="C91" s="9" t="n">
        <v>387531.57</v>
      </c>
      <c r="D91" s="9" t="n">
        <v>399407.61</v>
      </c>
      <c r="E91" s="10" t="n">
        <v>366001</v>
      </c>
      <c r="F91" s="9" t="n">
        <v>366001</v>
      </c>
      <c r="G91" s="9" t="n">
        <v>366001</v>
      </c>
      <c r="H91" s="9" t="n">
        <v>366011</v>
      </c>
      <c r="I91" s="9" t="n">
        <v>373379.91</v>
      </c>
      <c r="J91" s="3"/>
      <c r="K91" s="2" t="str">
        <f aca="false">IF(D91&gt;D90+$K$1,"HIGH","")</f>
        <v/>
      </c>
      <c r="L91" s="5" t="str">
        <f aca="false">IF(AND(I91&lt;F91,G91&lt;F91),"COMPRAR","")</f>
        <v/>
      </c>
      <c r="M91" s="3" t="n">
        <f aca="false">ABS(I91-F91)</f>
        <v>7378.90999999997</v>
      </c>
      <c r="N91" s="4" t="str">
        <f aca="false">IF(N90="",IF(E91&lt;E90,1,""),IF(OR(N90=1,N90="..."),IF(O91="SELL","","..."),""))</f>
        <v>...</v>
      </c>
      <c r="O91" s="5" t="str">
        <f aca="false">IF(AND(N90=1,H91=E90),"BUY",IF(OR(O90="BUY",O90="…"),IF(M91=0,"SELL","…"),""))</f>
        <v>…</v>
      </c>
      <c r="P91" s="11"/>
    </row>
    <row r="92" customFormat="false" ht="12.8" hidden="false" customHeight="false" outlineLevel="0" collapsed="false">
      <c r="A92" s="8" t="s">
        <v>322</v>
      </c>
      <c r="B92" s="8" t="s">
        <v>10</v>
      </c>
      <c r="C92" s="9" t="n">
        <v>387531.57</v>
      </c>
      <c r="D92" s="9" t="n">
        <v>399407.61</v>
      </c>
      <c r="E92" s="10" t="n">
        <v>366001</v>
      </c>
      <c r="F92" s="9" t="n">
        <v>366001</v>
      </c>
      <c r="G92" s="9" t="n">
        <v>366001</v>
      </c>
      <c r="H92" s="9" t="n">
        <v>366001</v>
      </c>
      <c r="I92" s="9" t="n">
        <v>373379.91</v>
      </c>
      <c r="J92" s="3"/>
      <c r="K92" s="2" t="str">
        <f aca="false">IF(D92&gt;D91+$K$1,"HIGH","")</f>
        <v/>
      </c>
      <c r="L92" s="5" t="str">
        <f aca="false">IF(AND(I92&lt;F92,G92&lt;F92),"COMPRAR","")</f>
        <v/>
      </c>
      <c r="M92" s="3" t="n">
        <f aca="false">ABS(I92-F92)</f>
        <v>7378.90999999997</v>
      </c>
      <c r="N92" s="4" t="str">
        <f aca="false">IF(N91="",IF(E92&lt;E91,1,""),IF(OR(N91=1,N91="..."),IF(O92="SELL","","..."),""))</f>
        <v>...</v>
      </c>
      <c r="O92" s="5" t="str">
        <f aca="false">IF(AND(N91=1,H92=E91),"BUY",IF(OR(O91="BUY",O91="…"),IF(M92=0,"SELL","…"),""))</f>
        <v>…</v>
      </c>
      <c r="P92" s="11"/>
    </row>
    <row r="93" customFormat="false" ht="12.8" hidden="false" customHeight="false" outlineLevel="0" collapsed="false">
      <c r="A93" s="8" t="s">
        <v>323</v>
      </c>
      <c r="B93" s="8" t="s">
        <v>10</v>
      </c>
      <c r="C93" s="9" t="n">
        <v>387531.57</v>
      </c>
      <c r="D93" s="9" t="n">
        <v>399407.61</v>
      </c>
      <c r="E93" s="10" t="n">
        <v>366001</v>
      </c>
      <c r="F93" s="9" t="n">
        <v>366001</v>
      </c>
      <c r="G93" s="9" t="n">
        <v>366001</v>
      </c>
      <c r="H93" s="9" t="n">
        <v>366011</v>
      </c>
      <c r="I93" s="9" t="n">
        <v>373369.91</v>
      </c>
      <c r="J93" s="3"/>
      <c r="K93" s="2" t="str">
        <f aca="false">IF(D93&gt;D92+$K$1,"HIGH","")</f>
        <v/>
      </c>
      <c r="L93" s="5" t="str">
        <f aca="false">IF(AND(I93&lt;F93,G93&lt;F93),"COMPRAR","")</f>
        <v/>
      </c>
      <c r="M93" s="3" t="n">
        <f aca="false">ABS(I93-F93)</f>
        <v>7368.90999999998</v>
      </c>
      <c r="N93" s="4" t="str">
        <f aca="false">IF(N92="",IF(E93&lt;E92,1,""),IF(OR(N92=1,N92="..."),IF(O93="SELL","","..."),""))</f>
        <v>...</v>
      </c>
      <c r="O93" s="5" t="str">
        <f aca="false">IF(AND(N92=1,H93=E92),"BUY",IF(OR(O92="BUY",O92="…"),IF(M93=0,"SELL","…"),""))</f>
        <v>…</v>
      </c>
      <c r="P93" s="11"/>
    </row>
    <row r="94" customFormat="false" ht="12.8" hidden="false" customHeight="false" outlineLevel="0" collapsed="false">
      <c r="A94" s="8" t="s">
        <v>324</v>
      </c>
      <c r="B94" s="8" t="s">
        <v>10</v>
      </c>
      <c r="C94" s="9" t="n">
        <v>387531.57</v>
      </c>
      <c r="D94" s="9" t="n">
        <v>399407.61</v>
      </c>
      <c r="E94" s="10" t="n">
        <v>366001</v>
      </c>
      <c r="F94" s="9" t="n">
        <v>366001</v>
      </c>
      <c r="G94" s="9" t="n">
        <v>366001</v>
      </c>
      <c r="H94" s="9" t="n">
        <v>366011</v>
      </c>
      <c r="I94" s="9" t="n">
        <v>373368.91</v>
      </c>
      <c r="J94" s="3"/>
      <c r="K94" s="2" t="str">
        <f aca="false">IF(D94&gt;D93+$K$1,"HIGH","")</f>
        <v/>
      </c>
      <c r="L94" s="5" t="str">
        <f aca="false">IF(AND(I94&lt;F94,G94&lt;F94),"COMPRAR","")</f>
        <v/>
      </c>
      <c r="M94" s="3" t="n">
        <f aca="false">ABS(I94-F94)</f>
        <v>7367.90999999997</v>
      </c>
      <c r="N94" s="4" t="str">
        <f aca="false">IF(N93="",IF(E94&lt;E93,1,""),IF(OR(N93=1,N93="..."),IF(O94="SELL","","..."),""))</f>
        <v>...</v>
      </c>
      <c r="O94" s="5" t="str">
        <f aca="false">IF(AND(N93=1,H94=E93),"BUY",IF(OR(O93="BUY",O93="…"),IF(M94=0,"SELL","…"),""))</f>
        <v>…</v>
      </c>
      <c r="P94" s="11"/>
    </row>
    <row r="95" customFormat="false" ht="12.8" hidden="false" customHeight="false" outlineLevel="0" collapsed="false">
      <c r="A95" s="5" t="s">
        <v>325</v>
      </c>
      <c r="B95" s="5" t="s">
        <v>10</v>
      </c>
      <c r="C95" s="14" t="n">
        <v>387531.57</v>
      </c>
      <c r="D95" s="14" t="n">
        <v>399407.61</v>
      </c>
      <c r="E95" s="15" t="n">
        <v>366001</v>
      </c>
      <c r="F95" s="14" t="n">
        <v>366001</v>
      </c>
      <c r="G95" s="14" t="n">
        <v>366001</v>
      </c>
      <c r="H95" s="14" t="n">
        <v>366011</v>
      </c>
      <c r="I95" s="14" t="n">
        <v>373358.91</v>
      </c>
      <c r="J95" s="3"/>
      <c r="K95" s="2" t="str">
        <f aca="false">IF(D95&gt;D94+$K$1,"HIGH","")</f>
        <v/>
      </c>
      <c r="L95" s="5" t="str">
        <f aca="false">IF(AND(I95&lt;F95,G95&lt;F95),"COMPRAR","")</f>
        <v/>
      </c>
      <c r="M95" s="3" t="n">
        <f aca="false">ABS(I95-F95)</f>
        <v>7357.90999999997</v>
      </c>
      <c r="N95" s="4" t="str">
        <f aca="false">IF(N94="",IF(E95&lt;E94,1,""),IF(OR(N94=1,N94="..."),IF(O95="SELL","","..."),""))</f>
        <v>...</v>
      </c>
      <c r="O95" s="5" t="str">
        <f aca="false">IF(AND(N94=1,H95=E94),"BUY",IF(OR(O94="BUY",O94="…"),IF(M95=0,"SELL","…"),""))</f>
        <v>…</v>
      </c>
      <c r="P95" s="11"/>
    </row>
    <row r="96" customFormat="false" ht="12.8" hidden="false" customHeight="false" outlineLevel="0" collapsed="false">
      <c r="A96" s="5" t="s">
        <v>326</v>
      </c>
      <c r="B96" s="5" t="s">
        <v>10</v>
      </c>
      <c r="C96" s="14" t="n">
        <v>387531.57</v>
      </c>
      <c r="D96" s="14" t="n">
        <v>399407.61</v>
      </c>
      <c r="E96" s="15" t="n">
        <v>366001</v>
      </c>
      <c r="F96" s="14" t="n">
        <v>366001</v>
      </c>
      <c r="G96" s="14" t="n">
        <v>366001</v>
      </c>
      <c r="H96" s="14" t="n">
        <v>366021</v>
      </c>
      <c r="I96" s="14" t="n">
        <v>373357.91</v>
      </c>
      <c r="J96" s="3"/>
      <c r="K96" s="2" t="str">
        <f aca="false">IF(D96&gt;D95+$K$1,"HIGH","")</f>
        <v/>
      </c>
      <c r="L96" s="5" t="str">
        <f aca="false">IF(AND(I96&lt;F96,G96&lt;F96),"COMPRAR","")</f>
        <v/>
      </c>
      <c r="M96" s="3" t="n">
        <f aca="false">ABS(I96-F96)</f>
        <v>7356.90999999997</v>
      </c>
      <c r="N96" s="4" t="str">
        <f aca="false">IF(N95="",IF(E96&lt;E95,1,""),IF(OR(N95=1,N95="..."),IF(O96="SELL","","..."),""))</f>
        <v>...</v>
      </c>
      <c r="O96" s="5" t="str">
        <f aca="false">IF(AND(N95=1,H96=E95),"BUY",IF(OR(O95="BUY",O95="…"),IF(M96=0,"SELL","…"),""))</f>
        <v>…</v>
      </c>
      <c r="P96" s="11"/>
    </row>
    <row r="97" customFormat="false" ht="12.8" hidden="false" customHeight="false" outlineLevel="0" collapsed="false">
      <c r="A97" s="5" t="s">
        <v>327</v>
      </c>
      <c r="B97" s="5" t="s">
        <v>10</v>
      </c>
      <c r="C97" s="14" t="n">
        <v>387531.57</v>
      </c>
      <c r="D97" s="14" t="n">
        <v>399407.61</v>
      </c>
      <c r="E97" s="15" t="n">
        <v>366001</v>
      </c>
      <c r="F97" s="14" t="n">
        <v>366001</v>
      </c>
      <c r="G97" s="14" t="n">
        <v>366001</v>
      </c>
      <c r="H97" s="14" t="n">
        <v>366021</v>
      </c>
      <c r="I97" s="14" t="n">
        <v>373346.91</v>
      </c>
      <c r="J97" s="3"/>
      <c r="K97" s="2" t="str">
        <f aca="false">IF(D97&gt;D96+$K$1,"HIGH","")</f>
        <v/>
      </c>
      <c r="L97" s="5" t="str">
        <f aca="false">IF(AND(I97&lt;F97,G97&lt;F97),"COMPRAR","")</f>
        <v/>
      </c>
      <c r="M97" s="3" t="n">
        <f aca="false">ABS(I97-F97)</f>
        <v>7345.90999999997</v>
      </c>
      <c r="N97" s="4" t="str">
        <f aca="false">IF(N96="",IF(E97&lt;E96,1,""),IF(OR(N96=1,N96="..."),IF(O97="SELL","","..."),""))</f>
        <v>...</v>
      </c>
      <c r="O97" s="5" t="str">
        <f aca="false">IF(AND(N96=1,H97=E96),"BUY",IF(OR(O96="BUY",O96="…"),IF(M97=0,"SELL","…"),""))</f>
        <v>…</v>
      </c>
      <c r="P97" s="11"/>
    </row>
    <row r="98" customFormat="false" ht="12.8" hidden="false" customHeight="false" outlineLevel="0" collapsed="false">
      <c r="A98" s="5" t="s">
        <v>328</v>
      </c>
      <c r="B98" s="5" t="s">
        <v>10</v>
      </c>
      <c r="C98" s="14" t="n">
        <v>387531.57</v>
      </c>
      <c r="D98" s="14" t="n">
        <v>399407.61</v>
      </c>
      <c r="E98" s="15" t="n">
        <v>366001</v>
      </c>
      <c r="F98" s="14" t="n">
        <v>366001</v>
      </c>
      <c r="G98" s="14" t="n">
        <v>366001</v>
      </c>
      <c r="H98" s="14" t="n">
        <v>366021</v>
      </c>
      <c r="I98" s="14" t="n">
        <v>373336.91</v>
      </c>
      <c r="J98" s="3"/>
      <c r="K98" s="2" t="str">
        <f aca="false">IF(D98&gt;D97+$K$1,"HIGH","")</f>
        <v/>
      </c>
      <c r="L98" s="5" t="str">
        <f aca="false">IF(AND(I98&lt;F98,G98&lt;F98),"COMPRAR","")</f>
        <v/>
      </c>
      <c r="M98" s="3" t="n">
        <f aca="false">ABS(I98-F98)</f>
        <v>7335.90999999997</v>
      </c>
      <c r="N98" s="4" t="str">
        <f aca="false">IF(N97="",IF(E98&lt;E97,1,""),IF(OR(N97=1,N97="..."),IF(O98="SELL","","..."),""))</f>
        <v>...</v>
      </c>
      <c r="O98" s="5" t="str">
        <f aca="false">IF(AND(N97=1,H98=E97),"BUY",IF(OR(O97="BUY",O97="…"),IF(M98=0,"SELL","…"),""))</f>
        <v>…</v>
      </c>
      <c r="P98" s="11"/>
    </row>
    <row r="99" customFormat="false" ht="12.8" hidden="false" customHeight="false" outlineLevel="0" collapsed="false">
      <c r="A99" s="5" t="s">
        <v>329</v>
      </c>
      <c r="B99" s="5" t="s">
        <v>10</v>
      </c>
      <c r="C99" s="14" t="n">
        <v>387531.57</v>
      </c>
      <c r="D99" s="14" t="n">
        <v>399407.61</v>
      </c>
      <c r="E99" s="15" t="n">
        <v>366001</v>
      </c>
      <c r="F99" s="14" t="n">
        <v>366001</v>
      </c>
      <c r="G99" s="14" t="n">
        <v>366001</v>
      </c>
      <c r="H99" s="14" t="n">
        <v>366021</v>
      </c>
      <c r="I99" s="14" t="n">
        <v>373335.91</v>
      </c>
      <c r="J99" s="3"/>
      <c r="K99" s="2" t="str">
        <f aca="false">IF(D99&gt;D98+$K$1,"HIGH","")</f>
        <v/>
      </c>
      <c r="L99" s="5" t="str">
        <f aca="false">IF(AND(I99&lt;F99,G99&lt;F99),"COMPRAR","")</f>
        <v/>
      </c>
      <c r="M99" s="3" t="n">
        <f aca="false">ABS(I99-F99)</f>
        <v>7334.90999999997</v>
      </c>
      <c r="N99" s="4" t="str">
        <f aca="false">IF(N98="",IF(E99&lt;E98,1,""),IF(OR(N98=1,N98="..."),IF(O99="SELL","","..."),""))</f>
        <v>...</v>
      </c>
      <c r="O99" s="5" t="str">
        <f aca="false">IF(AND(N98=1,H99=E98),"BUY",IF(OR(O98="BUY",O98="…"),IF(M99=0,"SELL","…"),""))</f>
        <v>…</v>
      </c>
      <c r="P99" s="11"/>
    </row>
    <row r="100" customFormat="false" ht="12.8" hidden="false" customHeight="false" outlineLevel="0" collapsed="false">
      <c r="A100" s="5" t="s">
        <v>330</v>
      </c>
      <c r="B100" s="5" t="s">
        <v>10</v>
      </c>
      <c r="C100" s="14" t="n">
        <v>387531.57</v>
      </c>
      <c r="D100" s="14" t="n">
        <v>399407.61</v>
      </c>
      <c r="E100" s="15" t="n">
        <v>366001</v>
      </c>
      <c r="F100" s="14" t="n">
        <v>366001</v>
      </c>
      <c r="G100" s="14" t="n">
        <v>366001</v>
      </c>
      <c r="H100" s="14" t="n">
        <v>366031</v>
      </c>
      <c r="I100" s="14" t="n">
        <v>373325.91</v>
      </c>
      <c r="J100" s="3"/>
      <c r="K100" s="2" t="str">
        <f aca="false">IF(D100&gt;D99+$K$1,"HIGH","")</f>
        <v/>
      </c>
      <c r="L100" s="5" t="str">
        <f aca="false">IF(AND(I100&lt;F100,G100&lt;F100),"COMPRAR","")</f>
        <v/>
      </c>
      <c r="M100" s="3" t="n">
        <f aca="false">ABS(I100-F100)</f>
        <v>7324.90999999997</v>
      </c>
      <c r="N100" s="4" t="str">
        <f aca="false">IF(N99="",IF(E100&lt;E99,1,""),IF(OR(N99=1,N99="..."),IF(O100="SELL","","..."),""))</f>
        <v>...</v>
      </c>
      <c r="O100" s="5" t="str">
        <f aca="false">IF(AND(N99=1,H100=E99),"BUY",IF(OR(O99="BUY",O99="…"),IF(M100=0,"SELL","…"),""))</f>
        <v>…</v>
      </c>
      <c r="P100" s="11"/>
    </row>
    <row r="101" customFormat="false" ht="12.8" hidden="false" customHeight="false" outlineLevel="0" collapsed="false">
      <c r="A101" s="5" t="s">
        <v>331</v>
      </c>
      <c r="B101" s="5" t="s">
        <v>10</v>
      </c>
      <c r="C101" s="14" t="n">
        <v>387531.57</v>
      </c>
      <c r="D101" s="14" t="n">
        <v>399407.61</v>
      </c>
      <c r="E101" s="15" t="n">
        <v>366001</v>
      </c>
      <c r="F101" s="14" t="n">
        <v>366001</v>
      </c>
      <c r="G101" s="14" t="n">
        <v>366001</v>
      </c>
      <c r="H101" s="14" t="n">
        <v>366031</v>
      </c>
      <c r="I101" s="14" t="n">
        <v>373324.91</v>
      </c>
      <c r="J101" s="3"/>
      <c r="K101" s="2" t="str">
        <f aca="false">IF(D101&gt;D100+$K$1,"HIGH","")</f>
        <v/>
      </c>
      <c r="L101" s="5" t="str">
        <f aca="false">IF(AND(I101&lt;F101,G101&lt;F101),"COMPRAR","")</f>
        <v/>
      </c>
      <c r="M101" s="3" t="n">
        <f aca="false">ABS(I101-F101)</f>
        <v>7323.90999999998</v>
      </c>
      <c r="N101" s="4" t="str">
        <f aca="false">IF(N100="",IF(E101&lt;E100,1,""),IF(OR(N100=1,N100="..."),IF(O101="SELL","","..."),""))</f>
        <v>...</v>
      </c>
      <c r="O101" s="5" t="str">
        <f aca="false">IF(AND(N100=1,H101=E100),"BUY",IF(OR(O100="BUY",O100="…"),IF(M101=0,"SELL","…"),""))</f>
        <v>…</v>
      </c>
      <c r="P101" s="11"/>
    </row>
    <row r="102" customFormat="false" ht="12.8" hidden="false" customHeight="false" outlineLevel="0" collapsed="false">
      <c r="A102" s="5" t="s">
        <v>332</v>
      </c>
      <c r="B102" s="5" t="s">
        <v>10</v>
      </c>
      <c r="C102" s="14" t="n">
        <v>387531.57</v>
      </c>
      <c r="D102" s="14" t="n">
        <v>399407.61</v>
      </c>
      <c r="E102" s="15" t="n">
        <v>366001</v>
      </c>
      <c r="F102" s="14" t="n">
        <v>366001</v>
      </c>
      <c r="G102" s="14" t="n">
        <v>366001</v>
      </c>
      <c r="H102" s="14" t="n">
        <v>366031</v>
      </c>
      <c r="I102" s="14" t="n">
        <v>373313.91</v>
      </c>
      <c r="J102" s="3"/>
      <c r="K102" s="2" t="str">
        <f aca="false">IF(D102&gt;D101+$K$1,"HIGH","")</f>
        <v/>
      </c>
      <c r="L102" s="5" t="str">
        <f aca="false">IF(AND(I102&lt;F102,G102&lt;F102),"COMPRAR","")</f>
        <v/>
      </c>
      <c r="M102" s="3" t="n">
        <f aca="false">ABS(I102-F102)</f>
        <v>7312.90999999998</v>
      </c>
      <c r="N102" s="4" t="str">
        <f aca="false">IF(N101="",IF(E102&lt;E101,1,""),IF(OR(N101=1,N101="..."),IF(O102="SELL","","..."),""))</f>
        <v>...</v>
      </c>
      <c r="O102" s="5" t="str">
        <f aca="false">IF(AND(N101=1,H102=E101),"BUY",IF(OR(O101="BUY",O101="…"),IF(M102=0,"SELL","…"),""))</f>
        <v>…</v>
      </c>
      <c r="P102" s="11"/>
    </row>
    <row r="103" customFormat="false" ht="12.8" hidden="false" customHeight="false" outlineLevel="0" collapsed="false">
      <c r="A103" s="5" t="s">
        <v>333</v>
      </c>
      <c r="B103" s="5" t="s">
        <v>10</v>
      </c>
      <c r="C103" s="14" t="n">
        <v>387531.57</v>
      </c>
      <c r="D103" s="14" t="n">
        <v>399407.61</v>
      </c>
      <c r="E103" s="15" t="n">
        <v>366001</v>
      </c>
      <c r="F103" s="14" t="n">
        <v>366001</v>
      </c>
      <c r="G103" s="14" t="n">
        <v>366001</v>
      </c>
      <c r="H103" s="14" t="n">
        <v>366001</v>
      </c>
      <c r="I103" s="14" t="n">
        <v>373313.91</v>
      </c>
      <c r="J103" s="3"/>
      <c r="K103" s="2" t="str">
        <f aca="false">IF(D103&gt;D102+$K$1,"HIGH","")</f>
        <v/>
      </c>
      <c r="L103" s="5" t="str">
        <f aca="false">IF(AND(I103&lt;F103,G103&lt;F103),"COMPRAR","")</f>
        <v/>
      </c>
      <c r="M103" s="3" t="n">
        <f aca="false">ABS(I103-F103)</f>
        <v>7312.90999999998</v>
      </c>
      <c r="N103" s="4" t="str">
        <f aca="false">IF(N102="",IF(E103&lt;E102,1,""),IF(OR(N102=1,N102="..."),IF(O103="SELL","","..."),""))</f>
        <v>...</v>
      </c>
      <c r="O103" s="5" t="str">
        <f aca="false">IF(AND(N102=1,H103=E102),"BUY",IF(OR(O102="BUY",O102="…"),IF(M103=0,"SELL","…"),""))</f>
        <v>…</v>
      </c>
      <c r="P103" s="11"/>
    </row>
    <row r="104" customFormat="false" ht="12.8" hidden="false" customHeight="false" outlineLevel="0" collapsed="false">
      <c r="A104" s="5" t="s">
        <v>334</v>
      </c>
      <c r="B104" s="5" t="s">
        <v>10</v>
      </c>
      <c r="C104" s="14" t="n">
        <v>387531.57</v>
      </c>
      <c r="D104" s="14" t="n">
        <v>399407.61</v>
      </c>
      <c r="E104" s="15" t="n">
        <v>366001</v>
      </c>
      <c r="F104" s="14" t="n">
        <v>366001</v>
      </c>
      <c r="G104" s="14" t="n">
        <v>366001</v>
      </c>
      <c r="H104" s="14" t="n">
        <v>366041</v>
      </c>
      <c r="I104" s="14" t="n">
        <v>373302.91</v>
      </c>
      <c r="J104" s="3"/>
      <c r="K104" s="2" t="str">
        <f aca="false">IF(D104&gt;D103+$K$1,"HIGH","")</f>
        <v/>
      </c>
      <c r="L104" s="5" t="str">
        <f aca="false">IF(AND(I104&lt;F104,G104&lt;F104),"COMPRAR","")</f>
        <v/>
      </c>
      <c r="M104" s="3" t="n">
        <f aca="false">ABS(I104-F104)</f>
        <v>7301.90999999997</v>
      </c>
      <c r="N104" s="4" t="str">
        <f aca="false">IF(N103="",IF(E104&lt;E103,1,""),IF(OR(N103=1,N103="..."),IF(O104="SELL","","..."),""))</f>
        <v>...</v>
      </c>
      <c r="O104" s="5" t="str">
        <f aca="false">IF(AND(N103=1,H104=E103),"BUY",IF(OR(O103="BUY",O103="…"),IF(M104=0,"SELL","…"),""))</f>
        <v>…</v>
      </c>
      <c r="P104" s="11"/>
    </row>
    <row r="105" customFormat="false" ht="12.8" hidden="false" customHeight="false" outlineLevel="0" collapsed="false">
      <c r="A105" s="5" t="s">
        <v>335</v>
      </c>
      <c r="B105" s="5" t="s">
        <v>10</v>
      </c>
      <c r="C105" s="14" t="n">
        <v>387531.57</v>
      </c>
      <c r="D105" s="14" t="n">
        <v>399407.61</v>
      </c>
      <c r="E105" s="15" t="n">
        <v>366001</v>
      </c>
      <c r="F105" s="14" t="n">
        <v>366001</v>
      </c>
      <c r="G105" s="14" t="n">
        <v>366001</v>
      </c>
      <c r="H105" s="14" t="n">
        <v>366041</v>
      </c>
      <c r="I105" s="14" t="n">
        <v>373291.91</v>
      </c>
      <c r="J105" s="3"/>
      <c r="K105" s="2" t="str">
        <f aca="false">IF(D105&gt;D104+$K$1,"HIGH","")</f>
        <v/>
      </c>
      <c r="L105" s="5" t="str">
        <f aca="false">IF(AND(I105&lt;F105,G105&lt;F105),"COMPRAR","")</f>
        <v/>
      </c>
      <c r="M105" s="3" t="n">
        <f aca="false">ABS(I105-F105)</f>
        <v>7290.90999999997</v>
      </c>
      <c r="N105" s="4" t="str">
        <f aca="false">IF(N104="",IF(E105&lt;E104,1,""),IF(OR(N104=1,N104="..."),IF(O105="SELL","","..."),""))</f>
        <v>...</v>
      </c>
      <c r="O105" s="5" t="str">
        <f aca="false">IF(AND(N104=1,H105=E104),"BUY",IF(OR(O104="BUY",O104="…"),IF(M105=0,"SELL","…"),""))</f>
        <v>…</v>
      </c>
      <c r="P105" s="11"/>
    </row>
    <row r="106" customFormat="false" ht="12.8" hidden="false" customHeight="false" outlineLevel="0" collapsed="false">
      <c r="A106" s="5" t="s">
        <v>336</v>
      </c>
      <c r="B106" s="5" t="s">
        <v>10</v>
      </c>
      <c r="C106" s="14" t="n">
        <v>387531.57</v>
      </c>
      <c r="D106" s="14" t="n">
        <v>399407.61</v>
      </c>
      <c r="E106" s="15" t="n">
        <v>366001</v>
      </c>
      <c r="F106" s="14" t="n">
        <v>366001</v>
      </c>
      <c r="G106" s="14" t="n">
        <v>366001</v>
      </c>
      <c r="H106" s="14" t="n">
        <v>366041</v>
      </c>
      <c r="I106" s="14" t="n">
        <v>373281.91</v>
      </c>
      <c r="J106" s="3"/>
      <c r="K106" s="2" t="str">
        <f aca="false">IF(D106&gt;D105+$K$1,"HIGH","")</f>
        <v/>
      </c>
      <c r="L106" s="5" t="str">
        <f aca="false">IF(AND(I106&lt;F106,G106&lt;F106),"COMPRAR","")</f>
        <v/>
      </c>
      <c r="M106" s="3" t="n">
        <f aca="false">ABS(I106-F106)</f>
        <v>7280.90999999998</v>
      </c>
      <c r="N106" s="4" t="str">
        <f aca="false">IF(N105="",IF(E106&lt;E105,1,""),IF(OR(N105=1,N105="..."),IF(O106="SELL","","..."),""))</f>
        <v>...</v>
      </c>
      <c r="O106" s="5" t="str">
        <f aca="false">IF(AND(N105=1,H106=E105),"BUY",IF(OR(O105="BUY",O105="…"),IF(M106=0,"SELL","…"),""))</f>
        <v>…</v>
      </c>
      <c r="P106" s="11"/>
    </row>
    <row r="107" customFormat="false" ht="12.8" hidden="false" customHeight="false" outlineLevel="0" collapsed="false">
      <c r="A107" s="5" t="s">
        <v>337</v>
      </c>
      <c r="B107" s="5" t="s">
        <v>10</v>
      </c>
      <c r="C107" s="14" t="n">
        <v>387531.57</v>
      </c>
      <c r="D107" s="14" t="n">
        <v>399407.61</v>
      </c>
      <c r="E107" s="15" t="n">
        <v>366001</v>
      </c>
      <c r="F107" s="14" t="n">
        <v>366001</v>
      </c>
      <c r="G107" s="14" t="n">
        <v>366001</v>
      </c>
      <c r="H107" s="14" t="n">
        <v>366001</v>
      </c>
      <c r="I107" s="14" t="n">
        <v>373280.91</v>
      </c>
      <c r="J107" s="3"/>
      <c r="K107" s="2" t="str">
        <f aca="false">IF(D107&gt;D106+$K$1,"HIGH","")</f>
        <v/>
      </c>
      <c r="L107" s="5" t="str">
        <f aca="false">IF(AND(I107&lt;F107,G107&lt;F107),"COMPRAR","")</f>
        <v/>
      </c>
      <c r="M107" s="3" t="n">
        <f aca="false">ABS(I107-F107)</f>
        <v>7279.90999999997</v>
      </c>
      <c r="N107" s="4" t="str">
        <f aca="false">IF(N106="",IF(E107&lt;E106,1,""),IF(OR(N106=1,N106="..."),IF(O107="SELL","","..."),""))</f>
        <v>...</v>
      </c>
      <c r="O107" s="5" t="str">
        <f aca="false">IF(AND(N106=1,H107=E106),"BUY",IF(OR(O106="BUY",O106="…"),IF(M107=0,"SELL","…"),""))</f>
        <v>…</v>
      </c>
      <c r="P107" s="11"/>
    </row>
    <row r="108" customFormat="false" ht="12.8" hidden="false" customHeight="false" outlineLevel="0" collapsed="false">
      <c r="A108" s="5" t="s">
        <v>338</v>
      </c>
      <c r="B108" s="5" t="s">
        <v>10</v>
      </c>
      <c r="C108" s="14" t="n">
        <v>387531.57</v>
      </c>
      <c r="D108" s="14" t="n">
        <v>399407.61</v>
      </c>
      <c r="E108" s="15" t="n">
        <v>366001</v>
      </c>
      <c r="F108" s="14" t="n">
        <v>366001</v>
      </c>
      <c r="G108" s="14" t="n">
        <v>366001</v>
      </c>
      <c r="H108" s="14" t="n">
        <v>366011</v>
      </c>
      <c r="I108" s="14" t="n">
        <v>373269.91</v>
      </c>
      <c r="J108" s="3"/>
      <c r="K108" s="2" t="str">
        <f aca="false">IF(D108&gt;D107+$K$1,"HIGH","")</f>
        <v/>
      </c>
      <c r="L108" s="5" t="str">
        <f aca="false">IF(AND(I108&lt;F108,G108&lt;F108),"COMPRAR","")</f>
        <v/>
      </c>
      <c r="M108" s="3" t="n">
        <f aca="false">ABS(I108-F108)</f>
        <v>7268.90999999997</v>
      </c>
      <c r="N108" s="4" t="str">
        <f aca="false">IF(N107="",IF(E108&lt;E107,1,""),IF(OR(N107=1,N107="..."),IF(O108="SELL","","..."),""))</f>
        <v>...</v>
      </c>
      <c r="O108" s="5" t="str">
        <f aca="false">IF(AND(N107=1,H108=E107),"BUY",IF(OR(O107="BUY",O107="…"),IF(M108=0,"SELL","…"),""))</f>
        <v>…</v>
      </c>
      <c r="P108" s="11"/>
    </row>
    <row r="109" customFormat="false" ht="12.8" hidden="false" customHeight="false" outlineLevel="0" collapsed="false">
      <c r="A109" s="5" t="s">
        <v>339</v>
      </c>
      <c r="B109" s="5" t="s">
        <v>10</v>
      </c>
      <c r="C109" s="14" t="n">
        <v>387531.57</v>
      </c>
      <c r="D109" s="14" t="n">
        <v>399407.61</v>
      </c>
      <c r="E109" s="15" t="n">
        <v>366001</v>
      </c>
      <c r="F109" s="14" t="n">
        <v>366001</v>
      </c>
      <c r="G109" s="14" t="n">
        <v>366001</v>
      </c>
      <c r="H109" s="14" t="n">
        <v>366011</v>
      </c>
      <c r="I109" s="14" t="n">
        <v>373259.91</v>
      </c>
      <c r="J109" s="3"/>
      <c r="K109" s="2" t="str">
        <f aca="false">IF(D109&gt;D108+$K$1,"HIGH","")</f>
        <v/>
      </c>
      <c r="L109" s="5" t="str">
        <f aca="false">IF(AND(I109&lt;F109,G109&lt;F109),"COMPRAR","")</f>
        <v/>
      </c>
      <c r="M109" s="3" t="n">
        <f aca="false">ABS(I109-F109)</f>
        <v>7258.90999999997</v>
      </c>
      <c r="N109" s="4" t="str">
        <f aca="false">IF(N108="",IF(E109&lt;E108,1,""),IF(OR(N108=1,N108="..."),IF(O109="SELL","","..."),""))</f>
        <v>...</v>
      </c>
      <c r="O109" s="5" t="str">
        <f aca="false">IF(AND(N108=1,H109=E108),"BUY",IF(OR(O108="BUY",O108="…"),IF(M109=0,"SELL","…"),""))</f>
        <v>…</v>
      </c>
      <c r="P109" s="11"/>
    </row>
    <row r="110" customFormat="false" ht="12.8" hidden="false" customHeight="false" outlineLevel="0" collapsed="false">
      <c r="A110" s="5" t="s">
        <v>340</v>
      </c>
      <c r="B110" s="5" t="s">
        <v>10</v>
      </c>
      <c r="C110" s="14" t="n">
        <v>387531.57</v>
      </c>
      <c r="D110" s="14" t="n">
        <v>399407.61</v>
      </c>
      <c r="E110" s="15" t="n">
        <v>366001</v>
      </c>
      <c r="F110" s="14" t="n">
        <v>366001</v>
      </c>
      <c r="G110" s="14" t="n">
        <v>366001</v>
      </c>
      <c r="H110" s="14" t="n">
        <v>366011</v>
      </c>
      <c r="I110" s="14" t="n">
        <v>373258.91</v>
      </c>
      <c r="J110" s="3"/>
      <c r="K110" s="2" t="str">
        <f aca="false">IF(D110&gt;D109+$K$1,"HIGH","")</f>
        <v/>
      </c>
      <c r="L110" s="5" t="str">
        <f aca="false">IF(AND(I110&lt;F110,G110&lt;F110),"COMPRAR","")</f>
        <v/>
      </c>
      <c r="M110" s="3" t="n">
        <f aca="false">ABS(I110-F110)</f>
        <v>7257.90999999997</v>
      </c>
      <c r="N110" s="4" t="str">
        <f aca="false">IF(N109="",IF(E110&lt;E109,1,""),IF(OR(N109=1,N109="..."),IF(O110="SELL","","..."),""))</f>
        <v>...</v>
      </c>
      <c r="O110" s="5" t="str">
        <f aca="false">IF(AND(N109=1,H110=E109),"BUY",IF(OR(O109="BUY",O109="…"),IF(M110=0,"SELL","…"),""))</f>
        <v>…</v>
      </c>
      <c r="P110" s="11"/>
    </row>
    <row r="111" customFormat="false" ht="12.8" hidden="false" customHeight="false" outlineLevel="0" collapsed="false">
      <c r="A111" s="5" t="s">
        <v>341</v>
      </c>
      <c r="B111" s="5" t="s">
        <v>10</v>
      </c>
      <c r="C111" s="14" t="n">
        <v>387531.57</v>
      </c>
      <c r="D111" s="14" t="n">
        <v>399407.61</v>
      </c>
      <c r="E111" s="15" t="n">
        <v>366001</v>
      </c>
      <c r="F111" s="14" t="n">
        <v>366001</v>
      </c>
      <c r="G111" s="14" t="n">
        <v>366001</v>
      </c>
      <c r="H111" s="14" t="n">
        <v>366001</v>
      </c>
      <c r="I111" s="14" t="n">
        <v>373258.91</v>
      </c>
      <c r="J111" s="3"/>
      <c r="K111" s="2" t="str">
        <f aca="false">IF(D111&gt;D110+$K$1,"HIGH","")</f>
        <v/>
      </c>
      <c r="L111" s="5" t="str">
        <f aca="false">IF(AND(I111&lt;F111,G111&lt;F111),"COMPRAR","")</f>
        <v/>
      </c>
      <c r="M111" s="3" t="n">
        <f aca="false">ABS(I111-F111)</f>
        <v>7257.90999999997</v>
      </c>
      <c r="N111" s="4" t="str">
        <f aca="false">IF(N110="",IF(E111&lt;E110,1,""),IF(OR(N110=1,N110="..."),IF(O111="SELL","","..."),""))</f>
        <v>...</v>
      </c>
      <c r="O111" s="5" t="str">
        <f aca="false">IF(AND(N110=1,H111=E110),"BUY",IF(OR(O110="BUY",O110="…"),IF(M111=0,"SELL","…"),""))</f>
        <v>…</v>
      </c>
      <c r="P111" s="11"/>
    </row>
    <row r="112" customFormat="false" ht="12.8" hidden="false" customHeight="false" outlineLevel="0" collapsed="false">
      <c r="A112" s="5" t="s">
        <v>342</v>
      </c>
      <c r="B112" s="5" t="s">
        <v>10</v>
      </c>
      <c r="C112" s="14" t="n">
        <v>387531.57</v>
      </c>
      <c r="D112" s="14" t="n">
        <v>399407.61</v>
      </c>
      <c r="E112" s="15" t="n">
        <v>366001</v>
      </c>
      <c r="F112" s="14" t="n">
        <v>366001</v>
      </c>
      <c r="G112" s="14" t="n">
        <v>366001</v>
      </c>
      <c r="H112" s="14" t="n">
        <v>366011</v>
      </c>
      <c r="I112" s="14" t="n">
        <v>373248.91</v>
      </c>
      <c r="J112" s="3"/>
      <c r="K112" s="2" t="str">
        <f aca="false">IF(D112&gt;D111+$K$1,"HIGH","")</f>
        <v/>
      </c>
      <c r="L112" s="5" t="str">
        <f aca="false">IF(AND(I112&lt;F112,G112&lt;F112),"COMPRAR","")</f>
        <v/>
      </c>
      <c r="M112" s="3" t="n">
        <f aca="false">ABS(I112-F112)</f>
        <v>7247.90999999997</v>
      </c>
      <c r="N112" s="4" t="str">
        <f aca="false">IF(N111="",IF(E112&lt;E111,1,""),IF(OR(N111=1,N111="..."),IF(O112="SELL","","..."),""))</f>
        <v>...</v>
      </c>
      <c r="O112" s="5" t="str">
        <f aca="false">IF(AND(N111=1,H112=E111),"BUY",IF(OR(O111="BUY",O111="…"),IF(M112=0,"SELL","…"),""))</f>
        <v>…</v>
      </c>
      <c r="P112" s="11"/>
    </row>
    <row r="113" customFormat="false" ht="12.8" hidden="false" customHeight="false" outlineLevel="0" collapsed="false">
      <c r="A113" s="5" t="s">
        <v>343</v>
      </c>
      <c r="B113" s="5" t="s">
        <v>10</v>
      </c>
      <c r="C113" s="14" t="n">
        <v>387531.57</v>
      </c>
      <c r="D113" s="14" t="n">
        <v>399407.61</v>
      </c>
      <c r="E113" s="15" t="n">
        <v>366001</v>
      </c>
      <c r="F113" s="14" t="n">
        <v>366001</v>
      </c>
      <c r="G113" s="14" t="n">
        <v>366001</v>
      </c>
      <c r="H113" s="14" t="n">
        <v>366011</v>
      </c>
      <c r="I113" s="14" t="n">
        <v>373247.91</v>
      </c>
      <c r="J113" s="3"/>
      <c r="K113" s="2" t="str">
        <f aca="false">IF(D113&gt;D112+$K$1,"HIGH","")</f>
        <v/>
      </c>
      <c r="L113" s="5" t="str">
        <f aca="false">IF(AND(I113&lt;F113,G113&lt;F113),"COMPRAR","")</f>
        <v/>
      </c>
      <c r="M113" s="3" t="n">
        <f aca="false">ABS(I113-F113)</f>
        <v>7246.90999999997</v>
      </c>
      <c r="N113" s="4" t="str">
        <f aca="false">IF(N112="",IF(E113&lt;E112,1,""),IF(OR(N112=1,N112="..."),IF(O113="SELL","","..."),""))</f>
        <v>...</v>
      </c>
      <c r="O113" s="5" t="str">
        <f aca="false">IF(AND(N112=1,H113=E112),"BUY",IF(OR(O112="BUY",O112="…"),IF(M113=0,"SELL","…"),""))</f>
        <v>…</v>
      </c>
      <c r="P113" s="11"/>
    </row>
    <row r="114" customFormat="false" ht="12.8" hidden="false" customHeight="false" outlineLevel="0" collapsed="false">
      <c r="A114" s="5" t="s">
        <v>344</v>
      </c>
      <c r="B114" s="5" t="s">
        <v>10</v>
      </c>
      <c r="C114" s="14" t="n">
        <v>387531.57</v>
      </c>
      <c r="D114" s="14" t="n">
        <v>399407.61</v>
      </c>
      <c r="E114" s="15" t="n">
        <v>366001</v>
      </c>
      <c r="F114" s="14" t="n">
        <v>366001</v>
      </c>
      <c r="G114" s="14" t="n">
        <v>366001</v>
      </c>
      <c r="H114" s="14" t="n">
        <v>366011</v>
      </c>
      <c r="I114" s="14" t="n">
        <v>373237.91</v>
      </c>
      <c r="J114" s="3"/>
      <c r="K114" s="2" t="str">
        <f aca="false">IF(D114&gt;D113+$K$1,"HIGH","")</f>
        <v/>
      </c>
      <c r="L114" s="5" t="str">
        <f aca="false">IF(AND(I114&lt;F114,G114&lt;F114),"COMPRAR","")</f>
        <v/>
      </c>
      <c r="M114" s="3" t="n">
        <f aca="false">ABS(I114-F114)</f>
        <v>7236.90999999997</v>
      </c>
      <c r="N114" s="4" t="str">
        <f aca="false">IF(N113="",IF(E114&lt;E113,1,""),IF(OR(N113=1,N113="..."),IF(O114="SELL","","..."),""))</f>
        <v>...</v>
      </c>
      <c r="O114" s="5" t="str">
        <f aca="false">IF(AND(N113=1,H114=E113),"BUY",IF(OR(O113="BUY",O113="…"),IF(M114=0,"SELL","…"),""))</f>
        <v>…</v>
      </c>
      <c r="P114" s="11"/>
    </row>
    <row r="115" customFormat="false" ht="12.8" hidden="false" customHeight="false" outlineLevel="0" collapsed="false">
      <c r="A115" s="5" t="s">
        <v>345</v>
      </c>
      <c r="B115" s="5" t="s">
        <v>10</v>
      </c>
      <c r="C115" s="14" t="n">
        <v>387531.57</v>
      </c>
      <c r="D115" s="14" t="n">
        <v>399407.61</v>
      </c>
      <c r="E115" s="15" t="n">
        <v>366001</v>
      </c>
      <c r="F115" s="14" t="n">
        <v>366001</v>
      </c>
      <c r="G115" s="14" t="n">
        <v>366001</v>
      </c>
      <c r="H115" s="14" t="n">
        <v>366001</v>
      </c>
      <c r="I115" s="14" t="n">
        <v>373236.91</v>
      </c>
      <c r="J115" s="3"/>
      <c r="K115" s="2" t="str">
        <f aca="false">IF(D115&gt;D114+$K$1,"HIGH","")</f>
        <v/>
      </c>
      <c r="L115" s="5" t="str">
        <f aca="false">IF(AND(I115&lt;F115,G115&lt;F115),"COMPRAR","")</f>
        <v/>
      </c>
      <c r="M115" s="3" t="n">
        <f aca="false">ABS(I115-F115)</f>
        <v>7235.90999999998</v>
      </c>
      <c r="N115" s="4" t="str">
        <f aca="false">IF(N114="",IF(E115&lt;E114,1,""),IF(OR(N114=1,N114="..."),IF(O115="SELL","","..."),""))</f>
        <v>...</v>
      </c>
      <c r="O115" s="5" t="str">
        <f aca="false">IF(AND(N114=1,H115=E114),"BUY",IF(OR(O114="BUY",O114="…"),IF(M115=0,"SELL","…"),""))</f>
        <v>…</v>
      </c>
      <c r="P115" s="11"/>
    </row>
    <row r="116" customFormat="false" ht="12.8" hidden="false" customHeight="false" outlineLevel="0" collapsed="false">
      <c r="A116" s="5" t="s">
        <v>346</v>
      </c>
      <c r="B116" s="5" t="s">
        <v>10</v>
      </c>
      <c r="C116" s="14" t="n">
        <v>387531.57</v>
      </c>
      <c r="D116" s="14" t="n">
        <v>399407.61</v>
      </c>
      <c r="E116" s="15" t="n">
        <v>366001</v>
      </c>
      <c r="F116" s="14" t="n">
        <v>366001</v>
      </c>
      <c r="G116" s="14" t="n">
        <v>366001</v>
      </c>
      <c r="H116" s="14" t="n">
        <v>366011</v>
      </c>
      <c r="I116" s="14" t="n">
        <v>373236.91</v>
      </c>
      <c r="J116" s="3"/>
      <c r="K116" s="2" t="str">
        <f aca="false">IF(D116&gt;D115+$K$1,"HIGH","")</f>
        <v/>
      </c>
      <c r="L116" s="5" t="str">
        <f aca="false">IF(AND(I116&lt;F116,G116&lt;F116),"COMPRAR","")</f>
        <v/>
      </c>
      <c r="M116" s="3" t="n">
        <f aca="false">ABS(I116-F116)</f>
        <v>7235.90999999998</v>
      </c>
      <c r="N116" s="4" t="str">
        <f aca="false">IF(N115="",IF(E116&lt;E115,1,""),IF(OR(N115=1,N115="..."),IF(O116="SELL","","..."),""))</f>
        <v>...</v>
      </c>
      <c r="O116" s="5" t="str">
        <f aca="false">IF(AND(N115=1,H116=E115),"BUY",IF(OR(O115="BUY",O115="…"),IF(M116=0,"SELL","…"),""))</f>
        <v>…</v>
      </c>
      <c r="P116" s="11"/>
    </row>
    <row r="117" customFormat="false" ht="12.8" hidden="false" customHeight="false" outlineLevel="0" collapsed="false">
      <c r="A117" s="5" t="s">
        <v>347</v>
      </c>
      <c r="B117" s="5" t="s">
        <v>10</v>
      </c>
      <c r="C117" s="14" t="n">
        <v>387531.57</v>
      </c>
      <c r="D117" s="14" t="n">
        <v>399407.61</v>
      </c>
      <c r="E117" s="15" t="n">
        <v>366001</v>
      </c>
      <c r="F117" s="14" t="n">
        <v>366001</v>
      </c>
      <c r="G117" s="14" t="n">
        <v>366001</v>
      </c>
      <c r="H117" s="14" t="n">
        <v>366001</v>
      </c>
      <c r="I117" s="14" t="n">
        <v>373236.91</v>
      </c>
      <c r="J117" s="3"/>
      <c r="K117" s="2" t="str">
        <f aca="false">IF(D117&gt;D116+$K$1,"HIGH","")</f>
        <v/>
      </c>
      <c r="L117" s="5" t="str">
        <f aca="false">IF(AND(I117&lt;F117,G117&lt;F117),"COMPRAR","")</f>
        <v/>
      </c>
      <c r="M117" s="3" t="n">
        <f aca="false">ABS(I117-F117)</f>
        <v>7235.90999999998</v>
      </c>
      <c r="N117" s="4" t="str">
        <f aca="false">IF(N116="",IF(E117&lt;E116,1,""),IF(OR(N116=1,N116="..."),IF(O117="SELL","","..."),""))</f>
        <v>...</v>
      </c>
      <c r="O117" s="5" t="str">
        <f aca="false">IF(AND(N116=1,H117=E116),"BUY",IF(OR(O116="BUY",O116="…"),IF(M117=0,"SELL","…"),""))</f>
        <v>…</v>
      </c>
      <c r="P117" s="11"/>
    </row>
    <row r="118" customFormat="false" ht="12.8" hidden="false" customHeight="false" outlineLevel="0" collapsed="false">
      <c r="A118" s="5" t="s">
        <v>348</v>
      </c>
      <c r="B118" s="5" t="s">
        <v>10</v>
      </c>
      <c r="C118" s="14" t="n">
        <v>387531.57</v>
      </c>
      <c r="D118" s="14" t="n">
        <v>399407.61</v>
      </c>
      <c r="E118" s="15" t="n">
        <v>366001</v>
      </c>
      <c r="F118" s="14" t="n">
        <v>366001</v>
      </c>
      <c r="G118" s="14" t="n">
        <v>366001</v>
      </c>
      <c r="H118" s="14" t="n">
        <v>366011</v>
      </c>
      <c r="I118" s="14" t="n">
        <v>373236.91</v>
      </c>
      <c r="J118" s="3"/>
      <c r="K118" s="2" t="str">
        <f aca="false">IF(D118&gt;D117+$K$1,"HIGH","")</f>
        <v/>
      </c>
      <c r="L118" s="5" t="str">
        <f aca="false">IF(AND(I118&lt;F118,G118&lt;F118),"COMPRAR","")</f>
        <v/>
      </c>
      <c r="M118" s="3" t="n">
        <f aca="false">ABS(I118-F118)</f>
        <v>7235.90999999998</v>
      </c>
      <c r="N118" s="4" t="str">
        <f aca="false">IF(N117="",IF(E118&lt;E117,1,""),IF(OR(N117=1,N117="..."),IF(O118="SELL","","..."),""))</f>
        <v>...</v>
      </c>
      <c r="O118" s="5" t="str">
        <f aca="false">IF(AND(N117=1,H118=E117),"BUY",IF(OR(O117="BUY",O117="…"),IF(M118=0,"SELL","…"),""))</f>
        <v>…</v>
      </c>
      <c r="P118" s="11"/>
    </row>
    <row r="119" customFormat="false" ht="12.8" hidden="false" customHeight="false" outlineLevel="0" collapsed="false">
      <c r="A119" s="5" t="s">
        <v>349</v>
      </c>
      <c r="B119" s="5" t="s">
        <v>10</v>
      </c>
      <c r="C119" s="14" t="n">
        <v>387531.57</v>
      </c>
      <c r="D119" s="14" t="n">
        <v>399407.61</v>
      </c>
      <c r="E119" s="15" t="n">
        <v>366001</v>
      </c>
      <c r="F119" s="14" t="n">
        <v>366001</v>
      </c>
      <c r="G119" s="14" t="n">
        <v>366001</v>
      </c>
      <c r="H119" s="14" t="n">
        <v>366011</v>
      </c>
      <c r="I119" s="14" t="n">
        <v>373226.91</v>
      </c>
      <c r="J119" s="3"/>
      <c r="K119" s="2" t="str">
        <f aca="false">IF(D119&gt;D118+$K$1,"HIGH","")</f>
        <v/>
      </c>
      <c r="L119" s="5" t="str">
        <f aca="false">IF(AND(I119&lt;F119,G119&lt;F119),"COMPRAR","")</f>
        <v/>
      </c>
      <c r="M119" s="3" t="n">
        <f aca="false">ABS(I119-F119)</f>
        <v>7225.90999999997</v>
      </c>
      <c r="N119" s="4" t="str">
        <f aca="false">IF(N118="",IF(E119&lt;E118,1,""),IF(OR(N118=1,N118="..."),IF(O119="SELL","","..."),""))</f>
        <v>...</v>
      </c>
      <c r="O119" s="5" t="str">
        <f aca="false">IF(AND(N118=1,H119=E118),"BUY",IF(OR(O118="BUY",O118="…"),IF(M119=0,"SELL","…"),""))</f>
        <v>…</v>
      </c>
      <c r="P119" s="11"/>
    </row>
    <row r="120" customFormat="false" ht="12.8" hidden="false" customHeight="false" outlineLevel="0" collapsed="false">
      <c r="A120" s="5" t="s">
        <v>350</v>
      </c>
      <c r="B120" s="5" t="s">
        <v>10</v>
      </c>
      <c r="C120" s="14" t="n">
        <v>387531.57</v>
      </c>
      <c r="D120" s="14" t="n">
        <v>399407.61</v>
      </c>
      <c r="E120" s="15" t="n">
        <v>366001</v>
      </c>
      <c r="F120" s="14" t="n">
        <v>366001</v>
      </c>
      <c r="G120" s="14" t="n">
        <v>366001</v>
      </c>
      <c r="H120" s="14" t="n">
        <v>366011</v>
      </c>
      <c r="I120" s="14" t="n">
        <v>373225.91</v>
      </c>
      <c r="J120" s="3"/>
      <c r="K120" s="2" t="str">
        <f aca="false">IF(D120&gt;D119+$K$1,"HIGH","")</f>
        <v/>
      </c>
      <c r="L120" s="5" t="str">
        <f aca="false">IF(AND(I120&lt;F120,G120&lt;F120),"COMPRAR","")</f>
        <v/>
      </c>
      <c r="M120" s="3" t="n">
        <f aca="false">ABS(I120-F120)</f>
        <v>7224.90999999997</v>
      </c>
      <c r="N120" s="4" t="str">
        <f aca="false">IF(N119="",IF(E120&lt;E119,1,""),IF(OR(N119=1,N119="..."),IF(O120="SELL","","..."),""))</f>
        <v>...</v>
      </c>
      <c r="O120" s="5" t="str">
        <f aca="false">IF(AND(N119=1,H120=E119),"BUY",IF(OR(O119="BUY",O119="…"),IF(M120=0,"SELL","…"),""))</f>
        <v>…</v>
      </c>
      <c r="P120" s="11"/>
    </row>
    <row r="121" customFormat="false" ht="12.8" hidden="false" customHeight="false" outlineLevel="0" collapsed="false">
      <c r="A121" s="5" t="s">
        <v>351</v>
      </c>
      <c r="B121" s="5" t="s">
        <v>10</v>
      </c>
      <c r="C121" s="14" t="n">
        <v>387531.57</v>
      </c>
      <c r="D121" s="14" t="n">
        <v>399407.61</v>
      </c>
      <c r="E121" s="15" t="n">
        <v>366001</v>
      </c>
      <c r="F121" s="14" t="n">
        <v>366001</v>
      </c>
      <c r="G121" s="14" t="n">
        <v>366001</v>
      </c>
      <c r="H121" s="14" t="n">
        <v>366011</v>
      </c>
      <c r="I121" s="14" t="n">
        <v>373215.91</v>
      </c>
      <c r="J121" s="3"/>
      <c r="K121" s="2" t="str">
        <f aca="false">IF(D121&gt;D120+$K$1,"HIGH","")</f>
        <v/>
      </c>
      <c r="L121" s="5" t="str">
        <f aca="false">IF(AND(I121&lt;F121,G121&lt;F121),"COMPRAR","")</f>
        <v/>
      </c>
      <c r="M121" s="3" t="n">
        <f aca="false">ABS(I121-F121)</f>
        <v>7214.90999999997</v>
      </c>
      <c r="N121" s="4" t="str">
        <f aca="false">IF(N120="",IF(E121&lt;E120,1,""),IF(OR(N120=1,N120="..."),IF(O121="SELL","","..."),""))</f>
        <v>...</v>
      </c>
      <c r="O121" s="5" t="str">
        <f aca="false">IF(AND(N120=1,H121=E120),"BUY",IF(OR(O120="BUY",O120="…"),IF(M121=0,"SELL","…"),""))</f>
        <v>…</v>
      </c>
      <c r="P121" s="11"/>
    </row>
    <row r="122" customFormat="false" ht="12.8" hidden="false" customHeight="false" outlineLevel="0" collapsed="false">
      <c r="A122" s="5" t="s">
        <v>352</v>
      </c>
      <c r="B122" s="5" t="s">
        <v>10</v>
      </c>
      <c r="C122" s="14" t="n">
        <v>387531.57</v>
      </c>
      <c r="D122" s="14" t="n">
        <v>399407.61</v>
      </c>
      <c r="E122" s="15" t="n">
        <v>366001</v>
      </c>
      <c r="F122" s="14" t="n">
        <v>366001</v>
      </c>
      <c r="G122" s="14" t="n">
        <v>366001</v>
      </c>
      <c r="H122" s="14" t="n">
        <v>366021</v>
      </c>
      <c r="I122" s="14" t="n">
        <v>373214.91</v>
      </c>
      <c r="J122" s="3"/>
      <c r="K122" s="2" t="str">
        <f aca="false">IF(D122&gt;D121+$K$1,"HIGH","")</f>
        <v/>
      </c>
      <c r="L122" s="5" t="str">
        <f aca="false">IF(AND(I122&lt;F122,G122&lt;F122),"COMPRAR","")</f>
        <v/>
      </c>
      <c r="M122" s="3" t="n">
        <f aca="false">ABS(I122-F122)</f>
        <v>7213.90999999997</v>
      </c>
      <c r="N122" s="4" t="str">
        <f aca="false">IF(N121="",IF(E122&lt;E121,1,""),IF(OR(N121=1,N121="..."),IF(O122="SELL","","..."),""))</f>
        <v>...</v>
      </c>
      <c r="O122" s="5" t="str">
        <f aca="false">IF(AND(N121=1,H122=E121),"BUY",IF(OR(O121="BUY",O121="…"),IF(M122=0,"SELL","…"),""))</f>
        <v>…</v>
      </c>
      <c r="P122" s="11"/>
    </row>
    <row r="123" customFormat="false" ht="12.8" hidden="false" customHeight="false" outlineLevel="0" collapsed="false">
      <c r="A123" s="5" t="s">
        <v>353</v>
      </c>
      <c r="B123" s="5" t="s">
        <v>10</v>
      </c>
      <c r="C123" s="14" t="n">
        <v>387531.57</v>
      </c>
      <c r="D123" s="14" t="n">
        <v>399407.61</v>
      </c>
      <c r="E123" s="15" t="n">
        <v>366001</v>
      </c>
      <c r="F123" s="14" t="n">
        <v>366001</v>
      </c>
      <c r="G123" s="14" t="n">
        <v>366001</v>
      </c>
      <c r="H123" s="14" t="n">
        <v>366031</v>
      </c>
      <c r="I123" s="14" t="n">
        <v>373214.91</v>
      </c>
      <c r="J123" s="3"/>
      <c r="K123" s="2" t="str">
        <f aca="false">IF(D123&gt;D122+$K$1,"HIGH","")</f>
        <v/>
      </c>
      <c r="L123" s="5" t="str">
        <f aca="false">IF(AND(I123&lt;F123,G123&lt;F123),"COMPRAR","")</f>
        <v/>
      </c>
      <c r="M123" s="3" t="n">
        <f aca="false">ABS(I123-F123)</f>
        <v>7213.90999999997</v>
      </c>
      <c r="N123" s="4" t="str">
        <f aca="false">IF(N122="",IF(E123&lt;E122,1,""),IF(OR(N122=1,N122="..."),IF(O123="SELL","","..."),""))</f>
        <v>...</v>
      </c>
      <c r="O123" s="5" t="str">
        <f aca="false">IF(AND(N122=1,H123=E122),"BUY",IF(OR(O122="BUY",O122="…"),IF(M123=0,"SELL","…"),""))</f>
        <v>…</v>
      </c>
      <c r="P123" s="11"/>
    </row>
    <row r="124" customFormat="false" ht="12.8" hidden="false" customHeight="false" outlineLevel="0" collapsed="false">
      <c r="A124" s="5" t="s">
        <v>354</v>
      </c>
      <c r="B124" s="5" t="s">
        <v>10</v>
      </c>
      <c r="C124" s="14" t="n">
        <v>387531.57</v>
      </c>
      <c r="D124" s="14" t="n">
        <v>399407.61</v>
      </c>
      <c r="E124" s="15" t="n">
        <v>366001</v>
      </c>
      <c r="F124" s="14" t="n">
        <v>366001</v>
      </c>
      <c r="G124" s="14" t="n">
        <v>366001</v>
      </c>
      <c r="H124" s="14" t="n">
        <v>366041</v>
      </c>
      <c r="I124" s="14" t="n">
        <v>373214.91</v>
      </c>
      <c r="J124" s="3"/>
      <c r="K124" s="2" t="str">
        <f aca="false">IF(D124&gt;D123+$K$1,"HIGH","")</f>
        <v/>
      </c>
      <c r="L124" s="5" t="str">
        <f aca="false">IF(AND(I124&lt;F124,G124&lt;F124),"COMPRAR","")</f>
        <v/>
      </c>
      <c r="M124" s="3" t="n">
        <f aca="false">ABS(I124-F124)</f>
        <v>7213.90999999997</v>
      </c>
      <c r="N124" s="4" t="str">
        <f aca="false">IF(N123="",IF(E124&lt;E123,1,""),IF(OR(N123=1,N123="..."),IF(O124="SELL","","..."),""))</f>
        <v>...</v>
      </c>
      <c r="O124" s="5" t="str">
        <f aca="false">IF(AND(N123=1,H124=E123),"BUY",IF(OR(O123="BUY",O123="…"),IF(M124=0,"SELL","…"),""))</f>
        <v>…</v>
      </c>
      <c r="P124" s="11"/>
    </row>
    <row r="125" customFormat="false" ht="12.8" hidden="false" customHeight="false" outlineLevel="0" collapsed="false">
      <c r="A125" s="5" t="s">
        <v>355</v>
      </c>
      <c r="B125" s="5" t="s">
        <v>10</v>
      </c>
      <c r="C125" s="14" t="n">
        <v>387531.57</v>
      </c>
      <c r="D125" s="14" t="n">
        <v>399407.61</v>
      </c>
      <c r="E125" s="15" t="n">
        <v>366001</v>
      </c>
      <c r="F125" s="14" t="n">
        <v>366001</v>
      </c>
      <c r="G125" s="14" t="n">
        <v>366001</v>
      </c>
      <c r="H125" s="14" t="n">
        <v>366001</v>
      </c>
      <c r="I125" s="14" t="n">
        <v>373214.91</v>
      </c>
      <c r="J125" s="3"/>
      <c r="K125" s="2" t="str">
        <f aca="false">IF(D125&gt;D124+$K$1,"HIGH","")</f>
        <v/>
      </c>
      <c r="L125" s="5" t="str">
        <f aca="false">IF(AND(I125&lt;F125,G125&lt;F125),"COMPRAR","")</f>
        <v/>
      </c>
      <c r="M125" s="3" t="n">
        <f aca="false">ABS(I125-F125)</f>
        <v>7213.90999999997</v>
      </c>
      <c r="N125" s="4" t="str">
        <f aca="false">IF(N124="",IF(E125&lt;E124,1,""),IF(OR(N124=1,N124="..."),IF(O125="SELL","","..."),""))</f>
        <v>...</v>
      </c>
      <c r="O125" s="5" t="str">
        <f aca="false">IF(AND(N124=1,H125=E124),"BUY",IF(OR(O124="BUY",O124="…"),IF(M125=0,"SELL","…"),""))</f>
        <v>…</v>
      </c>
      <c r="P125" s="11"/>
    </row>
    <row r="126" customFormat="false" ht="12.8" hidden="false" customHeight="false" outlineLevel="0" collapsed="false">
      <c r="A126" s="5" t="s">
        <v>356</v>
      </c>
      <c r="B126" s="5" t="s">
        <v>10</v>
      </c>
      <c r="C126" s="14" t="n">
        <v>387531.57</v>
      </c>
      <c r="D126" s="14" t="n">
        <v>399407.61</v>
      </c>
      <c r="E126" s="15" t="n">
        <v>366001</v>
      </c>
      <c r="F126" s="14" t="n">
        <v>366001</v>
      </c>
      <c r="G126" s="14" t="n">
        <v>366001</v>
      </c>
      <c r="H126" s="14" t="n">
        <v>366011</v>
      </c>
      <c r="I126" s="14" t="n">
        <v>373214.91</v>
      </c>
      <c r="J126" s="3"/>
      <c r="K126" s="2" t="str">
        <f aca="false">IF(D126&gt;D125+$K$1,"HIGH","")</f>
        <v/>
      </c>
      <c r="L126" s="5" t="str">
        <f aca="false">IF(AND(I126&lt;F126,G126&lt;F126),"COMPRAR","")</f>
        <v/>
      </c>
      <c r="M126" s="3" t="n">
        <f aca="false">ABS(I126-F126)</f>
        <v>7213.90999999997</v>
      </c>
      <c r="N126" s="4" t="str">
        <f aca="false">IF(N125="",IF(E126&lt;E125,1,""),IF(OR(N125=1,N125="..."),IF(O126="SELL","","..."),""))</f>
        <v>...</v>
      </c>
      <c r="O126" s="5" t="str">
        <f aca="false">IF(AND(N125=1,H126=E125),"BUY",IF(OR(O125="BUY",O125="…"),IF(M126=0,"SELL","…"),""))</f>
        <v>…</v>
      </c>
      <c r="P126" s="11"/>
    </row>
    <row r="127" customFormat="false" ht="12.8" hidden="false" customHeight="false" outlineLevel="0" collapsed="false">
      <c r="A127" s="5" t="s">
        <v>357</v>
      </c>
      <c r="B127" s="5" t="s">
        <v>10</v>
      </c>
      <c r="C127" s="14" t="n">
        <v>387531.57</v>
      </c>
      <c r="D127" s="14" t="n">
        <v>399407.61</v>
      </c>
      <c r="E127" s="15" t="n">
        <v>366001</v>
      </c>
      <c r="F127" s="14" t="n">
        <v>366001</v>
      </c>
      <c r="G127" s="14" t="n">
        <v>366001</v>
      </c>
      <c r="H127" s="14" t="n">
        <v>366878.9</v>
      </c>
      <c r="I127" s="14" t="n">
        <v>373214.91</v>
      </c>
      <c r="J127" s="3"/>
      <c r="K127" s="2" t="str">
        <f aca="false">IF(D127&gt;D126+$K$1,"HIGH","")</f>
        <v/>
      </c>
      <c r="L127" s="5" t="str">
        <f aca="false">IF(AND(I127&lt;F127,G127&lt;F127),"COMPRAR","")</f>
        <v/>
      </c>
      <c r="M127" s="3" t="n">
        <f aca="false">ABS(I127-F127)</f>
        <v>7213.90999999997</v>
      </c>
      <c r="N127" s="4" t="str">
        <f aca="false">IF(N126="",IF(E127&lt;E126,1,""),IF(OR(N126=1,N126="..."),IF(O127="SELL","","..."),""))</f>
        <v>...</v>
      </c>
      <c r="O127" s="5" t="str">
        <f aca="false">IF(AND(N126=1,H127=E126),"BUY",IF(OR(O126="BUY",O126="…"),IF(M127=0,"SELL","…"),""))</f>
        <v>…</v>
      </c>
      <c r="P127" s="11"/>
    </row>
    <row r="128" customFormat="false" ht="12.8" hidden="false" customHeight="false" outlineLevel="0" collapsed="false">
      <c r="A128" s="5" t="s">
        <v>358</v>
      </c>
      <c r="B128" s="5" t="s">
        <v>10</v>
      </c>
      <c r="C128" s="14" t="n">
        <v>387531.57</v>
      </c>
      <c r="D128" s="14" t="n">
        <v>399407.61</v>
      </c>
      <c r="E128" s="15" t="n">
        <v>366001</v>
      </c>
      <c r="F128" s="14" t="n">
        <v>366001</v>
      </c>
      <c r="G128" s="14" t="n">
        <v>366001</v>
      </c>
      <c r="H128" s="14" t="n">
        <v>366888.9</v>
      </c>
      <c r="I128" s="14" t="n">
        <v>373214.91</v>
      </c>
      <c r="J128" s="3"/>
      <c r="K128" s="2" t="str">
        <f aca="false">IF(D128&gt;D127+$K$1,"HIGH","")</f>
        <v/>
      </c>
      <c r="L128" s="5" t="str">
        <f aca="false">IF(AND(I128&lt;F128,G128&lt;F128),"COMPRAR","")</f>
        <v/>
      </c>
      <c r="M128" s="3" t="n">
        <f aca="false">ABS(I128-F128)</f>
        <v>7213.90999999997</v>
      </c>
      <c r="N128" s="4" t="str">
        <f aca="false">IF(N127="",IF(E128&lt;E127,1,""),IF(OR(N127=1,N127="..."),IF(O128="SELL","","..."),""))</f>
        <v>...</v>
      </c>
      <c r="O128" s="5" t="str">
        <f aca="false">IF(AND(N127=1,H128=E127),"BUY",IF(OR(O127="BUY",O127="…"),IF(M128=0,"SELL","…"),""))</f>
        <v>…</v>
      </c>
      <c r="P128" s="11"/>
    </row>
    <row r="129" customFormat="false" ht="12.8" hidden="false" customHeight="false" outlineLevel="0" collapsed="false">
      <c r="A129" s="5" t="s">
        <v>359</v>
      </c>
      <c r="B129" s="5" t="s">
        <v>10</v>
      </c>
      <c r="C129" s="14" t="n">
        <v>387531.57</v>
      </c>
      <c r="D129" s="14" t="n">
        <v>399407.61</v>
      </c>
      <c r="E129" s="15" t="n">
        <v>366001</v>
      </c>
      <c r="F129" s="14" t="n">
        <v>366001</v>
      </c>
      <c r="G129" s="14" t="n">
        <v>366001</v>
      </c>
      <c r="H129" s="14" t="n">
        <v>366878.9</v>
      </c>
      <c r="I129" s="14" t="n">
        <v>373214.91</v>
      </c>
      <c r="J129" s="3"/>
      <c r="K129" s="2" t="str">
        <f aca="false">IF(D129&gt;D128+$K$1,"HIGH","")</f>
        <v/>
      </c>
      <c r="L129" s="5" t="str">
        <f aca="false">IF(AND(I129&lt;F129,G129&lt;F129),"COMPRAR","")</f>
        <v/>
      </c>
      <c r="M129" s="3" t="n">
        <f aca="false">ABS(I129-F129)</f>
        <v>7213.90999999997</v>
      </c>
      <c r="N129" s="4" t="str">
        <f aca="false">IF(N128="",IF(E129&lt;E128,1,""),IF(OR(N128=1,N128="..."),IF(O129="SELL","","..."),""))</f>
        <v>...</v>
      </c>
      <c r="O129" s="5" t="str">
        <f aca="false">IF(AND(N128=1,H129=E128),"BUY",IF(OR(O128="BUY",O128="…"),IF(M129=0,"SELL","…"),""))</f>
        <v>…</v>
      </c>
      <c r="P129" s="11"/>
    </row>
    <row r="130" customFormat="false" ht="12.8" hidden="false" customHeight="false" outlineLevel="0" collapsed="false">
      <c r="A130" s="5" t="s">
        <v>360</v>
      </c>
      <c r="B130" s="5" t="s">
        <v>10</v>
      </c>
      <c r="C130" s="14" t="n">
        <v>387531.57</v>
      </c>
      <c r="D130" s="14" t="n">
        <v>399407.61</v>
      </c>
      <c r="E130" s="15" t="n">
        <v>366001</v>
      </c>
      <c r="F130" s="14" t="n">
        <v>366001</v>
      </c>
      <c r="G130" s="14" t="n">
        <v>366001</v>
      </c>
      <c r="H130" s="14" t="n">
        <v>366888.9</v>
      </c>
      <c r="I130" s="14" t="n">
        <v>373214.91</v>
      </c>
      <c r="J130" s="3"/>
      <c r="K130" s="2" t="str">
        <f aca="false">IF(D130&gt;D129+$K$1,"HIGH","")</f>
        <v/>
      </c>
      <c r="L130" s="5" t="str">
        <f aca="false">IF(AND(I130&lt;F130,G130&lt;F130),"COMPRAR","")</f>
        <v/>
      </c>
      <c r="M130" s="3" t="n">
        <f aca="false">ABS(I130-F130)</f>
        <v>7213.90999999997</v>
      </c>
      <c r="N130" s="4" t="str">
        <f aca="false">IF(N129="",IF(E130&lt;E129,1,""),IF(OR(N129=1,N129="..."),IF(O130="SELL","","..."),""))</f>
        <v>...</v>
      </c>
      <c r="O130" s="5" t="str">
        <f aca="false">IF(AND(N129=1,H130=E129),"BUY",IF(OR(O129="BUY",O129="…"),IF(M130=0,"SELL","…"),""))</f>
        <v>…</v>
      </c>
      <c r="P130" s="11"/>
    </row>
    <row r="131" customFormat="false" ht="12.8" hidden="false" customHeight="false" outlineLevel="0" collapsed="false">
      <c r="A131" s="5" t="s">
        <v>361</v>
      </c>
      <c r="B131" s="5" t="s">
        <v>10</v>
      </c>
      <c r="C131" s="14" t="n">
        <v>387531.57</v>
      </c>
      <c r="D131" s="14" t="n">
        <v>399407.61</v>
      </c>
      <c r="E131" s="15" t="n">
        <v>366001</v>
      </c>
      <c r="F131" s="14" t="n">
        <v>366001</v>
      </c>
      <c r="G131" s="14" t="n">
        <v>366001</v>
      </c>
      <c r="H131" s="14" t="n">
        <v>366878.9</v>
      </c>
      <c r="I131" s="14" t="n">
        <v>373214.91</v>
      </c>
      <c r="J131" s="3"/>
      <c r="K131" s="2" t="str">
        <f aca="false">IF(D131&gt;D130+$K$1,"HIGH","")</f>
        <v/>
      </c>
      <c r="L131" s="5" t="str">
        <f aca="false">IF(AND(I131&lt;F131,G131&lt;F131),"COMPRAR","")</f>
        <v/>
      </c>
      <c r="M131" s="3" t="n">
        <f aca="false">ABS(I131-F131)</f>
        <v>7213.90999999997</v>
      </c>
      <c r="N131" s="4" t="str">
        <f aca="false">IF(N130="",IF(E131&lt;E130,1,""),IF(OR(N130=1,N130="..."),IF(O131="SELL","","..."),""))</f>
        <v>...</v>
      </c>
      <c r="O131" s="5" t="str">
        <f aca="false">IF(AND(N130=1,H131=E130),"BUY",IF(OR(O130="BUY",O130="…"),IF(M131=0,"SELL","…"),""))</f>
        <v>…</v>
      </c>
      <c r="P131" s="11"/>
    </row>
    <row r="132" customFormat="false" ht="12.8" hidden="false" customHeight="false" outlineLevel="0" collapsed="false">
      <c r="A132" s="5" t="s">
        <v>362</v>
      </c>
      <c r="B132" s="5" t="s">
        <v>10</v>
      </c>
      <c r="C132" s="14" t="n">
        <v>387531.57</v>
      </c>
      <c r="D132" s="14" t="n">
        <v>399407.61</v>
      </c>
      <c r="E132" s="15" t="n">
        <v>366001</v>
      </c>
      <c r="F132" s="14" t="n">
        <v>366001</v>
      </c>
      <c r="G132" s="14" t="n">
        <v>366001</v>
      </c>
      <c r="H132" s="14" t="n">
        <v>366888.9</v>
      </c>
      <c r="I132" s="14" t="n">
        <v>373214.91</v>
      </c>
      <c r="J132" s="3"/>
      <c r="K132" s="2" t="str">
        <f aca="false">IF(D132&gt;D131+$K$1,"HIGH","")</f>
        <v/>
      </c>
      <c r="L132" s="5" t="str">
        <f aca="false">IF(AND(I132&lt;F132,G132&lt;F132),"COMPRAR","")</f>
        <v/>
      </c>
      <c r="M132" s="3" t="n">
        <f aca="false">ABS(I132-F132)</f>
        <v>7213.90999999997</v>
      </c>
      <c r="N132" s="4" t="str">
        <f aca="false">IF(N131="",IF(E132&lt;E131,1,""),IF(OR(N131=1,N131="..."),IF(O132="SELL","","..."),""))</f>
        <v>...</v>
      </c>
      <c r="O132" s="5" t="str">
        <f aca="false">IF(AND(N131=1,H132=E131),"BUY",IF(OR(O131="BUY",O131="…"),IF(M132=0,"SELL","…"),""))</f>
        <v>…</v>
      </c>
      <c r="P132" s="11"/>
    </row>
    <row r="133" customFormat="false" ht="12.8" hidden="false" customHeight="false" outlineLevel="0" collapsed="false">
      <c r="A133" s="5" t="s">
        <v>363</v>
      </c>
      <c r="B133" s="5" t="s">
        <v>10</v>
      </c>
      <c r="C133" s="14" t="n">
        <v>387531.57</v>
      </c>
      <c r="D133" s="14" t="n">
        <v>399407.61</v>
      </c>
      <c r="E133" s="15" t="n">
        <v>366001</v>
      </c>
      <c r="F133" s="14" t="n">
        <v>366001</v>
      </c>
      <c r="G133" s="14" t="n">
        <v>366001</v>
      </c>
      <c r="H133" s="14" t="n">
        <v>366969.02</v>
      </c>
      <c r="I133" s="14" t="n">
        <v>373214.91</v>
      </c>
      <c r="J133" s="3"/>
      <c r="K133" s="2" t="str">
        <f aca="false">IF(D133&gt;D132+$K$1,"HIGH","")</f>
        <v/>
      </c>
      <c r="L133" s="5" t="str">
        <f aca="false">IF(AND(I133&lt;F133,G133&lt;F133),"COMPRAR","")</f>
        <v/>
      </c>
      <c r="M133" s="3" t="n">
        <f aca="false">ABS(I133-F133)</f>
        <v>7213.90999999997</v>
      </c>
      <c r="N133" s="4" t="str">
        <f aca="false">IF(N132="",IF(E133&lt;E132,1,""),IF(OR(N132=1,N132="..."),IF(O133="SELL","","..."),""))</f>
        <v>...</v>
      </c>
      <c r="O133" s="5" t="str">
        <f aca="false">IF(AND(N132=1,H133=E132),"BUY",IF(OR(O132="BUY",O132="…"),IF(M133=0,"SELL","…"),""))</f>
        <v>…</v>
      </c>
      <c r="P133" s="11"/>
    </row>
    <row r="134" customFormat="false" ht="12.8" hidden="false" customHeight="false" outlineLevel="0" collapsed="false">
      <c r="A134" s="5" t="s">
        <v>364</v>
      </c>
      <c r="B134" s="5" t="s">
        <v>10</v>
      </c>
      <c r="C134" s="14" t="n">
        <v>387531.57</v>
      </c>
      <c r="D134" s="14" t="n">
        <v>399407.61</v>
      </c>
      <c r="E134" s="15" t="n">
        <v>366001</v>
      </c>
      <c r="F134" s="14" t="n">
        <v>373214.91</v>
      </c>
      <c r="G134" s="14" t="n">
        <v>366001</v>
      </c>
      <c r="H134" s="14" t="n">
        <v>366969.02</v>
      </c>
      <c r="I134" s="14" t="n">
        <v>373214.91</v>
      </c>
      <c r="J134" s="3"/>
      <c r="K134" s="2" t="str">
        <f aca="false">IF(D134&gt;D133+$K$1,"HIGH","")</f>
        <v/>
      </c>
      <c r="L134" s="5" t="str">
        <f aca="false">IF(AND(I134&lt;F134,G134&lt;F134),"COMPRAR","")</f>
        <v/>
      </c>
      <c r="M134" s="3" t="n">
        <f aca="false">ABS(I134-F134)</f>
        <v>0</v>
      </c>
      <c r="N134" s="4" t="str">
        <f aca="false">IF(N133="",IF(E134&lt;E133,1,""),IF(OR(N133=1,N133="..."),IF(O134="SELL","","..."),""))</f>
        <v/>
      </c>
      <c r="O134" s="5" t="str">
        <f aca="false">IF(AND(N133=1,H134=E133),"BUY",IF(OR(O133="BUY",O133="…"),IF(M134=0,"SELL","…"),""))</f>
        <v>SELL</v>
      </c>
      <c r="P134" s="11"/>
    </row>
    <row r="135" customFormat="false" ht="12.8" hidden="false" customHeight="false" outlineLevel="0" collapsed="false">
      <c r="A135" s="5" t="s">
        <v>365</v>
      </c>
      <c r="B135" s="5" t="s">
        <v>10</v>
      </c>
      <c r="C135" s="14" t="n">
        <v>387531.57</v>
      </c>
      <c r="D135" s="14" t="n">
        <v>399407.61</v>
      </c>
      <c r="E135" s="15" t="n">
        <v>366001</v>
      </c>
      <c r="F135" s="14" t="n">
        <v>376825.56</v>
      </c>
      <c r="G135" s="14" t="n">
        <v>366001</v>
      </c>
      <c r="H135" s="14" t="n">
        <v>366969.02</v>
      </c>
      <c r="I135" s="14" t="n">
        <v>373214.91</v>
      </c>
      <c r="J135" s="3"/>
      <c r="K135" s="2" t="str">
        <f aca="false">IF(D135&gt;D134+$K$1,"HIGH","")</f>
        <v/>
      </c>
      <c r="L135" s="5" t="str">
        <f aca="false">IF(AND(I135&lt;F135,G135&lt;F135),"COMPRAR","")</f>
        <v>COMPRAR</v>
      </c>
      <c r="M135" s="3" t="n">
        <f aca="false">ABS(I135-F135)</f>
        <v>3610.65000000002</v>
      </c>
      <c r="N135" s="4" t="str">
        <f aca="false">IF(N134="",IF(E135&lt;E134,1,""),IF(OR(N134=1,N134="..."),IF(O135="SELL","","..."),""))</f>
        <v/>
      </c>
      <c r="O135" s="5" t="str">
        <f aca="false">IF(AND(N134=1,H135=E134),"BUY",IF(OR(O134="BUY",O134="…"),IF(M135=0,"SELL","…"),""))</f>
        <v/>
      </c>
      <c r="P135" s="11"/>
    </row>
    <row r="136" customFormat="false" ht="12.8" hidden="false" customHeight="false" outlineLevel="0" collapsed="false">
      <c r="A136" s="5" t="s">
        <v>366</v>
      </c>
      <c r="B136" s="5" t="s">
        <v>10</v>
      </c>
      <c r="C136" s="14" t="n">
        <v>387531.57</v>
      </c>
      <c r="D136" s="14" t="n">
        <v>399407.61</v>
      </c>
      <c r="E136" s="15" t="n">
        <v>366001</v>
      </c>
      <c r="F136" s="14" t="n">
        <v>376825.56</v>
      </c>
      <c r="G136" s="14" t="n">
        <v>376825.56</v>
      </c>
      <c r="H136" s="14" t="n">
        <v>366980.02</v>
      </c>
      <c r="I136" s="14" t="n">
        <v>376825.56</v>
      </c>
      <c r="J136" s="3"/>
      <c r="K136" s="2" t="str">
        <f aca="false">IF(D136&gt;D135+$K$1,"HIGH","")</f>
        <v/>
      </c>
      <c r="L136" s="5" t="str">
        <f aca="false">IF(AND(I136&lt;F136,G136&lt;F136),"COMPRAR","")</f>
        <v/>
      </c>
      <c r="M136" s="3" t="n">
        <f aca="false">ABS(I136-F136)</f>
        <v>0</v>
      </c>
      <c r="N136" s="4" t="str">
        <f aca="false">IF(N135="",IF(E136&lt;E135,1,""),IF(OR(N135=1,N135="..."),IF(O136="SELL","","..."),""))</f>
        <v/>
      </c>
      <c r="O136" s="5" t="str">
        <f aca="false">IF(AND(N135=1,H136=E135),"BUY",IF(OR(O135="BUY",O135="…"),IF(M136=0,"SELL","…"),""))</f>
        <v/>
      </c>
      <c r="P136" s="11"/>
    </row>
    <row r="137" customFormat="false" ht="12.8" hidden="false" customHeight="false" outlineLevel="0" collapsed="false">
      <c r="A137" s="5" t="s">
        <v>367</v>
      </c>
      <c r="B137" s="5" t="s">
        <v>10</v>
      </c>
      <c r="C137" s="14" t="n">
        <v>387531.57</v>
      </c>
      <c r="D137" s="14" t="n">
        <v>399407.61</v>
      </c>
      <c r="E137" s="15" t="n">
        <v>366001</v>
      </c>
      <c r="F137" s="14" t="n">
        <v>376825.56</v>
      </c>
      <c r="G137" s="14" t="n">
        <v>376825.56</v>
      </c>
      <c r="H137" s="14" t="n">
        <v>366990.02</v>
      </c>
      <c r="I137" s="14" t="n">
        <v>376815.56</v>
      </c>
      <c r="J137" s="3"/>
      <c r="K137" s="2" t="str">
        <f aca="false">IF(D137&gt;D136+$K$1,"HIGH","")</f>
        <v/>
      </c>
      <c r="L137" s="5" t="str">
        <f aca="false">IF(AND(I137&lt;F137,G137&lt;F137),"COMPRAR","")</f>
        <v/>
      </c>
      <c r="M137" s="3" t="n">
        <f aca="false">ABS(I137-F137)</f>
        <v>10</v>
      </c>
      <c r="N137" s="4" t="str">
        <f aca="false">IF(N136="",IF(E137&lt;E136,1,""),IF(OR(N136=1,N136="..."),IF(O137="SELL","","..."),""))</f>
        <v/>
      </c>
      <c r="O137" s="5" t="str">
        <f aca="false">IF(AND(N136=1,H137=E136),"BUY",IF(OR(O136="BUY",O136="…"),IF(M137=0,"SELL","…"),""))</f>
        <v/>
      </c>
      <c r="P137" s="11"/>
    </row>
    <row r="138" customFormat="false" ht="12.8" hidden="false" customHeight="false" outlineLevel="0" collapsed="false">
      <c r="A138" s="5" t="s">
        <v>368</v>
      </c>
      <c r="B138" s="5" t="s">
        <v>10</v>
      </c>
      <c r="C138" s="14" t="n">
        <v>387531.57</v>
      </c>
      <c r="D138" s="14" t="n">
        <v>399407.61</v>
      </c>
      <c r="E138" s="15" t="n">
        <v>366001</v>
      </c>
      <c r="F138" s="14" t="n">
        <v>376825.56</v>
      </c>
      <c r="G138" s="14" t="n">
        <v>376825.56</v>
      </c>
      <c r="H138" s="14" t="n">
        <v>366991.02</v>
      </c>
      <c r="I138" s="14" t="n">
        <v>376815.56</v>
      </c>
      <c r="J138" s="3"/>
      <c r="K138" s="2" t="str">
        <f aca="false">IF(D138&gt;D137+$K$1,"HIGH","")</f>
        <v/>
      </c>
      <c r="L138" s="5" t="str">
        <f aca="false">IF(AND(I138&lt;F138,G138&lt;F138),"COMPRAR","")</f>
        <v/>
      </c>
      <c r="M138" s="3" t="n">
        <f aca="false">ABS(I138-F138)</f>
        <v>10</v>
      </c>
      <c r="N138" s="4" t="str">
        <f aca="false">IF(N137="",IF(E138&lt;E137,1,""),IF(OR(N137=1,N137="..."),IF(O138="SELL","","..."),""))</f>
        <v/>
      </c>
      <c r="O138" s="5" t="str">
        <f aca="false">IF(AND(N137=1,H138=E137),"BUY",IF(OR(O137="BUY",O137="…"),IF(M138=0,"SELL","…"),""))</f>
        <v/>
      </c>
      <c r="P138" s="11"/>
    </row>
    <row r="139" customFormat="false" ht="12.8" hidden="false" customHeight="false" outlineLevel="0" collapsed="false">
      <c r="A139" s="5" t="s">
        <v>369</v>
      </c>
      <c r="B139" s="5" t="s">
        <v>10</v>
      </c>
      <c r="C139" s="14" t="n">
        <v>387531.57</v>
      </c>
      <c r="D139" s="14" t="n">
        <v>399407.61</v>
      </c>
      <c r="E139" s="15" t="n">
        <v>366001</v>
      </c>
      <c r="F139" s="14" t="n">
        <v>376825.56</v>
      </c>
      <c r="G139" s="14" t="n">
        <v>376825.56</v>
      </c>
      <c r="H139" s="14" t="n">
        <v>367002.02</v>
      </c>
      <c r="I139" s="14" t="n">
        <v>376815.56</v>
      </c>
      <c r="J139" s="3"/>
      <c r="K139" s="2" t="str">
        <f aca="false">IF(D139&gt;D138+$K$1,"HIGH","")</f>
        <v/>
      </c>
      <c r="L139" s="5" t="str">
        <f aca="false">IF(AND(I139&lt;F139,G139&lt;F139),"COMPRAR","")</f>
        <v/>
      </c>
      <c r="M139" s="3" t="n">
        <f aca="false">ABS(I139-F139)</f>
        <v>10</v>
      </c>
      <c r="N139" s="4" t="str">
        <f aca="false">IF(N138="",IF(E139&lt;E138,1,""),IF(OR(N138=1,N138="..."),IF(O139="SELL","","..."),""))</f>
        <v/>
      </c>
      <c r="O139" s="5" t="str">
        <f aca="false">IF(AND(N138=1,H139=E138),"BUY",IF(OR(O138="BUY",O138="…"),IF(M139=0,"SELL","…"),""))</f>
        <v/>
      </c>
      <c r="P139" s="11"/>
    </row>
    <row r="140" customFormat="false" ht="12.8" hidden="false" customHeight="false" outlineLevel="0" collapsed="false">
      <c r="A140" s="5" t="s">
        <v>370</v>
      </c>
      <c r="B140" s="5" t="s">
        <v>10</v>
      </c>
      <c r="C140" s="14" t="n">
        <v>387531.57</v>
      </c>
      <c r="D140" s="14" t="n">
        <v>399407.61</v>
      </c>
      <c r="E140" s="15" t="n">
        <v>366001</v>
      </c>
      <c r="F140" s="14" t="n">
        <v>376825.56</v>
      </c>
      <c r="G140" s="14" t="n">
        <v>376825.56</v>
      </c>
      <c r="H140" s="14" t="n">
        <v>367002.02</v>
      </c>
      <c r="I140" s="14" t="n">
        <v>376825.56</v>
      </c>
      <c r="J140" s="3"/>
      <c r="K140" s="2" t="str">
        <f aca="false">IF(D140&gt;D139+$K$1,"HIGH","")</f>
        <v/>
      </c>
      <c r="L140" s="5" t="str">
        <f aca="false">IF(AND(I140&lt;F140,G140&lt;F140),"COMPRAR","")</f>
        <v/>
      </c>
      <c r="M140" s="3" t="n">
        <f aca="false">ABS(I140-F140)</f>
        <v>0</v>
      </c>
      <c r="N140" s="4" t="str">
        <f aca="false">IF(N139="",IF(E140&lt;E139,1,""),IF(OR(N139=1,N139="..."),IF(O140="SELL","","..."),""))</f>
        <v/>
      </c>
      <c r="O140" s="5" t="str">
        <f aca="false">IF(AND(N139=1,H140=E139),"BUY",IF(OR(O139="BUY",O139="…"),IF(M140=0,"SELL","…"),""))</f>
        <v/>
      </c>
      <c r="P140" s="11"/>
    </row>
    <row r="141" customFormat="false" ht="12.8" hidden="false" customHeight="false" outlineLevel="0" collapsed="false">
      <c r="A141" s="5" t="s">
        <v>371</v>
      </c>
      <c r="B141" s="5" t="s">
        <v>10</v>
      </c>
      <c r="C141" s="14" t="n">
        <v>387531.57</v>
      </c>
      <c r="D141" s="14" t="n">
        <v>399407.61</v>
      </c>
      <c r="E141" s="15" t="n">
        <v>366001</v>
      </c>
      <c r="F141" s="14" t="n">
        <v>376825.56</v>
      </c>
      <c r="G141" s="14" t="n">
        <v>376825.56</v>
      </c>
      <c r="H141" s="14" t="n">
        <v>367013.02</v>
      </c>
      <c r="I141" s="14" t="n">
        <v>376815.56</v>
      </c>
      <c r="J141" s="3"/>
      <c r="K141" s="2" t="str">
        <f aca="false">IF(D141&gt;D140+$K$1,"HIGH","")</f>
        <v/>
      </c>
      <c r="L141" s="5" t="str">
        <f aca="false">IF(AND(I141&lt;F141,G141&lt;F141),"COMPRAR","")</f>
        <v/>
      </c>
      <c r="M141" s="3" t="n">
        <f aca="false">ABS(I141-F141)</f>
        <v>10</v>
      </c>
      <c r="N141" s="4" t="str">
        <f aca="false">IF(N140="",IF(E141&lt;E140,1,""),IF(OR(N140=1,N140="..."),IF(O141="SELL","","..."),""))</f>
        <v/>
      </c>
      <c r="O141" s="5" t="str">
        <f aca="false">IF(AND(N140=1,H141=E140),"BUY",IF(OR(O140="BUY",O140="…"),IF(M141=0,"SELL","…"),""))</f>
        <v/>
      </c>
      <c r="P141" s="11"/>
    </row>
    <row r="142" customFormat="false" ht="12.8" hidden="false" customHeight="false" outlineLevel="0" collapsed="false">
      <c r="A142" s="5" t="s">
        <v>372</v>
      </c>
      <c r="B142" s="5" t="s">
        <v>10</v>
      </c>
      <c r="C142" s="14" t="n">
        <v>387531.57</v>
      </c>
      <c r="D142" s="14" t="n">
        <v>399407.61</v>
      </c>
      <c r="E142" s="15" t="n">
        <v>366001</v>
      </c>
      <c r="F142" s="14" t="n">
        <v>376825.56</v>
      </c>
      <c r="G142" s="14" t="n">
        <v>376825.56</v>
      </c>
      <c r="H142" s="14" t="n">
        <v>367024.02</v>
      </c>
      <c r="I142" s="14" t="n">
        <v>376815.56</v>
      </c>
      <c r="J142" s="3"/>
      <c r="K142" s="2" t="str">
        <f aca="false">IF(D142&gt;D141+$K$1,"HIGH","")</f>
        <v/>
      </c>
      <c r="L142" s="5" t="str">
        <f aca="false">IF(AND(I142&lt;F142,G142&lt;F142),"COMPRAR","")</f>
        <v/>
      </c>
      <c r="M142" s="3" t="n">
        <f aca="false">ABS(I142-F142)</f>
        <v>10</v>
      </c>
      <c r="N142" s="4" t="str">
        <f aca="false">IF(N141="",IF(E142&lt;E141,1,""),IF(OR(N141=1,N141="..."),IF(O142="SELL","","..."),""))</f>
        <v/>
      </c>
      <c r="O142" s="5" t="str">
        <f aca="false">IF(AND(N141=1,H142=E141),"BUY",IF(OR(O141="BUY",O141="…"),IF(M142=0,"SELL","…"),""))</f>
        <v/>
      </c>
      <c r="P142" s="11"/>
    </row>
    <row r="143" customFormat="false" ht="12.8" hidden="false" customHeight="false" outlineLevel="0" collapsed="false">
      <c r="A143" s="5" t="s">
        <v>373</v>
      </c>
      <c r="B143" s="5" t="s">
        <v>10</v>
      </c>
      <c r="C143" s="14" t="n">
        <v>387531.57</v>
      </c>
      <c r="D143" s="14" t="n">
        <v>399407.61</v>
      </c>
      <c r="E143" s="15" t="n">
        <v>366001</v>
      </c>
      <c r="F143" s="14" t="n">
        <v>376825.56</v>
      </c>
      <c r="G143" s="14" t="n">
        <v>376825.56</v>
      </c>
      <c r="H143" s="14" t="n">
        <v>367035.02</v>
      </c>
      <c r="I143" s="14" t="n">
        <v>376815.56</v>
      </c>
      <c r="J143" s="3"/>
      <c r="K143" s="2" t="str">
        <f aca="false">IF(D143&gt;D142+$K$1,"HIGH","")</f>
        <v/>
      </c>
      <c r="L143" s="5" t="str">
        <f aca="false">IF(AND(I143&lt;F143,G143&lt;F143),"COMPRAR","")</f>
        <v/>
      </c>
      <c r="M143" s="3" t="n">
        <f aca="false">ABS(I143-F143)</f>
        <v>10</v>
      </c>
      <c r="N143" s="4" t="str">
        <f aca="false">IF(N142="",IF(E143&lt;E142,1,""),IF(OR(N142=1,N142="..."),IF(O143="SELL","","..."),""))</f>
        <v/>
      </c>
      <c r="O143" s="5" t="str">
        <f aca="false">IF(AND(N142=1,H143=E142),"BUY",IF(OR(O142="BUY",O142="…"),IF(M143=0,"SELL","…"),""))</f>
        <v/>
      </c>
      <c r="P143" s="11"/>
    </row>
    <row r="144" customFormat="false" ht="12.8" hidden="false" customHeight="false" outlineLevel="0" collapsed="false">
      <c r="A144" s="5" t="s">
        <v>374</v>
      </c>
      <c r="B144" s="5" t="s">
        <v>10</v>
      </c>
      <c r="C144" s="14" t="n">
        <v>387531.57</v>
      </c>
      <c r="D144" s="14" t="n">
        <v>399407.61</v>
      </c>
      <c r="E144" s="15" t="n">
        <v>366001</v>
      </c>
      <c r="F144" s="14" t="n">
        <v>376825.56</v>
      </c>
      <c r="G144" s="14" t="n">
        <v>376825.56</v>
      </c>
      <c r="H144" s="14" t="n">
        <v>367045.02</v>
      </c>
      <c r="I144" s="14" t="n">
        <v>376815.56</v>
      </c>
      <c r="J144" s="3"/>
      <c r="K144" s="2" t="str">
        <f aca="false">IF(D144&gt;D143+$K$1,"HIGH","")</f>
        <v/>
      </c>
      <c r="L144" s="5" t="str">
        <f aca="false">IF(AND(I144&lt;F144,G144&lt;F144),"COMPRAR","")</f>
        <v/>
      </c>
      <c r="M144" s="3" t="n">
        <f aca="false">ABS(I144-F144)</f>
        <v>10</v>
      </c>
      <c r="N144" s="4" t="str">
        <f aca="false">IF(N143="",IF(E144&lt;E143,1,""),IF(OR(N143=1,N143="..."),IF(O144="SELL","","..."),""))</f>
        <v/>
      </c>
      <c r="O144" s="5" t="str">
        <f aca="false">IF(AND(N143=1,H144=E143),"BUY",IF(OR(O143="BUY",O143="…"),IF(M144=0,"SELL","…"),""))</f>
        <v/>
      </c>
      <c r="P144" s="11"/>
    </row>
    <row r="145" customFormat="false" ht="12.8" hidden="false" customHeight="false" outlineLevel="0" collapsed="false">
      <c r="A145" s="5" t="s">
        <v>375</v>
      </c>
      <c r="B145" s="5" t="s">
        <v>10</v>
      </c>
      <c r="C145" s="14" t="n">
        <v>387531.57</v>
      </c>
      <c r="D145" s="14" t="n">
        <v>399407.61</v>
      </c>
      <c r="E145" s="15" t="n">
        <v>366001</v>
      </c>
      <c r="F145" s="14" t="n">
        <v>376825.56</v>
      </c>
      <c r="G145" s="14" t="n">
        <v>376825.56</v>
      </c>
      <c r="H145" s="14" t="n">
        <v>367046.02</v>
      </c>
      <c r="I145" s="14" t="n">
        <v>376815.56</v>
      </c>
      <c r="J145" s="3"/>
      <c r="K145" s="2" t="str">
        <f aca="false">IF(D145&gt;D144+$K$1,"HIGH","")</f>
        <v/>
      </c>
      <c r="L145" s="5" t="str">
        <f aca="false">IF(AND(I145&lt;F145,G145&lt;F145),"COMPRAR","")</f>
        <v/>
      </c>
      <c r="M145" s="3" t="n">
        <f aca="false">ABS(I145-F145)</f>
        <v>10</v>
      </c>
      <c r="N145" s="4" t="str">
        <f aca="false">IF(N144="",IF(E145&lt;E144,1,""),IF(OR(N144=1,N144="..."),IF(O145="SELL","","..."),""))</f>
        <v/>
      </c>
      <c r="O145" s="5" t="str">
        <f aca="false">IF(AND(N144=1,H145=E144),"BUY",IF(OR(O144="BUY",O144="…"),IF(M145=0,"SELL","…"),""))</f>
        <v/>
      </c>
      <c r="P145" s="11"/>
    </row>
    <row r="146" customFormat="false" ht="12.8" hidden="false" customHeight="false" outlineLevel="0" collapsed="false">
      <c r="A146" s="5" t="s">
        <v>376</v>
      </c>
      <c r="B146" s="5" t="s">
        <v>10</v>
      </c>
      <c r="C146" s="14" t="n">
        <v>387531.57</v>
      </c>
      <c r="D146" s="14" t="n">
        <v>399407.61</v>
      </c>
      <c r="E146" s="15" t="n">
        <v>366001</v>
      </c>
      <c r="F146" s="14" t="n">
        <v>376825.56</v>
      </c>
      <c r="G146" s="14" t="n">
        <v>376825.56</v>
      </c>
      <c r="H146" s="14" t="n">
        <v>367056.02</v>
      </c>
      <c r="I146" s="14" t="n">
        <v>376815.56</v>
      </c>
      <c r="J146" s="3"/>
      <c r="K146" s="2" t="str">
        <f aca="false">IF(D146&gt;D145+$K$1,"HIGH","")</f>
        <v/>
      </c>
      <c r="L146" s="5" t="str">
        <f aca="false">IF(AND(I146&lt;F146,G146&lt;F146),"COMPRAR","")</f>
        <v/>
      </c>
      <c r="M146" s="3" t="n">
        <f aca="false">ABS(I146-F146)</f>
        <v>10</v>
      </c>
      <c r="N146" s="4" t="str">
        <f aca="false">IF(N145="",IF(E146&lt;E145,1,""),IF(OR(N145=1,N145="..."),IF(O146="SELL","","..."),""))</f>
        <v/>
      </c>
      <c r="O146" s="5" t="str">
        <f aca="false">IF(AND(N145=1,H146=E145),"BUY",IF(OR(O145="BUY",O145="…"),IF(M146=0,"SELL","…"),""))</f>
        <v/>
      </c>
      <c r="P146" s="11"/>
    </row>
    <row r="147" customFormat="false" ht="12.8" hidden="false" customHeight="false" outlineLevel="0" collapsed="false">
      <c r="A147" s="5" t="s">
        <v>377</v>
      </c>
      <c r="B147" s="5" t="s">
        <v>10</v>
      </c>
      <c r="C147" s="14" t="n">
        <v>387531.57</v>
      </c>
      <c r="D147" s="14" t="n">
        <v>399407.61</v>
      </c>
      <c r="E147" s="15" t="n">
        <v>366001</v>
      </c>
      <c r="F147" s="14" t="n">
        <v>376825.56</v>
      </c>
      <c r="G147" s="14" t="n">
        <v>376825.56</v>
      </c>
      <c r="H147" s="14" t="n">
        <v>367211.76</v>
      </c>
      <c r="I147" s="14" t="n">
        <v>376815.56</v>
      </c>
      <c r="J147" s="3"/>
      <c r="K147" s="2" t="str">
        <f aca="false">IF(D147&gt;D146+$K$1,"HIGH","")</f>
        <v/>
      </c>
      <c r="L147" s="5" t="str">
        <f aca="false">IF(AND(I147&lt;F147,G147&lt;F147),"COMPRAR","")</f>
        <v/>
      </c>
      <c r="M147" s="3" t="n">
        <f aca="false">ABS(I147-F147)</f>
        <v>10</v>
      </c>
      <c r="N147" s="4" t="str">
        <f aca="false">IF(N146="",IF(E147&lt;E146,1,""),IF(OR(N146=1,N146="..."),IF(O147="SELL","","..."),""))</f>
        <v/>
      </c>
      <c r="O147" s="5" t="str">
        <f aca="false">IF(AND(N146=1,H147=E146),"BUY",IF(OR(O146="BUY",O146="…"),IF(M147=0,"SELL","…"),""))</f>
        <v/>
      </c>
      <c r="P147" s="11"/>
    </row>
    <row r="148" customFormat="false" ht="12.8" hidden="false" customHeight="false" outlineLevel="0" collapsed="false">
      <c r="A148" s="5" t="s">
        <v>378</v>
      </c>
      <c r="B148" s="5" t="s">
        <v>10</v>
      </c>
      <c r="C148" s="14" t="n">
        <v>387531.57</v>
      </c>
      <c r="D148" s="14" t="n">
        <v>399407.61</v>
      </c>
      <c r="E148" s="15" t="n">
        <v>366001</v>
      </c>
      <c r="F148" s="14" t="n">
        <v>376825.56</v>
      </c>
      <c r="G148" s="14" t="n">
        <v>376825.56</v>
      </c>
      <c r="H148" s="14" t="n">
        <v>367212.76</v>
      </c>
      <c r="I148" s="14" t="n">
        <v>376825.56</v>
      </c>
      <c r="J148" s="3"/>
      <c r="K148" s="2" t="str">
        <f aca="false">IF(D148&gt;D147+$K$1,"HIGH","")</f>
        <v/>
      </c>
      <c r="L148" s="5" t="str">
        <f aca="false">IF(AND(I148&lt;F148,G148&lt;F148),"COMPRAR","")</f>
        <v/>
      </c>
      <c r="M148" s="3" t="n">
        <f aca="false">ABS(I148-F148)</f>
        <v>0</v>
      </c>
      <c r="N148" s="4" t="str">
        <f aca="false">IF(N147="",IF(E148&lt;E147,1,""),IF(OR(N147=1,N147="..."),IF(O148="SELL","","..."),""))</f>
        <v/>
      </c>
      <c r="O148" s="5" t="str">
        <f aca="false">IF(AND(N147=1,H148=E147),"BUY",IF(OR(O147="BUY",O147="…"),IF(M148=0,"SELL","…"),""))</f>
        <v/>
      </c>
      <c r="P148" s="11"/>
    </row>
    <row r="149" customFormat="false" ht="12.8" hidden="false" customHeight="false" outlineLevel="0" collapsed="false">
      <c r="A149" s="5" t="s">
        <v>379</v>
      </c>
      <c r="B149" s="5" t="s">
        <v>10</v>
      </c>
      <c r="C149" s="14" t="n">
        <v>387531.57</v>
      </c>
      <c r="D149" s="14" t="n">
        <v>399407.61</v>
      </c>
      <c r="E149" s="15" t="n">
        <v>366001</v>
      </c>
      <c r="F149" s="14" t="n">
        <v>376825.56</v>
      </c>
      <c r="G149" s="14" t="n">
        <v>376825.56</v>
      </c>
      <c r="H149" s="14" t="n">
        <v>367222.76</v>
      </c>
      <c r="I149" s="14" t="n">
        <v>376815.56</v>
      </c>
      <c r="J149" s="3"/>
      <c r="K149" s="2" t="str">
        <f aca="false">IF(D149&gt;D148+$K$1,"HIGH","")</f>
        <v/>
      </c>
      <c r="L149" s="5" t="str">
        <f aca="false">IF(AND(I149&lt;F149,G149&lt;F149),"COMPRAR","")</f>
        <v/>
      </c>
      <c r="M149" s="3" t="n">
        <f aca="false">ABS(I149-F149)</f>
        <v>10</v>
      </c>
      <c r="N149" s="4" t="str">
        <f aca="false">IF(N148="",IF(E149&lt;E148,1,""),IF(OR(N148=1,N148="..."),IF(O149="SELL","","..."),""))</f>
        <v/>
      </c>
      <c r="O149" s="5" t="str">
        <f aca="false">IF(AND(N148=1,H149=E148),"BUY",IF(OR(O148="BUY",O148="…"),IF(M149=0,"SELL","…"),""))</f>
        <v/>
      </c>
      <c r="P149" s="11"/>
    </row>
    <row r="150" customFormat="false" ht="12.8" hidden="false" customHeight="false" outlineLevel="0" collapsed="false">
      <c r="A150" s="5" t="s">
        <v>380</v>
      </c>
      <c r="B150" s="5" t="s">
        <v>10</v>
      </c>
      <c r="C150" s="14" t="n">
        <v>387531.57</v>
      </c>
      <c r="D150" s="14" t="n">
        <v>399407.61</v>
      </c>
      <c r="E150" s="15" t="n">
        <v>366001</v>
      </c>
      <c r="F150" s="14" t="n">
        <v>376825.56</v>
      </c>
      <c r="G150" s="14" t="n">
        <v>376825.56</v>
      </c>
      <c r="H150" s="14" t="n">
        <v>368000</v>
      </c>
      <c r="I150" s="14" t="n">
        <v>376825.56</v>
      </c>
      <c r="J150" s="3"/>
      <c r="K150" s="2" t="str">
        <f aca="false">IF(D150&gt;D149+$K$1,"HIGH","")</f>
        <v/>
      </c>
      <c r="L150" s="5" t="str">
        <f aca="false">IF(AND(I150&lt;F150,G150&lt;F150),"COMPRAR","")</f>
        <v/>
      </c>
      <c r="M150" s="3" t="n">
        <f aca="false">ABS(I150-F150)</f>
        <v>0</v>
      </c>
      <c r="N150" s="4" t="str">
        <f aca="false">IF(N149="",IF(E150&lt;E149,1,""),IF(OR(N149=1,N149="..."),IF(O150="SELL","","..."),""))</f>
        <v/>
      </c>
      <c r="O150" s="5" t="str">
        <f aca="false">IF(AND(N149=1,H150=E149),"BUY",IF(OR(O149="BUY",O149="…"),IF(M150=0,"SELL","…"),""))</f>
        <v/>
      </c>
      <c r="P150" s="11"/>
    </row>
    <row r="151" customFormat="false" ht="12.8" hidden="false" customHeight="false" outlineLevel="0" collapsed="false">
      <c r="A151" s="5" t="s">
        <v>381</v>
      </c>
      <c r="B151" s="5" t="s">
        <v>10</v>
      </c>
      <c r="C151" s="14" t="n">
        <v>387531.57</v>
      </c>
      <c r="D151" s="14" t="n">
        <v>399407.61</v>
      </c>
      <c r="E151" s="15" t="n">
        <v>366001</v>
      </c>
      <c r="F151" s="14" t="n">
        <v>376825.56</v>
      </c>
      <c r="G151" s="14" t="n">
        <v>376825.56</v>
      </c>
      <c r="H151" s="14" t="n">
        <v>368000</v>
      </c>
      <c r="I151" s="14" t="n">
        <v>376815.56</v>
      </c>
      <c r="J151" s="3"/>
      <c r="K151" s="2" t="str">
        <f aca="false">IF(D151&gt;D150+$K$1,"HIGH","")</f>
        <v/>
      </c>
      <c r="L151" s="5" t="str">
        <f aca="false">IF(AND(I151&lt;F151,G151&lt;F151),"COMPRAR","")</f>
        <v/>
      </c>
      <c r="M151" s="3" t="n">
        <f aca="false">ABS(I151-F151)</f>
        <v>10</v>
      </c>
      <c r="N151" s="4" t="str">
        <f aca="false">IF(N150="",IF(E151&lt;E150,1,""),IF(OR(N150=1,N150="..."),IF(O151="SELL","","..."),""))</f>
        <v/>
      </c>
      <c r="O151" s="5" t="str">
        <f aca="false">IF(AND(N150=1,H151=E150),"BUY",IF(OR(O150="BUY",O150="…"),IF(M151=0,"SELL","…"),""))</f>
        <v/>
      </c>
      <c r="P151" s="11"/>
    </row>
    <row r="152" customFormat="false" ht="12.8" hidden="false" customHeight="false" outlineLevel="0" collapsed="false">
      <c r="A152" s="5" t="s">
        <v>382</v>
      </c>
      <c r="B152" s="5" t="s">
        <v>10</v>
      </c>
      <c r="C152" s="14" t="n">
        <v>387531.57</v>
      </c>
      <c r="D152" s="14" t="n">
        <v>399407.61</v>
      </c>
      <c r="E152" s="15" t="n">
        <v>366001</v>
      </c>
      <c r="F152" s="14" t="n">
        <v>376825.56</v>
      </c>
      <c r="G152" s="14" t="n">
        <v>376825.56</v>
      </c>
      <c r="H152" s="14" t="n">
        <v>368011</v>
      </c>
      <c r="I152" s="14" t="n">
        <v>376815.56</v>
      </c>
      <c r="J152" s="3"/>
      <c r="K152" s="2" t="str">
        <f aca="false">IF(D152&gt;D151+$K$1,"HIGH","")</f>
        <v/>
      </c>
      <c r="L152" s="5" t="str">
        <f aca="false">IF(AND(I152&lt;F152,G152&lt;F152),"COMPRAR","")</f>
        <v/>
      </c>
      <c r="M152" s="3" t="n">
        <f aca="false">ABS(I152-F152)</f>
        <v>10</v>
      </c>
      <c r="N152" s="4" t="str">
        <f aca="false">IF(N151="",IF(E152&lt;E151,1,""),IF(OR(N151=1,N151="..."),IF(O152="SELL","","..."),""))</f>
        <v/>
      </c>
      <c r="O152" s="5" t="str">
        <f aca="false">IF(AND(N151=1,H152=E151),"BUY",IF(OR(O151="BUY",O151="…"),IF(M152=0,"SELL","…"),""))</f>
        <v/>
      </c>
      <c r="P152" s="11"/>
    </row>
    <row r="153" customFormat="false" ht="12.8" hidden="false" customHeight="false" outlineLevel="0" collapsed="false">
      <c r="A153" s="5" t="s">
        <v>383</v>
      </c>
      <c r="B153" s="5" t="s">
        <v>10</v>
      </c>
      <c r="C153" s="14" t="n">
        <v>387531.57</v>
      </c>
      <c r="D153" s="14" t="n">
        <v>399407.61</v>
      </c>
      <c r="E153" s="15" t="n">
        <v>366001</v>
      </c>
      <c r="F153" s="14" t="n">
        <v>376825.56</v>
      </c>
      <c r="G153" s="14" t="n">
        <v>376825.56</v>
      </c>
      <c r="H153" s="14" t="n">
        <v>368021</v>
      </c>
      <c r="I153" s="14" t="n">
        <v>376815.56</v>
      </c>
      <c r="J153" s="3"/>
      <c r="K153" s="2" t="str">
        <f aca="false">IF(D153&gt;D152+$K$1,"HIGH","")</f>
        <v/>
      </c>
      <c r="L153" s="5" t="str">
        <f aca="false">IF(AND(I153&lt;F153,G153&lt;F153),"COMPRAR","")</f>
        <v/>
      </c>
      <c r="M153" s="3" t="n">
        <f aca="false">ABS(I153-F153)</f>
        <v>10</v>
      </c>
      <c r="N153" s="4" t="str">
        <f aca="false">IF(N152="",IF(E153&lt;E152,1,""),IF(OR(N152=1,N152="..."),IF(O153="SELL","","..."),""))</f>
        <v/>
      </c>
      <c r="O153" s="5" t="str">
        <f aca="false">IF(AND(N152=1,H153=E152),"BUY",IF(OR(O152="BUY",O152="…"),IF(M153=0,"SELL","…"),""))</f>
        <v/>
      </c>
      <c r="P153" s="11"/>
    </row>
    <row r="154" customFormat="false" ht="12.8" hidden="false" customHeight="false" outlineLevel="0" collapsed="false">
      <c r="A154" s="5" t="s">
        <v>384</v>
      </c>
      <c r="B154" s="5" t="s">
        <v>10</v>
      </c>
      <c r="C154" s="14" t="n">
        <v>387531.57</v>
      </c>
      <c r="D154" s="14" t="n">
        <v>399407.61</v>
      </c>
      <c r="E154" s="15" t="n">
        <v>366001</v>
      </c>
      <c r="F154" s="14" t="n">
        <v>376825.56</v>
      </c>
      <c r="G154" s="14" t="n">
        <v>376825.56</v>
      </c>
      <c r="H154" s="14" t="n">
        <v>368022</v>
      </c>
      <c r="I154" s="14" t="n">
        <v>376815.56</v>
      </c>
      <c r="J154" s="3"/>
      <c r="K154" s="2" t="str">
        <f aca="false">IF(D154&gt;D153+$K$1,"HIGH","")</f>
        <v/>
      </c>
      <c r="L154" s="5" t="str">
        <f aca="false">IF(AND(I154&lt;F154,G154&lt;F154),"COMPRAR","")</f>
        <v/>
      </c>
      <c r="M154" s="3" t="n">
        <f aca="false">ABS(I154-F154)</f>
        <v>10</v>
      </c>
      <c r="N154" s="4" t="str">
        <f aca="false">IF(N153="",IF(E154&lt;E153,1,""),IF(OR(N153=1,N153="..."),IF(O154="SELL","","..."),""))</f>
        <v/>
      </c>
      <c r="O154" s="5" t="str">
        <f aca="false">IF(AND(N153=1,H154=E153),"BUY",IF(OR(O153="BUY",O153="…"),IF(M154=0,"SELL","…"),""))</f>
        <v/>
      </c>
      <c r="P154" s="11"/>
    </row>
    <row r="155" customFormat="false" ht="12.8" hidden="false" customHeight="false" outlineLevel="0" collapsed="false">
      <c r="A155" s="5" t="s">
        <v>385</v>
      </c>
      <c r="B155" s="5" t="s">
        <v>10</v>
      </c>
      <c r="C155" s="14" t="n">
        <v>387531.57</v>
      </c>
      <c r="D155" s="14" t="n">
        <v>399407.61</v>
      </c>
      <c r="E155" s="15" t="n">
        <v>366001</v>
      </c>
      <c r="F155" s="14" t="n">
        <v>376825.56</v>
      </c>
      <c r="G155" s="14" t="n">
        <v>376825.56</v>
      </c>
      <c r="H155" s="14" t="n">
        <v>368033</v>
      </c>
      <c r="I155" s="14" t="n">
        <v>376815.56</v>
      </c>
      <c r="J155" s="3"/>
      <c r="K155" s="2" t="str">
        <f aca="false">IF(D155&gt;D154+$K$1,"HIGH","")</f>
        <v/>
      </c>
      <c r="L155" s="5" t="str">
        <f aca="false">IF(AND(I155&lt;F155,G155&lt;F155),"COMPRAR","")</f>
        <v/>
      </c>
      <c r="M155" s="3" t="n">
        <f aca="false">ABS(I155-F155)</f>
        <v>10</v>
      </c>
      <c r="N155" s="4" t="str">
        <f aca="false">IF(N154="",IF(E155&lt;E154,1,""),IF(OR(N154=1,N154="..."),IF(O155="SELL","","..."),""))</f>
        <v/>
      </c>
      <c r="O155" s="5" t="str">
        <f aca="false">IF(AND(N154=1,H155=E154),"BUY",IF(OR(O154="BUY",O154="…"),IF(M155=0,"SELL","…"),""))</f>
        <v/>
      </c>
      <c r="P155" s="11"/>
    </row>
    <row r="156" customFormat="false" ht="12.8" hidden="false" customHeight="false" outlineLevel="0" collapsed="false">
      <c r="A156" s="5" t="s">
        <v>386</v>
      </c>
      <c r="B156" s="5" t="s">
        <v>10</v>
      </c>
      <c r="C156" s="14" t="n">
        <v>387531.57</v>
      </c>
      <c r="D156" s="14" t="n">
        <v>399407.61</v>
      </c>
      <c r="E156" s="15" t="n">
        <v>366001</v>
      </c>
      <c r="F156" s="14" t="n">
        <v>376825.56</v>
      </c>
      <c r="G156" s="14" t="n">
        <v>376825.56</v>
      </c>
      <c r="H156" s="14" t="n">
        <v>368044</v>
      </c>
      <c r="I156" s="14" t="n">
        <v>376825.56</v>
      </c>
      <c r="J156" s="3"/>
      <c r="K156" s="2" t="str">
        <f aca="false">IF(D156&gt;D155+$K$1,"HIGH","")</f>
        <v/>
      </c>
      <c r="L156" s="5" t="str">
        <f aca="false">IF(AND(I156&lt;F156,G156&lt;F156),"COMPRAR","")</f>
        <v/>
      </c>
      <c r="M156" s="3" t="n">
        <f aca="false">ABS(I156-F156)</f>
        <v>0</v>
      </c>
      <c r="N156" s="4" t="str">
        <f aca="false">IF(N155="",IF(E156&lt;E155,1,""),IF(OR(N155=1,N155="..."),IF(O156="SELL","","..."),""))</f>
        <v/>
      </c>
      <c r="O156" s="5" t="str">
        <f aca="false">IF(AND(N155=1,H156=E155),"BUY",IF(OR(O155="BUY",O155="…"),IF(M156=0,"SELL","…"),""))</f>
        <v/>
      </c>
      <c r="P156" s="11"/>
    </row>
    <row r="157" customFormat="false" ht="12.8" hidden="false" customHeight="false" outlineLevel="0" collapsed="false">
      <c r="A157" s="5" t="s">
        <v>387</v>
      </c>
      <c r="B157" s="5" t="s">
        <v>10</v>
      </c>
      <c r="C157" s="14" t="n">
        <v>387531.57</v>
      </c>
      <c r="D157" s="14" t="n">
        <v>399407.61</v>
      </c>
      <c r="E157" s="15" t="n">
        <v>366001</v>
      </c>
      <c r="F157" s="14" t="n">
        <v>376825.56</v>
      </c>
      <c r="G157" s="14" t="n">
        <v>376825.56</v>
      </c>
      <c r="H157" s="14" t="n">
        <v>368044</v>
      </c>
      <c r="I157" s="14" t="n">
        <v>376815.56</v>
      </c>
      <c r="J157" s="3"/>
      <c r="K157" s="2" t="str">
        <f aca="false">IF(D157&gt;D156+$K$1,"HIGH","")</f>
        <v/>
      </c>
      <c r="L157" s="5" t="str">
        <f aca="false">IF(AND(I157&lt;F157,G157&lt;F157),"COMPRAR","")</f>
        <v/>
      </c>
      <c r="M157" s="3" t="n">
        <f aca="false">ABS(I157-F157)</f>
        <v>10</v>
      </c>
      <c r="N157" s="4" t="str">
        <f aca="false">IF(N156="",IF(E157&lt;E156,1,""),IF(OR(N156=1,N156="..."),IF(O157="SELL","","..."),""))</f>
        <v/>
      </c>
      <c r="O157" s="5" t="str">
        <f aca="false">IF(AND(N156=1,H157=E156),"BUY",IF(OR(O156="BUY",O156="…"),IF(M157=0,"SELL","…"),""))</f>
        <v/>
      </c>
      <c r="P157" s="11"/>
    </row>
    <row r="158" customFormat="false" ht="12.8" hidden="false" customHeight="false" outlineLevel="0" collapsed="false">
      <c r="A158" s="5" t="s">
        <v>388</v>
      </c>
      <c r="B158" s="5" t="s">
        <v>10</v>
      </c>
      <c r="C158" s="14" t="n">
        <v>387531.57</v>
      </c>
      <c r="D158" s="14" t="n">
        <v>399407.61</v>
      </c>
      <c r="E158" s="15" t="n">
        <v>366001</v>
      </c>
      <c r="F158" s="14" t="n">
        <v>376815.56</v>
      </c>
      <c r="G158" s="14" t="n">
        <v>376825.56</v>
      </c>
      <c r="H158" s="14" t="n">
        <v>368044</v>
      </c>
      <c r="I158" s="14" t="n">
        <v>376815.56</v>
      </c>
      <c r="J158" s="3"/>
      <c r="K158" s="2" t="str">
        <f aca="false">IF(D158&gt;D157+$K$1,"HIGH","")</f>
        <v/>
      </c>
      <c r="L158" s="5" t="str">
        <f aca="false">IF(AND(I158&lt;F158,G158&lt;F158),"COMPRAR","")</f>
        <v/>
      </c>
      <c r="M158" s="3" t="n">
        <f aca="false">ABS(I158-F158)</f>
        <v>0</v>
      </c>
      <c r="N158" s="4" t="str">
        <f aca="false">IF(N157="",IF(E158&lt;E157,1,""),IF(OR(N157=1,N157="..."),IF(O158="SELL","","..."),""))</f>
        <v/>
      </c>
      <c r="O158" s="5" t="str">
        <f aca="false">IF(AND(N157=1,H158=E157),"BUY",IF(OR(O157="BUY",O157="…"),IF(M158=0,"SELL","…"),""))</f>
        <v/>
      </c>
      <c r="P158" s="11"/>
    </row>
    <row r="159" customFormat="false" ht="12.8" hidden="false" customHeight="false" outlineLevel="0" collapsed="false">
      <c r="A159" s="5" t="s">
        <v>389</v>
      </c>
      <c r="B159" s="5" t="s">
        <v>10</v>
      </c>
      <c r="C159" s="14" t="n">
        <v>387531.57</v>
      </c>
      <c r="D159" s="14" t="n">
        <v>399407.61</v>
      </c>
      <c r="E159" s="15" t="n">
        <v>366001</v>
      </c>
      <c r="F159" s="14" t="n">
        <v>376815.56</v>
      </c>
      <c r="G159" s="14" t="n">
        <v>376815.56</v>
      </c>
      <c r="H159" s="14" t="n">
        <v>368054</v>
      </c>
      <c r="I159" s="14" t="n">
        <v>376825.56</v>
      </c>
      <c r="J159" s="3"/>
      <c r="K159" s="2" t="str">
        <f aca="false">IF(D159&gt;D158+$K$1,"HIGH","")</f>
        <v/>
      </c>
      <c r="L159" s="5" t="str">
        <f aca="false">IF(AND(I159&lt;F159,G159&lt;F159),"COMPRAR","")</f>
        <v/>
      </c>
      <c r="M159" s="3" t="n">
        <f aca="false">ABS(I159-F159)</f>
        <v>10</v>
      </c>
      <c r="N159" s="4" t="str">
        <f aca="false">IF(N158="",IF(E159&lt;E158,1,""),IF(OR(N158=1,N158="..."),IF(O159="SELL","","..."),""))</f>
        <v/>
      </c>
      <c r="O159" s="5" t="str">
        <f aca="false">IF(AND(N158=1,H159=E158),"BUY",IF(OR(O158="BUY",O158="…"),IF(M159=0,"SELL","…"),""))</f>
        <v/>
      </c>
      <c r="P159" s="11"/>
    </row>
    <row r="160" customFormat="false" ht="12.8" hidden="false" customHeight="false" outlineLevel="0" collapsed="false">
      <c r="A160" s="5" t="s">
        <v>390</v>
      </c>
      <c r="B160" s="5" t="s">
        <v>10</v>
      </c>
      <c r="C160" s="14" t="n">
        <v>387531.57</v>
      </c>
      <c r="D160" s="14" t="n">
        <v>399407.61</v>
      </c>
      <c r="E160" s="15" t="n">
        <v>366001</v>
      </c>
      <c r="F160" s="14" t="n">
        <v>376815.56</v>
      </c>
      <c r="G160" s="14" t="n">
        <v>376815.56</v>
      </c>
      <c r="H160" s="14" t="n">
        <v>368055</v>
      </c>
      <c r="I160" s="14" t="n">
        <v>376815.56</v>
      </c>
      <c r="J160" s="3"/>
      <c r="K160" s="2" t="str">
        <f aca="false">IF(D160&gt;D159+$K$1,"HIGH","")</f>
        <v/>
      </c>
      <c r="L160" s="5" t="str">
        <f aca="false">IF(AND(I160&lt;F160,G160&lt;F160),"COMPRAR","")</f>
        <v/>
      </c>
      <c r="M160" s="3" t="n">
        <f aca="false">ABS(I160-F160)</f>
        <v>0</v>
      </c>
      <c r="N160" s="4" t="str">
        <f aca="false">IF(N159="",IF(E160&lt;E159,1,""),IF(OR(N159=1,N159="..."),IF(O160="SELL","","..."),""))</f>
        <v/>
      </c>
      <c r="O160" s="5" t="str">
        <f aca="false">IF(AND(N159=1,H160=E159),"BUY",IF(OR(O159="BUY",O159="…"),IF(M160=0,"SELL","…"),""))</f>
        <v/>
      </c>
      <c r="P160" s="11"/>
    </row>
    <row r="161" customFormat="false" ht="12.8" hidden="false" customHeight="false" outlineLevel="0" collapsed="false">
      <c r="A161" s="5" t="s">
        <v>391</v>
      </c>
      <c r="B161" s="5" t="s">
        <v>10</v>
      </c>
      <c r="C161" s="14" t="n">
        <v>387531.57</v>
      </c>
      <c r="D161" s="14" t="n">
        <v>399407.61</v>
      </c>
      <c r="E161" s="15" t="n">
        <v>366001</v>
      </c>
      <c r="F161" s="14" t="n">
        <v>376815.56</v>
      </c>
      <c r="G161" s="14" t="n">
        <v>376815.56</v>
      </c>
      <c r="H161" s="14" t="n">
        <v>368065</v>
      </c>
      <c r="I161" s="14" t="n">
        <v>376815.56</v>
      </c>
      <c r="J161" s="3"/>
      <c r="K161" s="2" t="str">
        <f aca="false">IF(D161&gt;D160+$K$1,"HIGH","")</f>
        <v/>
      </c>
      <c r="L161" s="5" t="str">
        <f aca="false">IF(AND(I161&lt;F161,G161&lt;F161),"COMPRAR","")</f>
        <v/>
      </c>
      <c r="M161" s="3" t="n">
        <f aca="false">ABS(I161-F161)</f>
        <v>0</v>
      </c>
      <c r="N161" s="4" t="str">
        <f aca="false">IF(N160="",IF(E161&lt;E160,1,""),IF(OR(N160=1,N160="..."),IF(O161="SELL","","..."),""))</f>
        <v/>
      </c>
      <c r="O161" s="5" t="str">
        <f aca="false">IF(AND(N160=1,H161=E160),"BUY",IF(OR(O160="BUY",O160="…"),IF(M161=0,"SELL","…"),""))</f>
        <v/>
      </c>
      <c r="P161" s="11"/>
    </row>
    <row r="162" customFormat="false" ht="12.8" hidden="false" customHeight="false" outlineLevel="0" collapsed="false">
      <c r="A162" s="5" t="s">
        <v>392</v>
      </c>
      <c r="B162" s="5" t="s">
        <v>10</v>
      </c>
      <c r="C162" s="14" t="n">
        <v>387531.57</v>
      </c>
      <c r="D162" s="14" t="n">
        <v>399407.61</v>
      </c>
      <c r="E162" s="15" t="n">
        <v>366001</v>
      </c>
      <c r="F162" s="14" t="n">
        <v>376815.56</v>
      </c>
      <c r="G162" s="14" t="n">
        <v>376815.56</v>
      </c>
      <c r="H162" s="14" t="n">
        <v>368066</v>
      </c>
      <c r="I162" s="14" t="n">
        <v>376815.56</v>
      </c>
      <c r="J162" s="3"/>
      <c r="K162" s="2" t="str">
        <f aca="false">IF(D162&gt;D161+$K$1,"HIGH","")</f>
        <v/>
      </c>
      <c r="L162" s="5" t="str">
        <f aca="false">IF(AND(I162&lt;F162,G162&lt;F162),"COMPRAR","")</f>
        <v/>
      </c>
      <c r="M162" s="3" t="n">
        <f aca="false">ABS(I162-F162)</f>
        <v>0</v>
      </c>
      <c r="N162" s="4" t="str">
        <f aca="false">IF(N161="",IF(E162&lt;E161,1,""),IF(OR(N161=1,N161="..."),IF(O162="SELL","","..."),""))</f>
        <v/>
      </c>
      <c r="O162" s="5" t="str">
        <f aca="false">IF(AND(N161=1,H162=E161),"BUY",IF(OR(O161="BUY",O161="…"),IF(M162=0,"SELL","…"),""))</f>
        <v/>
      </c>
      <c r="P162" s="11"/>
    </row>
    <row r="163" customFormat="false" ht="12.8" hidden="false" customHeight="false" outlineLevel="0" collapsed="false">
      <c r="A163" s="5" t="s">
        <v>393</v>
      </c>
      <c r="B163" s="5" t="s">
        <v>10</v>
      </c>
      <c r="C163" s="14" t="n">
        <v>387531.57</v>
      </c>
      <c r="D163" s="14" t="n">
        <v>399407.61</v>
      </c>
      <c r="E163" s="15" t="n">
        <v>366001</v>
      </c>
      <c r="F163" s="14" t="n">
        <v>376815.56</v>
      </c>
      <c r="G163" s="14" t="n">
        <v>376815.56</v>
      </c>
      <c r="H163" s="14" t="n">
        <v>368076</v>
      </c>
      <c r="I163" s="14" t="n">
        <v>376815.56</v>
      </c>
      <c r="J163" s="3"/>
      <c r="K163" s="2" t="str">
        <f aca="false">IF(D163&gt;D162+$K$1,"HIGH","")</f>
        <v/>
      </c>
      <c r="L163" s="5" t="str">
        <f aca="false">IF(AND(I163&lt;F163,G163&lt;F163),"COMPRAR","")</f>
        <v/>
      </c>
      <c r="M163" s="3" t="n">
        <f aca="false">ABS(I163-F163)</f>
        <v>0</v>
      </c>
      <c r="N163" s="4" t="str">
        <f aca="false">IF(N162="",IF(E163&lt;E162,1,""),IF(OR(N162=1,N162="..."),IF(O163="SELL","","..."),""))</f>
        <v/>
      </c>
      <c r="O163" s="5" t="str">
        <f aca="false">IF(AND(N162=1,H163=E162),"BUY",IF(OR(O162="BUY",O162="…"),IF(M163=0,"SELL","…"),""))</f>
        <v/>
      </c>
      <c r="P163" s="11"/>
    </row>
    <row r="164" customFormat="false" ht="12.8" hidden="false" customHeight="false" outlineLevel="0" collapsed="false">
      <c r="A164" s="5" t="s">
        <v>394</v>
      </c>
      <c r="B164" s="5" t="s">
        <v>10</v>
      </c>
      <c r="C164" s="14" t="n">
        <v>387531.57</v>
      </c>
      <c r="D164" s="14" t="n">
        <v>399407.61</v>
      </c>
      <c r="E164" s="15" t="n">
        <v>366001</v>
      </c>
      <c r="F164" s="14" t="n">
        <v>376815.56</v>
      </c>
      <c r="G164" s="14" t="n">
        <v>376815.56</v>
      </c>
      <c r="H164" s="14" t="n">
        <v>368077</v>
      </c>
      <c r="I164" s="14" t="n">
        <v>376815.56</v>
      </c>
      <c r="K164" s="2" t="str">
        <f aca="false">IF(D164&gt;D163+$K$1,"HIGH","")</f>
        <v/>
      </c>
      <c r="L164" s="5" t="str">
        <f aca="false">IF(AND(I164&lt;F164,G164&lt;F164),"COMPRAR","")</f>
        <v/>
      </c>
      <c r="M164" s="3" t="n">
        <f aca="false">ABS(I164-F164)</f>
        <v>0</v>
      </c>
      <c r="N164" s="4" t="str">
        <f aca="false">IF(N163="",IF(E164&lt;E163,1,""),IF(OR(N163=1,N163="..."),IF(O164="SELL","","..."),""))</f>
        <v/>
      </c>
      <c r="O164" s="5" t="str">
        <f aca="false">IF(AND(N163=1,H164=E163),"BUY",IF(OR(O163="BUY",O163="…"),IF(M164=0,"SELL","…"),""))</f>
        <v/>
      </c>
      <c r="P164" s="11"/>
    </row>
    <row r="165" customFormat="false" ht="12.8" hidden="false" customHeight="false" outlineLevel="0" collapsed="false">
      <c r="A165" s="5" t="s">
        <v>395</v>
      </c>
      <c r="B165" s="5" t="s">
        <v>10</v>
      </c>
      <c r="C165" s="14" t="n">
        <v>387531.57</v>
      </c>
      <c r="D165" s="14" t="n">
        <v>399407.61</v>
      </c>
      <c r="E165" s="15" t="n">
        <v>366001</v>
      </c>
      <c r="F165" s="14" t="n">
        <v>376815.56</v>
      </c>
      <c r="G165" s="14" t="n">
        <v>376815.56</v>
      </c>
      <c r="H165" s="14" t="n">
        <v>368077</v>
      </c>
      <c r="I165" s="14" t="n">
        <v>376825.56</v>
      </c>
      <c r="K165" s="2" t="str">
        <f aca="false">IF(D165&gt;D164+$K$1,"HIGH","")</f>
        <v/>
      </c>
      <c r="L165" s="5" t="str">
        <f aca="false">IF(AND(I165&lt;F165,G165&lt;F165),"COMPRAR","")</f>
        <v/>
      </c>
      <c r="M165" s="3" t="n">
        <f aca="false">ABS(I165-F165)</f>
        <v>10</v>
      </c>
      <c r="N165" s="4" t="str">
        <f aca="false">IF(N164="",IF(E165&lt;E164,1,""),IF(OR(N164=1,N164="..."),IF(O165="SELL","","..."),""))</f>
        <v/>
      </c>
      <c r="O165" s="5" t="str">
        <f aca="false">IF(AND(N164=1,H165=E164),"BUY",IF(OR(O164="BUY",O164="…"),IF(M165=0,"SELL","…"),""))</f>
        <v/>
      </c>
      <c r="P165" s="11"/>
    </row>
    <row r="166" customFormat="false" ht="12.8" hidden="false" customHeight="false" outlineLevel="0" collapsed="false">
      <c r="A166" s="5" t="s">
        <v>396</v>
      </c>
      <c r="B166" s="5" t="s">
        <v>10</v>
      </c>
      <c r="C166" s="14" t="n">
        <v>387531.57</v>
      </c>
      <c r="D166" s="14" t="n">
        <v>399407.61</v>
      </c>
      <c r="E166" s="15" t="n">
        <v>366001</v>
      </c>
      <c r="F166" s="14" t="n">
        <v>376815.56</v>
      </c>
      <c r="G166" s="14" t="n">
        <v>376815.56</v>
      </c>
      <c r="H166" s="14" t="n">
        <v>368087</v>
      </c>
      <c r="I166" s="14" t="n">
        <v>376815.56</v>
      </c>
      <c r="K166" s="2" t="str">
        <f aca="false">IF(D166&gt;D165+$K$1,"HIGH","")</f>
        <v/>
      </c>
      <c r="L166" s="5" t="str">
        <f aca="false">IF(AND(I166&lt;F166,G166&lt;F166),"COMPRAR","")</f>
        <v/>
      </c>
      <c r="M166" s="3" t="n">
        <f aca="false">ABS(I166-F166)</f>
        <v>0</v>
      </c>
      <c r="N166" s="4" t="str">
        <f aca="false">IF(N165="",IF(E166&lt;E165,1,""),IF(OR(N165=1,N165="..."),IF(O166="SELL","","..."),""))</f>
        <v/>
      </c>
      <c r="O166" s="5" t="str">
        <f aca="false">IF(AND(N165=1,H166=E165),"BUY",IF(OR(O165="BUY",O165="…"),IF(M166=0,"SELL","…"),""))</f>
        <v/>
      </c>
      <c r="P166" s="11"/>
    </row>
    <row r="167" customFormat="false" ht="12.8" hidden="false" customHeight="false" outlineLevel="0" collapsed="false">
      <c r="A167" s="5" t="s">
        <v>397</v>
      </c>
      <c r="B167" s="5" t="s">
        <v>10</v>
      </c>
      <c r="C167" s="14" t="n">
        <v>387531.57</v>
      </c>
      <c r="D167" s="14" t="n">
        <v>399407.61</v>
      </c>
      <c r="E167" s="15" t="n">
        <v>366001</v>
      </c>
      <c r="F167" s="14" t="n">
        <v>376815.56</v>
      </c>
      <c r="G167" s="14" t="n">
        <v>376815.56</v>
      </c>
      <c r="H167" s="14" t="n">
        <v>368088</v>
      </c>
      <c r="I167" s="14" t="n">
        <v>376825.56</v>
      </c>
      <c r="K167" s="2" t="str">
        <f aca="false">IF(D167&gt;D166+$K$1,"HIGH","")</f>
        <v/>
      </c>
      <c r="L167" s="5" t="str">
        <f aca="false">IF(AND(I167&lt;F167,G167&lt;F167),"COMPRAR","")</f>
        <v/>
      </c>
      <c r="M167" s="3" t="n">
        <f aca="false">ABS(I167-F167)</f>
        <v>10</v>
      </c>
      <c r="N167" s="4" t="str">
        <f aca="false">IF(N166="",IF(E167&lt;E166,1,""),IF(OR(N166=1,N166="..."),IF(O167="SELL","","..."),""))</f>
        <v/>
      </c>
      <c r="O167" s="5" t="str">
        <f aca="false">IF(AND(N166=1,H167=E166),"BUY",IF(OR(O166="BUY",O166="…"),IF(M167=0,"SELL","…"),""))</f>
        <v/>
      </c>
      <c r="P167" s="11"/>
    </row>
    <row r="168" customFormat="false" ht="12.8" hidden="false" customHeight="false" outlineLevel="0" collapsed="false">
      <c r="A168" s="5" t="s">
        <v>398</v>
      </c>
      <c r="B168" s="5" t="s">
        <v>10</v>
      </c>
      <c r="C168" s="14" t="n">
        <v>387531.57</v>
      </c>
      <c r="D168" s="14" t="n">
        <v>399407.61</v>
      </c>
      <c r="E168" s="15" t="n">
        <v>366001</v>
      </c>
      <c r="F168" s="14" t="n">
        <v>376815.56</v>
      </c>
      <c r="G168" s="14" t="n">
        <v>376815.56</v>
      </c>
      <c r="H168" s="14" t="n">
        <v>368088</v>
      </c>
      <c r="I168" s="14" t="n">
        <v>376815.56</v>
      </c>
      <c r="K168" s="2" t="str">
        <f aca="false">IF(D168&gt;D167+$K$1,"HIGH","")</f>
        <v/>
      </c>
      <c r="L168" s="5" t="str">
        <f aca="false">IF(AND(I168&lt;F168,G168&lt;F168),"COMPRAR","")</f>
        <v/>
      </c>
      <c r="M168" s="3" t="n">
        <f aca="false">ABS(I168-F168)</f>
        <v>0</v>
      </c>
      <c r="N168" s="4" t="str">
        <f aca="false">IF(N167="",IF(E168&lt;E167,1,""),IF(OR(N167=1,N167="..."),IF(O168="SELL","","..."),""))</f>
        <v/>
      </c>
      <c r="O168" s="5" t="str">
        <f aca="false">IF(AND(N167=1,H168=E167),"BUY",IF(OR(O167="BUY",O167="…"),IF(M168=0,"SELL","…"),""))</f>
        <v/>
      </c>
      <c r="P168" s="11"/>
    </row>
    <row r="169" customFormat="false" ht="12.8" hidden="false" customHeight="false" outlineLevel="0" collapsed="false">
      <c r="A169" s="5" t="s">
        <v>399</v>
      </c>
      <c r="B169" s="5" t="s">
        <v>10</v>
      </c>
      <c r="C169" s="14" t="n">
        <v>387531.57</v>
      </c>
      <c r="D169" s="14" t="n">
        <v>399407.61</v>
      </c>
      <c r="E169" s="15" t="n">
        <v>366001</v>
      </c>
      <c r="F169" s="14" t="n">
        <v>376815.56</v>
      </c>
      <c r="G169" s="14" t="n">
        <v>376815.56</v>
      </c>
      <c r="H169" s="14" t="n">
        <v>368099</v>
      </c>
      <c r="I169" s="14" t="n">
        <v>376815.56</v>
      </c>
      <c r="K169" s="2" t="str">
        <f aca="false">IF(D169&gt;D168+$K$1,"HIGH","")</f>
        <v/>
      </c>
      <c r="L169" s="5" t="str">
        <f aca="false">IF(AND(I169&lt;F169,G169&lt;F169),"COMPRAR","")</f>
        <v/>
      </c>
      <c r="M169" s="3" t="n">
        <f aca="false">ABS(I169-F169)</f>
        <v>0</v>
      </c>
      <c r="N169" s="4" t="str">
        <f aca="false">IF(N168="",IF(E169&lt;E168,1,""),IF(OR(N168=1,N168="..."),IF(O169="SELL","","..."),""))</f>
        <v/>
      </c>
      <c r="O169" s="5" t="str">
        <f aca="false">IF(AND(N168=1,H169=E168),"BUY",IF(OR(O168="BUY",O168="…"),IF(M169=0,"SELL","…"),""))</f>
        <v/>
      </c>
      <c r="P169" s="11"/>
    </row>
    <row r="170" customFormat="false" ht="12.8" hidden="false" customHeight="false" outlineLevel="0" collapsed="false">
      <c r="A170" s="5" t="s">
        <v>400</v>
      </c>
      <c r="B170" s="5" t="s">
        <v>10</v>
      </c>
      <c r="C170" s="14" t="n">
        <v>387531.57</v>
      </c>
      <c r="D170" s="14" t="n">
        <v>399407.61</v>
      </c>
      <c r="E170" s="15" t="n">
        <v>366001</v>
      </c>
      <c r="F170" s="14" t="n">
        <v>376815.56</v>
      </c>
      <c r="G170" s="14" t="n">
        <v>376815.56</v>
      </c>
      <c r="H170" s="14" t="n">
        <v>368109</v>
      </c>
      <c r="I170" s="14" t="n">
        <v>376815.56</v>
      </c>
      <c r="K170" s="2" t="str">
        <f aca="false">IF(D170&gt;D169+$K$1,"HIGH","")</f>
        <v/>
      </c>
      <c r="L170" s="5" t="str">
        <f aca="false">IF(AND(I170&lt;F170,G170&lt;F170),"COMPRAR","")</f>
        <v/>
      </c>
      <c r="M170" s="3" t="n">
        <f aca="false">ABS(I170-F170)</f>
        <v>0</v>
      </c>
      <c r="N170" s="4" t="str">
        <f aca="false">IF(N169="",IF(E170&lt;E169,1,""),IF(OR(N169=1,N169="..."),IF(O170="SELL","","..."),""))</f>
        <v/>
      </c>
      <c r="O170" s="5" t="str">
        <f aca="false">IF(AND(N169=1,H170=E169),"BUY",IF(OR(O169="BUY",O169="…"),IF(M170=0,"SELL","…"),""))</f>
        <v/>
      </c>
      <c r="P170" s="11"/>
    </row>
    <row r="171" customFormat="false" ht="12.8" hidden="false" customHeight="false" outlineLevel="0" collapsed="false">
      <c r="A171" s="5" t="s">
        <v>401</v>
      </c>
      <c r="B171" s="5" t="s">
        <v>10</v>
      </c>
      <c r="C171" s="14" t="n">
        <v>387531.57</v>
      </c>
      <c r="D171" s="14" t="n">
        <v>399407.61</v>
      </c>
      <c r="E171" s="15" t="n">
        <v>366001</v>
      </c>
      <c r="F171" s="14" t="n">
        <v>376815.56</v>
      </c>
      <c r="G171" s="14" t="n">
        <v>376815.56</v>
      </c>
      <c r="H171" s="14" t="n">
        <v>368110</v>
      </c>
      <c r="I171" s="14" t="n">
        <v>376815.56</v>
      </c>
      <c r="K171" s="2" t="str">
        <f aca="false">IF(D171&gt;D170+$K$1,"HIGH","")</f>
        <v/>
      </c>
      <c r="L171" s="5" t="str">
        <f aca="false">IF(AND(I171&lt;F171,G171&lt;F171),"COMPRAR","")</f>
        <v/>
      </c>
      <c r="M171" s="3" t="n">
        <f aca="false">ABS(I171-F171)</f>
        <v>0</v>
      </c>
      <c r="N171" s="4" t="str">
        <f aca="false">IF(N170="",IF(E171&lt;E170,1,""),IF(OR(N170=1,N170="..."),IF(O171="SELL","","..."),""))</f>
        <v/>
      </c>
      <c r="O171" s="5" t="str">
        <f aca="false">IF(AND(N170=1,H171=E170),"BUY",IF(OR(O170="BUY",O170="…"),IF(M171=0,"SELL","…"),""))</f>
        <v/>
      </c>
      <c r="P171" s="11"/>
    </row>
    <row r="172" customFormat="false" ht="12.8" hidden="false" customHeight="false" outlineLevel="0" collapsed="false">
      <c r="A172" s="5" t="s">
        <v>402</v>
      </c>
      <c r="B172" s="5" t="s">
        <v>10</v>
      </c>
      <c r="C172" s="14" t="n">
        <v>387531.57</v>
      </c>
      <c r="D172" s="14" t="n">
        <v>399407.61</v>
      </c>
      <c r="E172" s="15" t="n">
        <v>366001</v>
      </c>
      <c r="F172" s="14" t="n">
        <v>376815.56</v>
      </c>
      <c r="G172" s="14" t="n">
        <v>376815.56</v>
      </c>
      <c r="H172" s="14" t="n">
        <v>368120</v>
      </c>
      <c r="I172" s="14" t="n">
        <v>376815.56</v>
      </c>
      <c r="K172" s="2" t="str">
        <f aca="false">IF(D172&gt;D171+$K$1,"HIGH","")</f>
        <v/>
      </c>
      <c r="L172" s="5" t="str">
        <f aca="false">IF(AND(I172&lt;F172,G172&lt;F172),"COMPRAR","")</f>
        <v/>
      </c>
      <c r="M172" s="3" t="n">
        <f aca="false">ABS(I172-F172)</f>
        <v>0</v>
      </c>
      <c r="N172" s="4" t="str">
        <f aca="false">IF(N171="",IF(E172&lt;E171,1,""),IF(OR(N171=1,N171="..."),IF(O172="SELL","","..."),""))</f>
        <v/>
      </c>
      <c r="O172" s="5" t="str">
        <f aca="false">IF(AND(N171=1,H172=E171),"BUY",IF(OR(O171="BUY",O171="…"),IF(M172=0,"SELL","…"),""))</f>
        <v/>
      </c>
      <c r="P172" s="11"/>
    </row>
    <row r="173" customFormat="false" ht="12.8" hidden="false" customHeight="false" outlineLevel="0" collapsed="false">
      <c r="A173" s="5" t="s">
        <v>403</v>
      </c>
      <c r="B173" s="5" t="s">
        <v>10</v>
      </c>
      <c r="C173" s="14" t="n">
        <v>387531.57</v>
      </c>
      <c r="D173" s="14" t="n">
        <v>399407.61</v>
      </c>
      <c r="E173" s="15" t="n">
        <v>366001</v>
      </c>
      <c r="F173" s="14" t="n">
        <v>376815.56</v>
      </c>
      <c r="G173" s="14" t="n">
        <v>376815.56</v>
      </c>
      <c r="H173" s="14" t="n">
        <v>368121</v>
      </c>
      <c r="I173" s="14" t="n">
        <v>376815.56</v>
      </c>
      <c r="K173" s="2" t="str">
        <f aca="false">IF(D173&gt;D172+$K$1,"HIGH","")</f>
        <v/>
      </c>
      <c r="L173" s="5" t="str">
        <f aca="false">IF(AND(I173&lt;F173,G173&lt;F173),"COMPRAR","")</f>
        <v/>
      </c>
      <c r="M173" s="3" t="n">
        <f aca="false">ABS(I173-F173)</f>
        <v>0</v>
      </c>
      <c r="N173" s="4" t="str">
        <f aca="false">IF(N172="",IF(E173&lt;E172,1,""),IF(OR(N172=1,N172="..."),IF(O173="SELL","","..."),""))</f>
        <v/>
      </c>
      <c r="O173" s="5" t="str">
        <f aca="false">IF(AND(N172=1,H173=E172),"BUY",IF(OR(O172="BUY",O172="…"),IF(M173=0,"SELL","…"),""))</f>
        <v/>
      </c>
      <c r="P173" s="11"/>
    </row>
    <row r="174" customFormat="false" ht="12.8" hidden="false" customHeight="false" outlineLevel="0" collapsed="false">
      <c r="A174" s="5" t="s">
        <v>404</v>
      </c>
      <c r="B174" s="5" t="s">
        <v>10</v>
      </c>
      <c r="C174" s="14" t="n">
        <v>387531.57</v>
      </c>
      <c r="D174" s="14" t="n">
        <v>399407.61</v>
      </c>
      <c r="E174" s="15" t="n">
        <v>366001</v>
      </c>
      <c r="F174" s="14" t="n">
        <v>376815.56</v>
      </c>
      <c r="G174" s="14" t="n">
        <v>376815.56</v>
      </c>
      <c r="H174" s="14" t="n">
        <v>368132</v>
      </c>
      <c r="I174" s="14" t="n">
        <v>376815.56</v>
      </c>
      <c r="K174" s="2" t="str">
        <f aca="false">IF(D174&gt;D173+$K$1,"HIGH","")</f>
        <v/>
      </c>
      <c r="L174" s="5" t="str">
        <f aca="false">IF(AND(I174&lt;F174,G174&lt;F174),"COMPRAR","")</f>
        <v/>
      </c>
      <c r="M174" s="3" t="n">
        <f aca="false">ABS(I174-F174)</f>
        <v>0</v>
      </c>
      <c r="N174" s="4" t="str">
        <f aca="false">IF(N173="",IF(E174&lt;E173,1,""),IF(OR(N173=1,N173="..."),IF(O174="SELL","","..."),""))</f>
        <v/>
      </c>
      <c r="O174" s="5" t="str">
        <f aca="false">IF(AND(N173=1,H174=E173),"BUY",IF(OR(O173="BUY",O173="…"),IF(M174=0,"SELL","…"),""))</f>
        <v/>
      </c>
      <c r="P174" s="11"/>
    </row>
    <row r="175" customFormat="false" ht="12.8" hidden="false" customHeight="false" outlineLevel="0" collapsed="false">
      <c r="A175" s="5" t="s">
        <v>405</v>
      </c>
      <c r="B175" s="5" t="s">
        <v>10</v>
      </c>
      <c r="C175" s="14" t="n">
        <v>387531.57</v>
      </c>
      <c r="D175" s="14" t="n">
        <v>399407.61</v>
      </c>
      <c r="E175" s="15" t="n">
        <v>366001</v>
      </c>
      <c r="F175" s="14" t="n">
        <v>376815.56</v>
      </c>
      <c r="G175" s="14" t="n">
        <v>376815.56</v>
      </c>
      <c r="H175" s="14" t="n">
        <v>368143</v>
      </c>
      <c r="I175" s="14" t="n">
        <v>376815.56</v>
      </c>
      <c r="K175" s="2" t="str">
        <f aca="false">IF(D175&gt;D174+$K$1,"HIGH","")</f>
        <v/>
      </c>
      <c r="L175" s="5" t="str">
        <f aca="false">IF(AND(I175&lt;F175,G175&lt;F175),"COMPRAR","")</f>
        <v/>
      </c>
      <c r="M175" s="3" t="n">
        <f aca="false">ABS(I175-F175)</f>
        <v>0</v>
      </c>
      <c r="N175" s="4" t="str">
        <f aca="false">IF(N174="",IF(E175&lt;E174,1,""),IF(OR(N174=1,N174="..."),IF(O175="SELL","","..."),""))</f>
        <v/>
      </c>
      <c r="O175" s="5" t="str">
        <f aca="false">IF(AND(N174=1,H175=E174),"BUY",IF(OR(O174="BUY",O174="…"),IF(M175=0,"SELL","…"),""))</f>
        <v/>
      </c>
      <c r="P175" s="11"/>
    </row>
    <row r="176" customFormat="false" ht="12.8" hidden="false" customHeight="false" outlineLevel="0" collapsed="false">
      <c r="A176" s="5" t="s">
        <v>406</v>
      </c>
      <c r="B176" s="5" t="s">
        <v>10</v>
      </c>
      <c r="C176" s="14" t="n">
        <v>387531.57</v>
      </c>
      <c r="D176" s="14" t="n">
        <v>399407.61</v>
      </c>
      <c r="E176" s="15" t="n">
        <v>366001</v>
      </c>
      <c r="F176" s="14" t="n">
        <v>376815.56</v>
      </c>
      <c r="G176" s="14" t="n">
        <v>376815.56</v>
      </c>
      <c r="H176" s="14" t="n">
        <v>368153</v>
      </c>
      <c r="I176" s="14" t="n">
        <v>376825.56</v>
      </c>
      <c r="K176" s="2" t="str">
        <f aca="false">IF(D176&gt;D175+$K$1,"HIGH","")</f>
        <v/>
      </c>
      <c r="L176" s="5" t="str">
        <f aca="false">IF(AND(I176&lt;F176,G176&lt;F176),"COMPRAR","")</f>
        <v/>
      </c>
      <c r="M176" s="3" t="n">
        <f aca="false">ABS(I176-F176)</f>
        <v>10</v>
      </c>
      <c r="N176" s="4" t="str">
        <f aca="false">IF(N175="",IF(E176&lt;E175,1,""),IF(OR(N175=1,N175="..."),IF(O176="SELL","","..."),""))</f>
        <v/>
      </c>
      <c r="O176" s="5" t="str">
        <f aca="false">IF(AND(N175=1,H176=E175),"BUY",IF(OR(O175="BUY",O175="…"),IF(M176=0,"SELL","…"),""))</f>
        <v/>
      </c>
      <c r="P176" s="11"/>
    </row>
    <row r="177" customFormat="false" ht="12.8" hidden="false" customHeight="false" outlineLevel="0" collapsed="false">
      <c r="A177" s="5" t="s">
        <v>407</v>
      </c>
      <c r="B177" s="5" t="s">
        <v>10</v>
      </c>
      <c r="C177" s="14" t="n">
        <v>387531.57</v>
      </c>
      <c r="D177" s="14" t="n">
        <v>399407.61</v>
      </c>
      <c r="E177" s="15" t="n">
        <v>366001</v>
      </c>
      <c r="F177" s="14" t="n">
        <v>376815.56</v>
      </c>
      <c r="G177" s="14" t="n">
        <v>376815.56</v>
      </c>
      <c r="H177" s="14" t="n">
        <v>368154</v>
      </c>
      <c r="I177" s="14" t="n">
        <v>376815.56</v>
      </c>
      <c r="K177" s="2" t="str">
        <f aca="false">IF(D177&gt;D176+$K$1,"HIGH","")</f>
        <v/>
      </c>
      <c r="L177" s="5" t="str">
        <f aca="false">IF(AND(I177&lt;F177,G177&lt;F177),"COMPRAR","")</f>
        <v/>
      </c>
      <c r="M177" s="3" t="n">
        <f aca="false">ABS(I177-F177)</f>
        <v>0</v>
      </c>
      <c r="N177" s="4" t="str">
        <f aca="false">IF(N176="",IF(E177&lt;E176,1,""),IF(OR(N176=1,N176="..."),IF(O177="SELL","","..."),""))</f>
        <v/>
      </c>
      <c r="O177" s="5" t="str">
        <f aca="false">IF(AND(N176=1,H177=E176),"BUY",IF(OR(O176="BUY",O176="…"),IF(M177=0,"SELL","…"),""))</f>
        <v/>
      </c>
      <c r="P177" s="11"/>
    </row>
    <row r="178" customFormat="false" ht="12.8" hidden="false" customHeight="false" outlineLevel="0" collapsed="false">
      <c r="A178" s="5" t="s">
        <v>408</v>
      </c>
      <c r="B178" s="5" t="s">
        <v>10</v>
      </c>
      <c r="C178" s="14" t="n">
        <v>387531.57</v>
      </c>
      <c r="D178" s="14" t="n">
        <v>399407.61</v>
      </c>
      <c r="E178" s="15" t="n">
        <v>366001</v>
      </c>
      <c r="F178" s="14" t="n">
        <v>376815.56</v>
      </c>
      <c r="G178" s="14" t="n">
        <v>376815.56</v>
      </c>
      <c r="H178" s="14" t="n">
        <v>368156</v>
      </c>
      <c r="I178" s="14" t="n">
        <v>376815.56</v>
      </c>
      <c r="K178" s="2" t="str">
        <f aca="false">IF(D178&gt;D177+$K$1,"HIGH","")</f>
        <v/>
      </c>
      <c r="L178" s="5" t="str">
        <f aca="false">IF(AND(I178&lt;F178,G178&lt;F178),"COMPRAR","")</f>
        <v/>
      </c>
      <c r="M178" s="3" t="n">
        <f aca="false">ABS(I178-F178)</f>
        <v>0</v>
      </c>
      <c r="N178" s="4" t="str">
        <f aca="false">IF(N177="",IF(E178&lt;E177,1,""),IF(OR(N177=1,N177="..."),IF(O178="SELL","","..."),""))</f>
        <v/>
      </c>
      <c r="O178" s="5" t="str">
        <f aca="false">IF(AND(N177=1,H178=E177),"BUY",IF(OR(O177="BUY",O177="…"),IF(M178=0,"SELL","…"),""))</f>
        <v/>
      </c>
      <c r="P178" s="11"/>
    </row>
    <row r="179" customFormat="false" ht="12.8" hidden="false" customHeight="false" outlineLevel="0" collapsed="false">
      <c r="A179" s="5" t="s">
        <v>409</v>
      </c>
      <c r="B179" s="5" t="s">
        <v>10</v>
      </c>
      <c r="C179" s="14" t="n">
        <v>387531.57</v>
      </c>
      <c r="D179" s="14" t="n">
        <v>399407.61</v>
      </c>
      <c r="E179" s="15" t="n">
        <v>366001</v>
      </c>
      <c r="F179" s="14" t="n">
        <v>376815.56</v>
      </c>
      <c r="G179" s="14" t="n">
        <v>376815.56</v>
      </c>
      <c r="H179" s="14" t="n">
        <v>368165</v>
      </c>
      <c r="I179" s="14" t="n">
        <v>376815.56</v>
      </c>
      <c r="K179" s="2" t="str">
        <f aca="false">IF(D179&gt;D178+$K$1,"HIGH","")</f>
        <v/>
      </c>
      <c r="L179" s="5" t="str">
        <f aca="false">IF(AND(I179&lt;F179,G179&lt;F179),"COMPRAR","")</f>
        <v/>
      </c>
      <c r="M179" s="3" t="n">
        <f aca="false">ABS(I179-F179)</f>
        <v>0</v>
      </c>
      <c r="N179" s="4" t="str">
        <f aca="false">IF(N178="",IF(E179&lt;E178,1,""),IF(OR(N178=1,N178="..."),IF(O179="SELL","","..."),""))</f>
        <v/>
      </c>
      <c r="O179" s="5" t="str">
        <f aca="false">IF(AND(N178=1,H179=E178),"BUY",IF(OR(O178="BUY",O178="…"),IF(M179=0,"SELL","…"),""))</f>
        <v/>
      </c>
      <c r="P179" s="11"/>
    </row>
    <row r="180" customFormat="false" ht="12.8" hidden="false" customHeight="false" outlineLevel="0" collapsed="false">
      <c r="A180" s="5" t="s">
        <v>410</v>
      </c>
      <c r="B180" s="5" t="s">
        <v>10</v>
      </c>
      <c r="C180" s="14" t="n">
        <v>387531.57</v>
      </c>
      <c r="D180" s="14" t="n">
        <v>399407.61</v>
      </c>
      <c r="E180" s="15" t="n">
        <v>366001</v>
      </c>
      <c r="F180" s="14" t="n">
        <v>376815.56</v>
      </c>
      <c r="G180" s="14" t="n">
        <v>376815.56</v>
      </c>
      <c r="H180" s="14" t="n">
        <v>368170</v>
      </c>
      <c r="I180" s="14" t="n">
        <v>376815.56</v>
      </c>
      <c r="K180" s="2" t="str">
        <f aca="false">IF(D180&gt;D179+$K$1,"HIGH","")</f>
        <v/>
      </c>
      <c r="L180" s="5" t="str">
        <f aca="false">IF(AND(I180&lt;F180,G180&lt;F180),"COMPRAR","")</f>
        <v/>
      </c>
      <c r="M180" s="3" t="n">
        <f aca="false">ABS(I180-F180)</f>
        <v>0</v>
      </c>
      <c r="N180" s="4" t="str">
        <f aca="false">IF(N179="",IF(E180&lt;E179,1,""),IF(OR(N179=1,N179="..."),IF(O180="SELL","","..."),""))</f>
        <v/>
      </c>
      <c r="O180" s="5" t="str">
        <f aca="false">IF(AND(N179=1,H180=E179),"BUY",IF(OR(O179="BUY",O179="…"),IF(M180=0,"SELL","…"),""))</f>
        <v/>
      </c>
      <c r="P180" s="11"/>
    </row>
    <row r="181" customFormat="false" ht="12.8" hidden="false" customHeight="false" outlineLevel="0" collapsed="false">
      <c r="A181" s="5" t="s">
        <v>411</v>
      </c>
      <c r="B181" s="5" t="s">
        <v>10</v>
      </c>
      <c r="C181" s="14" t="n">
        <v>387531.57</v>
      </c>
      <c r="D181" s="14" t="n">
        <v>399407.61</v>
      </c>
      <c r="E181" s="15" t="n">
        <v>366001</v>
      </c>
      <c r="F181" s="14" t="n">
        <v>376815.56</v>
      </c>
      <c r="G181" s="14" t="n">
        <v>376815.56</v>
      </c>
      <c r="H181" s="14" t="n">
        <v>368181</v>
      </c>
      <c r="I181" s="14" t="n">
        <v>376815.56</v>
      </c>
      <c r="K181" s="2" t="str">
        <f aca="false">IF(D181&gt;D180+$K$1,"HIGH","")</f>
        <v/>
      </c>
      <c r="L181" s="5" t="str">
        <f aca="false">IF(AND(I181&lt;F181,G181&lt;F181),"COMPRAR","")</f>
        <v/>
      </c>
      <c r="M181" s="3" t="n">
        <f aca="false">ABS(I181-F181)</f>
        <v>0</v>
      </c>
      <c r="N181" s="4" t="str">
        <f aca="false">IF(N180="",IF(E181&lt;E180,1,""),IF(OR(N180=1,N180="..."),IF(O181="SELL","","..."),""))</f>
        <v/>
      </c>
      <c r="O181" s="5" t="str">
        <f aca="false">IF(AND(N180=1,H181=E180),"BUY",IF(OR(O180="BUY",O180="…"),IF(M181=0,"SELL","…"),""))</f>
        <v/>
      </c>
      <c r="P181" s="11"/>
    </row>
    <row r="182" customFormat="false" ht="12.8" hidden="false" customHeight="false" outlineLevel="0" collapsed="false">
      <c r="A182" s="5" t="s">
        <v>412</v>
      </c>
      <c r="B182" s="5" t="s">
        <v>10</v>
      </c>
      <c r="C182" s="14" t="n">
        <v>387531.57</v>
      </c>
      <c r="D182" s="14" t="n">
        <v>399407.61</v>
      </c>
      <c r="E182" s="15" t="n">
        <v>366001</v>
      </c>
      <c r="F182" s="14" t="n">
        <v>376815.56</v>
      </c>
      <c r="G182" s="14" t="n">
        <v>376815.56</v>
      </c>
      <c r="H182" s="14" t="n">
        <v>368191</v>
      </c>
      <c r="I182" s="14" t="n">
        <v>376815.56</v>
      </c>
      <c r="K182" s="2" t="str">
        <f aca="false">IF(D182&gt;D181+$K$1,"HIGH","")</f>
        <v/>
      </c>
      <c r="L182" s="5" t="str">
        <f aca="false">IF(AND(I182&lt;F182,G182&lt;F182),"COMPRAR","")</f>
        <v/>
      </c>
      <c r="M182" s="3" t="n">
        <f aca="false">ABS(I182-F182)</f>
        <v>0</v>
      </c>
      <c r="N182" s="4" t="str">
        <f aca="false">IF(N181="",IF(E182&lt;E181,1,""),IF(OR(N181=1,N181="..."),IF(O182="SELL","","..."),""))</f>
        <v/>
      </c>
      <c r="O182" s="5" t="str">
        <f aca="false">IF(AND(N181=1,H182=E181),"BUY",IF(OR(O181="BUY",O181="…"),IF(M182=0,"SELL","…"),""))</f>
        <v/>
      </c>
      <c r="P182" s="11"/>
    </row>
    <row r="183" customFormat="false" ht="12.8" hidden="false" customHeight="false" outlineLevel="0" collapsed="false">
      <c r="A183" s="5" t="s">
        <v>413</v>
      </c>
      <c r="B183" s="5" t="s">
        <v>10</v>
      </c>
      <c r="C183" s="14" t="n">
        <v>387531.57</v>
      </c>
      <c r="D183" s="14" t="n">
        <v>399407.61</v>
      </c>
      <c r="E183" s="15" t="n">
        <v>366001</v>
      </c>
      <c r="F183" s="14" t="n">
        <v>376815.56</v>
      </c>
      <c r="G183" s="14" t="n">
        <v>376815.56</v>
      </c>
      <c r="H183" s="14" t="n">
        <v>368192</v>
      </c>
      <c r="I183" s="14" t="n">
        <v>376815.56</v>
      </c>
      <c r="K183" s="2" t="str">
        <f aca="false">IF(D183&gt;D182+$K$1,"HIGH","")</f>
        <v/>
      </c>
      <c r="L183" s="5" t="str">
        <f aca="false">IF(AND(I183&lt;F183,G183&lt;F183),"COMPRAR","")</f>
        <v/>
      </c>
      <c r="M183" s="3" t="n">
        <f aca="false">ABS(I183-F183)</f>
        <v>0</v>
      </c>
      <c r="N183" s="4" t="str">
        <f aca="false">IF(N182="",IF(E183&lt;E182,1,""),IF(OR(N182=1,N182="..."),IF(O183="SELL","","..."),""))</f>
        <v/>
      </c>
      <c r="O183" s="5" t="str">
        <f aca="false">IF(AND(N182=1,H183=E182),"BUY",IF(OR(O182="BUY",O182="…"),IF(M183=0,"SELL","…"),""))</f>
        <v/>
      </c>
      <c r="P183" s="11"/>
    </row>
    <row r="184" customFormat="false" ht="12.8" hidden="false" customHeight="false" outlineLevel="0" collapsed="false">
      <c r="A184" s="5" t="s">
        <v>414</v>
      </c>
      <c r="B184" s="5" t="s">
        <v>10</v>
      </c>
      <c r="C184" s="14" t="n">
        <v>387531.57</v>
      </c>
      <c r="D184" s="14" t="n">
        <v>399407.61</v>
      </c>
      <c r="E184" s="15" t="n">
        <v>366001</v>
      </c>
      <c r="F184" s="14" t="n">
        <v>376815.56</v>
      </c>
      <c r="G184" s="14" t="n">
        <v>376815.56</v>
      </c>
      <c r="H184" s="14" t="n">
        <v>368203</v>
      </c>
      <c r="I184" s="14" t="n">
        <v>376815.56</v>
      </c>
      <c r="K184" s="2" t="str">
        <f aca="false">IF(D184&gt;D183+$K$1,"HIGH","")</f>
        <v/>
      </c>
      <c r="L184" s="5" t="str">
        <f aca="false">IF(AND(I184&lt;F184,G184&lt;F184),"COMPRAR","")</f>
        <v/>
      </c>
      <c r="M184" s="3" t="n">
        <f aca="false">ABS(I184-F184)</f>
        <v>0</v>
      </c>
      <c r="N184" s="4" t="str">
        <f aca="false">IF(N183="",IF(E184&lt;E183,1,""),IF(OR(N183=1,N183="..."),IF(O184="SELL","","..."),""))</f>
        <v/>
      </c>
      <c r="O184" s="5" t="str">
        <f aca="false">IF(AND(N183=1,H184=E183),"BUY",IF(OR(O183="BUY",O183="…"),IF(M184=0,"SELL","…"),""))</f>
        <v/>
      </c>
      <c r="P184" s="11"/>
    </row>
    <row r="185" customFormat="false" ht="12.8" hidden="false" customHeight="false" outlineLevel="0" collapsed="false">
      <c r="A185" s="5" t="s">
        <v>415</v>
      </c>
      <c r="B185" s="5" t="s">
        <v>10</v>
      </c>
      <c r="C185" s="14" t="n">
        <v>387531.57</v>
      </c>
      <c r="D185" s="14" t="n">
        <v>399407.61</v>
      </c>
      <c r="E185" s="15" t="n">
        <v>366001</v>
      </c>
      <c r="F185" s="14" t="n">
        <v>376815.56</v>
      </c>
      <c r="G185" s="14" t="n">
        <v>376815.56</v>
      </c>
      <c r="H185" s="14" t="n">
        <v>368213</v>
      </c>
      <c r="I185" s="14" t="n">
        <v>376815.56</v>
      </c>
      <c r="K185" s="2" t="str">
        <f aca="false">IF(D185&gt;D184+$K$1,"HIGH","")</f>
        <v/>
      </c>
      <c r="L185" s="5" t="str">
        <f aca="false">IF(AND(I185&lt;F185,G185&lt;F185),"COMPRAR","")</f>
        <v/>
      </c>
      <c r="M185" s="3" t="n">
        <f aca="false">ABS(I185-F185)</f>
        <v>0</v>
      </c>
      <c r="N185" s="4" t="str">
        <f aca="false">IF(N184="",IF(E185&lt;E184,1,""),IF(OR(N184=1,N184="..."),IF(O185="SELL","","..."),""))</f>
        <v/>
      </c>
      <c r="O185" s="5" t="str">
        <f aca="false">IF(AND(N184=1,H185=E184),"BUY",IF(OR(O184="BUY",O184="…"),IF(M185=0,"SELL","…"),""))</f>
        <v/>
      </c>
      <c r="P185" s="11"/>
    </row>
    <row r="186" customFormat="false" ht="12.8" hidden="false" customHeight="false" outlineLevel="0" collapsed="false">
      <c r="A186" s="5" t="s">
        <v>416</v>
      </c>
      <c r="B186" s="5" t="s">
        <v>10</v>
      </c>
      <c r="C186" s="14" t="n">
        <v>387531.57</v>
      </c>
      <c r="D186" s="14" t="n">
        <v>399407.61</v>
      </c>
      <c r="E186" s="15" t="n">
        <v>366001</v>
      </c>
      <c r="F186" s="14" t="n">
        <v>376815.56</v>
      </c>
      <c r="G186" s="14" t="n">
        <v>376815.56</v>
      </c>
      <c r="H186" s="14" t="n">
        <v>368214</v>
      </c>
      <c r="I186" s="14" t="n">
        <v>376815.56</v>
      </c>
      <c r="K186" s="2" t="str">
        <f aca="false">IF(D186&gt;D185+$K$1,"HIGH","")</f>
        <v/>
      </c>
      <c r="L186" s="5" t="str">
        <f aca="false">IF(AND(I186&lt;F186,G186&lt;F186),"COMPRAR","")</f>
        <v/>
      </c>
      <c r="M186" s="3" t="n">
        <f aca="false">ABS(I186-F186)</f>
        <v>0</v>
      </c>
      <c r="N186" s="4" t="str">
        <f aca="false">IF(N185="",IF(E186&lt;E185,1,""),IF(OR(N185=1,N185="..."),IF(O186="SELL","","..."),""))</f>
        <v/>
      </c>
      <c r="O186" s="5" t="str">
        <f aca="false">IF(AND(N185=1,H186=E185),"BUY",IF(OR(O185="BUY",O185="…"),IF(M186=0,"SELL","…"),""))</f>
        <v/>
      </c>
      <c r="P186" s="11"/>
    </row>
    <row r="187" customFormat="false" ht="12.8" hidden="false" customHeight="false" outlineLevel="0" collapsed="false">
      <c r="A187" s="5" t="s">
        <v>417</v>
      </c>
      <c r="B187" s="5" t="s">
        <v>10</v>
      </c>
      <c r="C187" s="14" t="n">
        <v>387531.57</v>
      </c>
      <c r="D187" s="14" t="n">
        <v>399407.61</v>
      </c>
      <c r="E187" s="15" t="n">
        <v>366001</v>
      </c>
      <c r="F187" s="14" t="n">
        <v>376815.56</v>
      </c>
      <c r="G187" s="14" t="n">
        <v>376815.56</v>
      </c>
      <c r="H187" s="14" t="n">
        <v>368225</v>
      </c>
      <c r="I187" s="14" t="n">
        <v>376815.56</v>
      </c>
      <c r="K187" s="2" t="str">
        <f aca="false">IF(D187&gt;D186+$K$1,"HIGH","")</f>
        <v/>
      </c>
      <c r="L187" s="5" t="str">
        <f aca="false">IF(AND(I187&lt;F187,G187&lt;F187),"COMPRAR","")</f>
        <v/>
      </c>
      <c r="M187" s="3" t="n">
        <f aca="false">ABS(I187-F187)</f>
        <v>0</v>
      </c>
      <c r="N187" s="4" t="str">
        <f aca="false">IF(N186="",IF(E187&lt;E186,1,""),IF(OR(N186=1,N186="..."),IF(O187="SELL","","..."),""))</f>
        <v/>
      </c>
      <c r="O187" s="5" t="str">
        <f aca="false">IF(AND(N186=1,H187=E186),"BUY",IF(OR(O186="BUY",O186="…"),IF(M187=0,"SELL","…"),""))</f>
        <v/>
      </c>
      <c r="P187" s="11"/>
    </row>
    <row r="188" customFormat="false" ht="12.8" hidden="false" customHeight="false" outlineLevel="0" collapsed="false">
      <c r="A188" s="5" t="s">
        <v>418</v>
      </c>
      <c r="B188" s="5" t="s">
        <v>10</v>
      </c>
      <c r="C188" s="14" t="n">
        <v>387531.57</v>
      </c>
      <c r="D188" s="14" t="n">
        <v>399407.61</v>
      </c>
      <c r="E188" s="15" t="n">
        <v>366001</v>
      </c>
      <c r="F188" s="14" t="n">
        <v>376815.56</v>
      </c>
      <c r="G188" s="14" t="n">
        <v>376815.56</v>
      </c>
      <c r="H188" s="14" t="n">
        <v>368235</v>
      </c>
      <c r="I188" s="14" t="n">
        <v>376815.56</v>
      </c>
      <c r="K188" s="2" t="str">
        <f aca="false">IF(D188&gt;D187+$K$1,"HIGH","")</f>
        <v/>
      </c>
      <c r="L188" s="5" t="str">
        <f aca="false">IF(AND(I188&lt;F188,G188&lt;F188),"COMPRAR","")</f>
        <v/>
      </c>
      <c r="M188" s="3" t="n">
        <f aca="false">ABS(I188-F188)</f>
        <v>0</v>
      </c>
      <c r="N188" s="4" t="str">
        <f aca="false">IF(N187="",IF(E188&lt;E187,1,""),IF(OR(N187=1,N187="..."),IF(O188="SELL","","..."),""))</f>
        <v/>
      </c>
      <c r="O188" s="5" t="str">
        <f aca="false">IF(AND(N187=1,H188=E187),"BUY",IF(OR(O187="BUY",O187="…"),IF(M188=0,"SELL","…"),""))</f>
        <v/>
      </c>
      <c r="P188" s="11"/>
    </row>
    <row r="189" customFormat="false" ht="12.8" hidden="false" customHeight="false" outlineLevel="0" collapsed="false">
      <c r="A189" s="5" t="s">
        <v>419</v>
      </c>
      <c r="B189" s="5" t="s">
        <v>10</v>
      </c>
      <c r="C189" s="14" t="n">
        <v>387531.57</v>
      </c>
      <c r="D189" s="14" t="n">
        <v>399407.61</v>
      </c>
      <c r="E189" s="15" t="n">
        <v>366001</v>
      </c>
      <c r="F189" s="14" t="n">
        <v>376815.56</v>
      </c>
      <c r="G189" s="14" t="n">
        <v>376815.56</v>
      </c>
      <c r="H189" s="14" t="n">
        <v>368236</v>
      </c>
      <c r="I189" s="14" t="n">
        <v>376815.56</v>
      </c>
      <c r="K189" s="2" t="str">
        <f aca="false">IF(D189&gt;D188+$K$1,"HIGH","")</f>
        <v/>
      </c>
      <c r="L189" s="5" t="str">
        <f aca="false">IF(AND(I189&lt;F189,G189&lt;F189),"COMPRAR","")</f>
        <v/>
      </c>
      <c r="M189" s="3" t="n">
        <f aca="false">ABS(I189-F189)</f>
        <v>0</v>
      </c>
      <c r="N189" s="4" t="str">
        <f aca="false">IF(N188="",IF(E189&lt;E188,1,""),IF(OR(N188=1,N188="..."),IF(O189="SELL","","..."),""))</f>
        <v/>
      </c>
      <c r="O189" s="5" t="str">
        <f aca="false">IF(AND(N188=1,H189=E188),"BUY",IF(OR(O188="BUY",O188="…"),IF(M189=0,"SELL","…"),""))</f>
        <v/>
      </c>
      <c r="P189" s="11"/>
    </row>
    <row r="190" customFormat="false" ht="12.8" hidden="false" customHeight="false" outlineLevel="0" collapsed="false">
      <c r="A190" s="5" t="s">
        <v>420</v>
      </c>
      <c r="B190" s="5" t="s">
        <v>10</v>
      </c>
      <c r="C190" s="14" t="n">
        <v>387531.57</v>
      </c>
      <c r="D190" s="14" t="n">
        <v>399407.61</v>
      </c>
      <c r="E190" s="15" t="n">
        <v>366001</v>
      </c>
      <c r="F190" s="14" t="n">
        <v>376815.56</v>
      </c>
      <c r="G190" s="14" t="n">
        <v>376815.56</v>
      </c>
      <c r="H190" s="14" t="n">
        <v>368246</v>
      </c>
      <c r="I190" s="14" t="n">
        <v>376815.56</v>
      </c>
      <c r="K190" s="2" t="str">
        <f aca="false">IF(D190&gt;D189+$K$1,"HIGH","")</f>
        <v/>
      </c>
      <c r="L190" s="5" t="str">
        <f aca="false">IF(AND(I190&lt;F190,G190&lt;F190),"COMPRAR","")</f>
        <v/>
      </c>
      <c r="M190" s="3" t="n">
        <f aca="false">ABS(I190-F190)</f>
        <v>0</v>
      </c>
      <c r="N190" s="4" t="str">
        <f aca="false">IF(N189="",IF(E190&lt;E189,1,""),IF(OR(N189=1,N189="..."),IF(O190="SELL","","..."),""))</f>
        <v/>
      </c>
      <c r="O190" s="5" t="str">
        <f aca="false">IF(AND(N189=1,H190=E189),"BUY",IF(OR(O189="BUY",O189="…"),IF(M190=0,"SELL","…"),""))</f>
        <v/>
      </c>
      <c r="P190" s="11"/>
    </row>
    <row r="191" customFormat="false" ht="12.8" hidden="false" customHeight="false" outlineLevel="0" collapsed="false">
      <c r="A191" s="5" t="s">
        <v>421</v>
      </c>
      <c r="B191" s="5" t="s">
        <v>10</v>
      </c>
      <c r="C191" s="14" t="n">
        <v>387531.57</v>
      </c>
      <c r="D191" s="14" t="n">
        <v>399407.61</v>
      </c>
      <c r="E191" s="15" t="n">
        <v>366001</v>
      </c>
      <c r="F191" s="14" t="n">
        <v>376815.56</v>
      </c>
      <c r="G191" s="14" t="n">
        <v>376815.56</v>
      </c>
      <c r="H191" s="14" t="n">
        <v>368247</v>
      </c>
      <c r="I191" s="14" t="n">
        <v>376815.56</v>
      </c>
      <c r="K191" s="2" t="str">
        <f aca="false">IF(D191&gt;D190+$K$1,"HIGH","")</f>
        <v/>
      </c>
      <c r="L191" s="5" t="str">
        <f aca="false">IF(AND(I191&lt;F191,G191&lt;F191),"COMPRAR","")</f>
        <v/>
      </c>
      <c r="M191" s="3" t="n">
        <f aca="false">ABS(I191-F191)</f>
        <v>0</v>
      </c>
      <c r="N191" s="4" t="str">
        <f aca="false">IF(N190="",IF(E191&lt;E190,1,""),IF(OR(N190=1,N190="..."),IF(O191="SELL","","..."),""))</f>
        <v/>
      </c>
      <c r="O191" s="5" t="str">
        <f aca="false">IF(AND(N190=1,H191=E190),"BUY",IF(OR(O190="BUY",O190="…"),IF(M191=0,"SELL","…"),""))</f>
        <v/>
      </c>
      <c r="P191" s="11"/>
    </row>
    <row r="192" customFormat="false" ht="12.8" hidden="false" customHeight="false" outlineLevel="0" collapsed="false">
      <c r="A192" s="5" t="s">
        <v>422</v>
      </c>
      <c r="B192" s="5" t="s">
        <v>10</v>
      </c>
      <c r="C192" s="14" t="n">
        <v>387531.57</v>
      </c>
      <c r="D192" s="14" t="n">
        <v>399407.61</v>
      </c>
      <c r="E192" s="15" t="n">
        <v>366001</v>
      </c>
      <c r="F192" s="14" t="n">
        <v>376815.56</v>
      </c>
      <c r="G192" s="14" t="n">
        <v>376815.56</v>
      </c>
      <c r="H192" s="14" t="n">
        <v>368258</v>
      </c>
      <c r="I192" s="14" t="n">
        <v>376825.56</v>
      </c>
      <c r="K192" s="2" t="str">
        <f aca="false">IF(D192&gt;D191+$K$1,"HIGH","")</f>
        <v/>
      </c>
      <c r="L192" s="5" t="str">
        <f aca="false">IF(AND(I192&lt;F192,G192&lt;F192),"COMPRAR","")</f>
        <v/>
      </c>
      <c r="M192" s="3" t="n">
        <f aca="false">ABS(I192-F192)</f>
        <v>10</v>
      </c>
      <c r="N192" s="4" t="str">
        <f aca="false">IF(N191="",IF(E192&lt;E191,1,""),IF(OR(N191=1,N191="..."),IF(O192="SELL","","..."),""))</f>
        <v/>
      </c>
      <c r="O192" s="5" t="str">
        <f aca="false">IF(AND(N191=1,H192=E191),"BUY",IF(OR(O191="BUY",O191="…"),IF(M192=0,"SELL","…"),""))</f>
        <v/>
      </c>
      <c r="P192" s="11"/>
    </row>
    <row r="193" customFormat="false" ht="12.8" hidden="false" customHeight="false" outlineLevel="0" collapsed="false">
      <c r="A193" s="5" t="s">
        <v>423</v>
      </c>
      <c r="B193" s="5" t="s">
        <v>10</v>
      </c>
      <c r="C193" s="14" t="n">
        <v>387531.57</v>
      </c>
      <c r="D193" s="14" t="n">
        <v>399407.61</v>
      </c>
      <c r="E193" s="15" t="n">
        <v>366001</v>
      </c>
      <c r="F193" s="14" t="n">
        <v>376815.56</v>
      </c>
      <c r="G193" s="14" t="n">
        <v>376815.56</v>
      </c>
      <c r="H193" s="14" t="n">
        <v>368258</v>
      </c>
      <c r="I193" s="14" t="n">
        <v>376815.56</v>
      </c>
      <c r="K193" s="2" t="str">
        <f aca="false">IF(D193&gt;D192+$K$1,"HIGH","")</f>
        <v/>
      </c>
      <c r="L193" s="5" t="str">
        <f aca="false">IF(AND(I193&lt;F193,G193&lt;F193),"COMPRAR","")</f>
        <v/>
      </c>
      <c r="M193" s="3" t="n">
        <f aca="false">ABS(I193-F193)</f>
        <v>0</v>
      </c>
      <c r="N193" s="4" t="str">
        <f aca="false">IF(N192="",IF(E193&lt;E192,1,""),IF(OR(N192=1,N192="..."),IF(O193="SELL","","..."),""))</f>
        <v/>
      </c>
      <c r="O193" s="5" t="str">
        <f aca="false">IF(AND(N192=1,H193=E192),"BUY",IF(OR(O192="BUY",O192="…"),IF(M193=0,"SELL","…"),""))</f>
        <v/>
      </c>
      <c r="P193" s="11"/>
    </row>
    <row r="194" customFormat="false" ht="12.8" hidden="false" customHeight="false" outlineLevel="0" collapsed="false">
      <c r="A194" s="5" t="s">
        <v>424</v>
      </c>
      <c r="B194" s="5" t="s">
        <v>10</v>
      </c>
      <c r="C194" s="14" t="n">
        <v>387531.57</v>
      </c>
      <c r="D194" s="14" t="n">
        <v>399407.61</v>
      </c>
      <c r="E194" s="15" t="n">
        <v>366001</v>
      </c>
      <c r="F194" s="14" t="n">
        <v>376815.56</v>
      </c>
      <c r="G194" s="14" t="n">
        <v>376815.56</v>
      </c>
      <c r="H194" s="14" t="n">
        <v>368268</v>
      </c>
      <c r="I194" s="14" t="n">
        <v>376815.56</v>
      </c>
      <c r="K194" s="2" t="str">
        <f aca="false">IF(D194&gt;D193+$K$1,"HIGH","")</f>
        <v/>
      </c>
      <c r="L194" s="5" t="str">
        <f aca="false">IF(AND(I194&lt;F194,G194&lt;F194),"COMPRAR","")</f>
        <v/>
      </c>
      <c r="M194" s="3" t="n">
        <f aca="false">ABS(I194-F194)</f>
        <v>0</v>
      </c>
      <c r="N194" s="4" t="str">
        <f aca="false">IF(N193="",IF(E194&lt;E193,1,""),IF(OR(N193=1,N193="..."),IF(O194="SELL","","..."),""))</f>
        <v/>
      </c>
      <c r="O194" s="5" t="str">
        <f aca="false">IF(AND(N193=1,H194=E193),"BUY",IF(OR(O193="BUY",O193="…"),IF(M194=0,"SELL","…"),""))</f>
        <v/>
      </c>
      <c r="P194" s="11"/>
    </row>
    <row r="195" customFormat="false" ht="12.8" hidden="false" customHeight="false" outlineLevel="0" collapsed="false">
      <c r="A195" s="5" t="s">
        <v>425</v>
      </c>
      <c r="B195" s="5" t="s">
        <v>10</v>
      </c>
      <c r="C195" s="14" t="n">
        <v>387531.57</v>
      </c>
      <c r="D195" s="14" t="n">
        <v>399407.61</v>
      </c>
      <c r="E195" s="15" t="n">
        <v>366001</v>
      </c>
      <c r="F195" s="14" t="n">
        <v>376815.56</v>
      </c>
      <c r="G195" s="14" t="n">
        <v>376815.56</v>
      </c>
      <c r="H195" s="14" t="n">
        <v>368269</v>
      </c>
      <c r="I195" s="14" t="n">
        <v>376815.56</v>
      </c>
      <c r="K195" s="2" t="str">
        <f aca="false">IF(D195&gt;D194+$K$1,"HIGH","")</f>
        <v/>
      </c>
      <c r="L195" s="5" t="str">
        <f aca="false">IF(AND(I195&lt;F195,G195&lt;F195),"COMPRAR","")</f>
        <v/>
      </c>
      <c r="M195" s="3" t="n">
        <f aca="false">ABS(I195-F195)</f>
        <v>0</v>
      </c>
      <c r="N195" s="4" t="str">
        <f aca="false">IF(N194="",IF(E195&lt;E194,1,""),IF(OR(N194=1,N194="..."),IF(O195="SELL","","..."),""))</f>
        <v/>
      </c>
      <c r="O195" s="5" t="str">
        <f aca="false">IF(AND(N194=1,H195=E194),"BUY",IF(OR(O194="BUY",O194="…"),IF(M195=0,"SELL","…"),""))</f>
        <v/>
      </c>
      <c r="P195" s="11"/>
    </row>
    <row r="196" customFormat="false" ht="12.8" hidden="false" customHeight="false" outlineLevel="0" collapsed="false">
      <c r="A196" s="5" t="s">
        <v>426</v>
      </c>
      <c r="B196" s="5" t="s">
        <v>10</v>
      </c>
      <c r="C196" s="14" t="n">
        <v>387531.57</v>
      </c>
      <c r="D196" s="14" t="n">
        <v>399407.61</v>
      </c>
      <c r="E196" s="15" t="n">
        <v>366001</v>
      </c>
      <c r="F196" s="14" t="n">
        <v>376815.56</v>
      </c>
      <c r="G196" s="14" t="n">
        <v>376815.56</v>
      </c>
      <c r="H196" s="14" t="n">
        <v>368280</v>
      </c>
      <c r="I196" s="14" t="n">
        <v>376815.56</v>
      </c>
      <c r="K196" s="2" t="str">
        <f aca="false">IF(D196&gt;D195+$K$1,"HIGH","")</f>
        <v/>
      </c>
      <c r="L196" s="5" t="str">
        <f aca="false">IF(AND(I196&lt;F196,G196&lt;F196),"COMPRAR","")</f>
        <v/>
      </c>
      <c r="M196" s="3" t="n">
        <f aca="false">ABS(I196-F196)</f>
        <v>0</v>
      </c>
      <c r="N196" s="4" t="str">
        <f aca="false">IF(N195="",IF(E196&lt;E195,1,""),IF(OR(N195=1,N195="..."),IF(O196="SELL","","..."),""))</f>
        <v/>
      </c>
      <c r="O196" s="5" t="str">
        <f aca="false">IF(AND(N195=1,H196=E195),"BUY",IF(OR(O195="BUY",O195="…"),IF(M196=0,"SELL","…"),""))</f>
        <v/>
      </c>
      <c r="P196" s="11"/>
    </row>
    <row r="197" customFormat="false" ht="12.8" hidden="false" customHeight="false" outlineLevel="0" collapsed="false">
      <c r="A197" s="5" t="s">
        <v>427</v>
      </c>
      <c r="B197" s="5" t="s">
        <v>10</v>
      </c>
      <c r="C197" s="14" t="n">
        <v>387531.57</v>
      </c>
      <c r="D197" s="14" t="n">
        <v>399407.61</v>
      </c>
      <c r="E197" s="15" t="n">
        <v>366001</v>
      </c>
      <c r="F197" s="14" t="n">
        <v>376815.56</v>
      </c>
      <c r="G197" s="14" t="n">
        <v>376815.56</v>
      </c>
      <c r="H197" s="14" t="n">
        <v>368290</v>
      </c>
      <c r="I197" s="14" t="n">
        <v>376815.56</v>
      </c>
      <c r="K197" s="2" t="str">
        <f aca="false">IF(D197&gt;D196+$K$1,"HIGH","")</f>
        <v/>
      </c>
      <c r="L197" s="5" t="str">
        <f aca="false">IF(AND(I197&lt;F197,G197&lt;F197),"COMPRAR","")</f>
        <v/>
      </c>
      <c r="M197" s="3" t="n">
        <f aca="false">ABS(I197-F197)</f>
        <v>0</v>
      </c>
      <c r="N197" s="4" t="str">
        <f aca="false">IF(N196="",IF(E197&lt;E196,1,""),IF(OR(N196=1,N196="..."),IF(O197="SELL","","..."),""))</f>
        <v/>
      </c>
      <c r="O197" s="5" t="str">
        <f aca="false">IF(AND(N196=1,H197=E196),"BUY",IF(OR(O196="BUY",O196="…"),IF(M197=0,"SELL","…"),""))</f>
        <v/>
      </c>
      <c r="P197" s="11"/>
    </row>
    <row r="198" customFormat="false" ht="12.8" hidden="false" customHeight="false" outlineLevel="0" collapsed="false">
      <c r="A198" s="5" t="s">
        <v>428</v>
      </c>
      <c r="B198" s="5" t="s">
        <v>10</v>
      </c>
      <c r="C198" s="14" t="n">
        <v>387531.57</v>
      </c>
      <c r="D198" s="14" t="n">
        <v>399407.61</v>
      </c>
      <c r="E198" s="15" t="n">
        <v>366001</v>
      </c>
      <c r="F198" s="14" t="n">
        <v>376815.56</v>
      </c>
      <c r="G198" s="14" t="n">
        <v>376815.56</v>
      </c>
      <c r="H198" s="14" t="n">
        <v>368291</v>
      </c>
      <c r="I198" s="14" t="n">
        <v>376825.56</v>
      </c>
      <c r="K198" s="2" t="str">
        <f aca="false">IF(D198&gt;D197+$K$1,"HIGH","")</f>
        <v/>
      </c>
      <c r="L198" s="5" t="str">
        <f aca="false">IF(AND(I198&lt;F198,G198&lt;F198),"COMPRAR","")</f>
        <v/>
      </c>
      <c r="M198" s="3" t="n">
        <f aca="false">ABS(I198-F198)</f>
        <v>10</v>
      </c>
      <c r="N198" s="4" t="str">
        <f aca="false">IF(N197="",IF(E198&lt;E197,1,""),IF(OR(N197=1,N197="..."),IF(O198="SELL","","..."),""))</f>
        <v/>
      </c>
      <c r="O198" s="5" t="str">
        <f aca="false">IF(AND(N197=1,H198=E197),"BUY",IF(OR(O197="BUY",O197="…"),IF(M198=0,"SELL","…"),""))</f>
        <v/>
      </c>
      <c r="P198" s="11"/>
    </row>
    <row r="199" customFormat="false" ht="12.8" hidden="false" customHeight="false" outlineLevel="0" collapsed="false">
      <c r="A199" s="5" t="s">
        <v>429</v>
      </c>
      <c r="B199" s="5" t="s">
        <v>10</v>
      </c>
      <c r="C199" s="14" t="n">
        <v>387531.57</v>
      </c>
      <c r="D199" s="14" t="n">
        <v>399407.61</v>
      </c>
      <c r="E199" s="15" t="n">
        <v>366001</v>
      </c>
      <c r="F199" s="14" t="n">
        <v>376815.56</v>
      </c>
      <c r="G199" s="14" t="n">
        <v>376815.56</v>
      </c>
      <c r="H199" s="14" t="n">
        <v>368291</v>
      </c>
      <c r="I199" s="14" t="n">
        <v>376815.56</v>
      </c>
      <c r="K199" s="2" t="str">
        <f aca="false">IF(D199&gt;D198+$K$1,"HIGH","")</f>
        <v/>
      </c>
      <c r="L199" s="5" t="str">
        <f aca="false">IF(AND(I199&lt;F199,G199&lt;F199),"COMPRAR","")</f>
        <v/>
      </c>
      <c r="M199" s="3" t="n">
        <f aca="false">ABS(I199-F199)</f>
        <v>0</v>
      </c>
      <c r="N199" s="4" t="str">
        <f aca="false">IF(N198="",IF(E199&lt;E198,1,""),IF(OR(N198=1,N198="..."),IF(O199="SELL","","..."),""))</f>
        <v/>
      </c>
      <c r="O199" s="5" t="str">
        <f aca="false">IF(AND(N198=1,H199=E198),"BUY",IF(OR(O198="BUY",O198="…"),IF(M199=0,"SELL","…"),""))</f>
        <v/>
      </c>
      <c r="P199" s="11"/>
    </row>
    <row r="200" customFormat="false" ht="12.8" hidden="false" customHeight="false" outlineLevel="0" collapsed="false">
      <c r="A200" s="5" t="s">
        <v>430</v>
      </c>
      <c r="B200" s="5" t="s">
        <v>10</v>
      </c>
      <c r="C200" s="14" t="n">
        <v>387531.57</v>
      </c>
      <c r="D200" s="14" t="n">
        <v>399407.61</v>
      </c>
      <c r="E200" s="15" t="n">
        <v>366001</v>
      </c>
      <c r="F200" s="14" t="n">
        <v>376815.56</v>
      </c>
      <c r="G200" s="14" t="n">
        <v>376815.56</v>
      </c>
      <c r="H200" s="14" t="n">
        <v>368302</v>
      </c>
      <c r="I200" s="14" t="n">
        <v>376815.56</v>
      </c>
      <c r="K200" s="2" t="str">
        <f aca="false">IF(D200&gt;D199+$K$1,"HIGH","")</f>
        <v/>
      </c>
      <c r="L200" s="5" t="str">
        <f aca="false">IF(AND(I200&lt;F200,G200&lt;F200),"COMPRAR","")</f>
        <v/>
      </c>
      <c r="M200" s="3" t="n">
        <f aca="false">ABS(I200-F200)</f>
        <v>0</v>
      </c>
      <c r="N200" s="4" t="str">
        <f aca="false">IF(N199="",IF(E200&lt;E199,1,""),IF(OR(N199=1,N199="..."),IF(O200="SELL","","..."),""))</f>
        <v/>
      </c>
      <c r="O200" s="5" t="str">
        <f aca="false">IF(AND(N199=1,H200=E199),"BUY",IF(OR(O199="BUY",O199="…"),IF(M200=0,"SELL","…"),""))</f>
        <v/>
      </c>
      <c r="P200" s="11"/>
    </row>
    <row r="201" customFormat="false" ht="12.8" hidden="false" customHeight="false" outlineLevel="0" collapsed="false">
      <c r="A201" s="5" t="s">
        <v>431</v>
      </c>
      <c r="B201" s="5" t="s">
        <v>10</v>
      </c>
      <c r="C201" s="14" t="n">
        <v>387531.57</v>
      </c>
      <c r="D201" s="14" t="n">
        <v>399407.61</v>
      </c>
      <c r="E201" s="15" t="n">
        <v>366001</v>
      </c>
      <c r="F201" s="14" t="n">
        <v>376815.56</v>
      </c>
      <c r="G201" s="14" t="n">
        <v>376815.56</v>
      </c>
      <c r="H201" s="14" t="n">
        <v>368312</v>
      </c>
      <c r="I201" s="14" t="n">
        <v>376815.56</v>
      </c>
      <c r="K201" s="2" t="str">
        <f aca="false">IF(D201&gt;D200+$K$1,"HIGH","")</f>
        <v/>
      </c>
      <c r="L201" s="5" t="str">
        <f aca="false">IF(AND(I201&lt;F201,G201&lt;F201),"COMPRAR","")</f>
        <v/>
      </c>
      <c r="M201" s="3" t="n">
        <f aca="false">ABS(I201-F201)</f>
        <v>0</v>
      </c>
      <c r="N201" s="4" t="str">
        <f aca="false">IF(N200="",IF(E201&lt;E200,1,""),IF(OR(N200=1,N200="..."),IF(O201="SELL","","..."),""))</f>
        <v/>
      </c>
      <c r="O201" s="5" t="str">
        <f aca="false">IF(AND(N200=1,H201=E200),"BUY",IF(OR(O200="BUY",O200="…"),IF(M201=0,"SELL","…"),""))</f>
        <v/>
      </c>
      <c r="P201" s="11"/>
    </row>
    <row r="202" customFormat="false" ht="12.8" hidden="false" customHeight="false" outlineLevel="0" collapsed="false">
      <c r="A202" s="5" t="s">
        <v>432</v>
      </c>
      <c r="B202" s="5" t="s">
        <v>10</v>
      </c>
      <c r="C202" s="14" t="n">
        <v>387531.57</v>
      </c>
      <c r="D202" s="14" t="n">
        <v>399407.61</v>
      </c>
      <c r="E202" s="15" t="n">
        <v>366001</v>
      </c>
      <c r="F202" s="14" t="n">
        <v>368169</v>
      </c>
      <c r="G202" s="14" t="n">
        <v>376815.56</v>
      </c>
      <c r="H202" s="14" t="n">
        <v>368312</v>
      </c>
      <c r="I202" s="14" t="n">
        <v>376815.56</v>
      </c>
      <c r="K202" s="2" t="str">
        <f aca="false">IF(D202&gt;D201+$K$1,"HIGH","")</f>
        <v/>
      </c>
      <c r="L202" s="5" t="str">
        <f aca="false">IF(AND(I202&lt;F202,G202&lt;F202),"COMPRAR","")</f>
        <v/>
      </c>
      <c r="M202" s="3" t="n">
        <f aca="false">ABS(I202-F202)</f>
        <v>8646.56</v>
      </c>
      <c r="N202" s="4" t="str">
        <f aca="false">IF(N201="",IF(E202&lt;E201,1,""),IF(OR(N201=1,N201="..."),IF(O202="SELL","","..."),""))</f>
        <v/>
      </c>
      <c r="O202" s="5" t="str">
        <f aca="false">IF(AND(N201=1,H202=E201),"BUY",IF(OR(O201="BUY",O201="…"),IF(M202=0,"SELL","…"),""))</f>
        <v/>
      </c>
      <c r="P202" s="11"/>
    </row>
    <row r="203" customFormat="false" ht="12.8" hidden="false" customHeight="false" outlineLevel="0" collapsed="false">
      <c r="A203" s="5" t="s">
        <v>433</v>
      </c>
      <c r="B203" s="5" t="s">
        <v>10</v>
      </c>
      <c r="C203" s="14" t="n">
        <v>387531.57</v>
      </c>
      <c r="D203" s="14" t="n">
        <v>399407.61</v>
      </c>
      <c r="E203" s="15" t="n">
        <v>366001</v>
      </c>
      <c r="F203" s="14" t="n">
        <v>368169</v>
      </c>
      <c r="G203" s="14" t="n">
        <v>368169</v>
      </c>
      <c r="H203" s="14" t="n">
        <v>368322</v>
      </c>
      <c r="I203" s="14" t="n">
        <v>376814.56</v>
      </c>
      <c r="K203" s="2" t="str">
        <f aca="false">IF(D203&gt;D202+$K$1,"HIGH","")</f>
        <v/>
      </c>
      <c r="L203" s="5" t="str">
        <f aca="false">IF(AND(I203&lt;F203,G203&lt;F203),"COMPRAR","")</f>
        <v/>
      </c>
      <c r="M203" s="3" t="n">
        <f aca="false">ABS(I203-F203)</f>
        <v>8645.56</v>
      </c>
      <c r="N203" s="4" t="str">
        <f aca="false">IF(N202="",IF(E203&lt;E202,1,""),IF(OR(N202=1,N202="..."),IF(O203="SELL","","..."),""))</f>
        <v/>
      </c>
      <c r="O203" s="5" t="str">
        <f aca="false">IF(AND(N202=1,H203=E202),"BUY",IF(OR(O202="BUY",O202="…"),IF(M203=0,"SELL","…"),""))</f>
        <v/>
      </c>
      <c r="P203" s="11"/>
    </row>
    <row r="204" customFormat="false" ht="12.8" hidden="false" customHeight="false" outlineLevel="0" collapsed="false">
      <c r="A204" s="5" t="s">
        <v>434</v>
      </c>
      <c r="B204" s="5" t="s">
        <v>10</v>
      </c>
      <c r="C204" s="14" t="n">
        <v>387531.57</v>
      </c>
      <c r="D204" s="14" t="n">
        <v>399407.61</v>
      </c>
      <c r="E204" s="15" t="n">
        <v>366001</v>
      </c>
      <c r="F204" s="14" t="n">
        <v>368169</v>
      </c>
      <c r="G204" s="14" t="n">
        <v>368169</v>
      </c>
      <c r="H204" s="14" t="n">
        <v>368322</v>
      </c>
      <c r="I204" s="14" t="n">
        <v>376804.56</v>
      </c>
      <c r="K204" s="2" t="str">
        <f aca="false">IF(D204&gt;D203+$K$1,"HIGH","")</f>
        <v/>
      </c>
      <c r="L204" s="5" t="str">
        <f aca="false">IF(AND(I204&lt;F204,G204&lt;F204),"COMPRAR","")</f>
        <v/>
      </c>
      <c r="M204" s="3" t="n">
        <f aca="false">ABS(I204-F204)</f>
        <v>8635.56</v>
      </c>
      <c r="N204" s="4" t="str">
        <f aca="false">IF(N203="",IF(E204&lt;E203,1,""),IF(OR(N203=1,N203="..."),IF(O204="SELL","","..."),""))</f>
        <v/>
      </c>
      <c r="O204" s="5" t="str">
        <f aca="false">IF(AND(N203=1,H204=E203),"BUY",IF(OR(O203="BUY",O203="…"),IF(M204=0,"SELL","…"),""))</f>
        <v/>
      </c>
      <c r="P204" s="11"/>
    </row>
    <row r="205" customFormat="false" ht="12.8" hidden="false" customHeight="false" outlineLevel="0" collapsed="false">
      <c r="A205" s="5" t="s">
        <v>435</v>
      </c>
      <c r="B205" s="5" t="s">
        <v>10</v>
      </c>
      <c r="C205" s="14" t="n">
        <v>387531.57</v>
      </c>
      <c r="D205" s="14" t="n">
        <v>399407.61</v>
      </c>
      <c r="E205" s="15" t="n">
        <v>366001</v>
      </c>
      <c r="F205" s="14" t="n">
        <v>368169</v>
      </c>
      <c r="G205" s="14" t="n">
        <v>368169</v>
      </c>
      <c r="H205" s="14" t="n">
        <v>368322</v>
      </c>
      <c r="I205" s="14" t="n">
        <v>376803.56</v>
      </c>
      <c r="K205" s="2" t="str">
        <f aca="false">IF(D205&gt;D204+$K$1,"HIGH","")</f>
        <v/>
      </c>
      <c r="L205" s="5" t="str">
        <f aca="false">IF(AND(I205&lt;F205,G205&lt;F205),"COMPRAR","")</f>
        <v/>
      </c>
      <c r="M205" s="3" t="n">
        <f aca="false">ABS(I205-F205)</f>
        <v>8634.56</v>
      </c>
      <c r="N205" s="4" t="str">
        <f aca="false">IF(N204="",IF(E205&lt;E204,1,""),IF(OR(N204=1,N204="..."),IF(O205="SELL","","..."),""))</f>
        <v/>
      </c>
      <c r="O205" s="5" t="str">
        <f aca="false">IF(AND(N204=1,H205=E204),"BUY",IF(OR(O204="BUY",O204="…"),IF(M205=0,"SELL","…"),""))</f>
        <v/>
      </c>
      <c r="P205" s="11"/>
    </row>
    <row r="206" customFormat="false" ht="12.8" hidden="false" customHeight="false" outlineLevel="0" collapsed="false">
      <c r="A206" s="5" t="s">
        <v>436</v>
      </c>
      <c r="B206" s="5" t="s">
        <v>10</v>
      </c>
      <c r="C206" s="14" t="n">
        <v>387531.57</v>
      </c>
      <c r="D206" s="14" t="n">
        <v>399407.61</v>
      </c>
      <c r="E206" s="15" t="n">
        <v>366001</v>
      </c>
      <c r="F206" s="14" t="n">
        <v>368169</v>
      </c>
      <c r="G206" s="14" t="n">
        <v>368169</v>
      </c>
      <c r="H206" s="14" t="n">
        <v>368322</v>
      </c>
      <c r="I206" s="14" t="n">
        <v>376793.56</v>
      </c>
      <c r="K206" s="2" t="str">
        <f aca="false">IF(D206&gt;D205+$K$1,"HIGH","")</f>
        <v/>
      </c>
      <c r="L206" s="5" t="str">
        <f aca="false">IF(AND(I206&lt;F206,G206&lt;F206),"COMPRAR","")</f>
        <v/>
      </c>
      <c r="M206" s="3" t="n">
        <f aca="false">ABS(I206-F206)</f>
        <v>8624.56</v>
      </c>
      <c r="N206" s="4" t="str">
        <f aca="false">IF(N205="",IF(E206&lt;E205,1,""),IF(OR(N205=1,N205="..."),IF(O206="SELL","","..."),""))</f>
        <v/>
      </c>
      <c r="O206" s="5" t="str">
        <f aca="false">IF(AND(N205=1,H206=E205),"BUY",IF(OR(O205="BUY",O205="…"),IF(M206=0,"SELL","…"),""))</f>
        <v/>
      </c>
      <c r="P206" s="11"/>
    </row>
    <row r="207" customFormat="false" ht="12.8" hidden="false" customHeight="false" outlineLevel="0" collapsed="false">
      <c r="A207" s="5" t="s">
        <v>437</v>
      </c>
      <c r="B207" s="5" t="s">
        <v>10</v>
      </c>
      <c r="C207" s="14" t="n">
        <v>387531.57</v>
      </c>
      <c r="D207" s="14" t="n">
        <v>399407.61</v>
      </c>
      <c r="E207" s="15" t="n">
        <v>366001</v>
      </c>
      <c r="F207" s="14" t="n">
        <v>368169</v>
      </c>
      <c r="G207" s="14" t="n">
        <v>368169</v>
      </c>
      <c r="H207" s="14" t="n">
        <v>368169</v>
      </c>
      <c r="I207" s="14" t="n">
        <v>376792.56</v>
      </c>
      <c r="K207" s="2" t="str">
        <f aca="false">IF(D207&gt;D206+$K$1,"HIGH","")</f>
        <v/>
      </c>
      <c r="L207" s="5" t="str">
        <f aca="false">IF(AND(I207&lt;F207,G207&lt;F207),"COMPRAR","")</f>
        <v/>
      </c>
      <c r="M207" s="3" t="n">
        <f aca="false">ABS(I207-F207)</f>
        <v>8623.56</v>
      </c>
      <c r="N207" s="4" t="str">
        <f aca="false">IF(N206="",IF(E207&lt;E206,1,""),IF(OR(N206=1,N206="..."),IF(O207="SELL","","..."),""))</f>
        <v/>
      </c>
      <c r="O207" s="5" t="str">
        <f aca="false">IF(AND(N206=1,H207=E206),"BUY",IF(OR(O206="BUY",O206="…"),IF(M207=0,"SELL","…"),""))</f>
        <v/>
      </c>
      <c r="P207" s="11"/>
    </row>
    <row r="208" customFormat="false" ht="12.8" hidden="false" customHeight="false" outlineLevel="0" collapsed="false">
      <c r="A208" s="5" t="s">
        <v>438</v>
      </c>
      <c r="B208" s="5" t="s">
        <v>10</v>
      </c>
      <c r="C208" s="14" t="n">
        <v>387531.57</v>
      </c>
      <c r="D208" s="14" t="n">
        <v>399407.61</v>
      </c>
      <c r="E208" s="15" t="n">
        <v>366001</v>
      </c>
      <c r="F208" s="14" t="n">
        <v>368169</v>
      </c>
      <c r="G208" s="14" t="n">
        <v>368169</v>
      </c>
      <c r="H208" s="14" t="n">
        <v>368332</v>
      </c>
      <c r="I208" s="14" t="n">
        <v>376782.56</v>
      </c>
      <c r="K208" s="2" t="str">
        <f aca="false">IF(D208&gt;D207+$K$1,"HIGH","")</f>
        <v/>
      </c>
      <c r="L208" s="5" t="str">
        <f aca="false">IF(AND(I208&lt;F208,G208&lt;F208),"COMPRAR","")</f>
        <v/>
      </c>
      <c r="M208" s="3" t="n">
        <f aca="false">ABS(I208-F208)</f>
        <v>8613.56</v>
      </c>
      <c r="N208" s="4" t="str">
        <f aca="false">IF(N207="",IF(E208&lt;E207,1,""),IF(OR(N207=1,N207="..."),IF(O208="SELL","","..."),""))</f>
        <v/>
      </c>
      <c r="O208" s="5" t="str">
        <f aca="false">IF(AND(N207=1,H208=E207),"BUY",IF(OR(O207="BUY",O207="…"),IF(M208=0,"SELL","…"),""))</f>
        <v/>
      </c>
      <c r="P208" s="11"/>
    </row>
    <row r="209" customFormat="false" ht="12.8" hidden="false" customHeight="false" outlineLevel="0" collapsed="false">
      <c r="A209" s="5" t="s">
        <v>439</v>
      </c>
      <c r="B209" s="5" t="s">
        <v>10</v>
      </c>
      <c r="C209" s="14" t="n">
        <v>387531.57</v>
      </c>
      <c r="D209" s="14" t="n">
        <v>399407.61</v>
      </c>
      <c r="E209" s="15" t="n">
        <v>366001</v>
      </c>
      <c r="F209" s="14" t="n">
        <v>368169</v>
      </c>
      <c r="G209" s="14" t="n">
        <v>368169</v>
      </c>
      <c r="H209" s="14" t="n">
        <v>368332</v>
      </c>
      <c r="I209" s="14" t="n">
        <v>376781.56</v>
      </c>
      <c r="K209" s="2" t="str">
        <f aca="false">IF(D209&gt;D208+$K$1,"HIGH","")</f>
        <v/>
      </c>
      <c r="L209" s="5" t="str">
        <f aca="false">IF(AND(I209&lt;F209,G209&lt;F209),"COMPRAR","")</f>
        <v/>
      </c>
      <c r="M209" s="3" t="n">
        <f aca="false">ABS(I209-F209)</f>
        <v>8612.56</v>
      </c>
      <c r="N209" s="4" t="str">
        <f aca="false">IF(N208="",IF(E209&lt;E208,1,""),IF(OR(N208=1,N208="..."),IF(O209="SELL","","..."),""))</f>
        <v/>
      </c>
      <c r="O209" s="5" t="str">
        <f aca="false">IF(AND(N208=1,H209=E208),"BUY",IF(OR(O208="BUY",O208="…"),IF(M209=0,"SELL","…"),""))</f>
        <v/>
      </c>
      <c r="P209" s="11"/>
    </row>
    <row r="210" customFormat="false" ht="12.8" hidden="false" customHeight="false" outlineLevel="0" collapsed="false">
      <c r="A210" s="5" t="s">
        <v>440</v>
      </c>
      <c r="B210" s="5" t="s">
        <v>10</v>
      </c>
      <c r="C210" s="14" t="n">
        <v>387531.57</v>
      </c>
      <c r="D210" s="14" t="n">
        <v>399407.61</v>
      </c>
      <c r="E210" s="15" t="n">
        <v>366001</v>
      </c>
      <c r="F210" s="14" t="n">
        <v>368169</v>
      </c>
      <c r="G210" s="14" t="n">
        <v>368169</v>
      </c>
      <c r="H210" s="14" t="n">
        <v>368332</v>
      </c>
      <c r="I210" s="14" t="n">
        <v>376771.56</v>
      </c>
      <c r="K210" s="2" t="str">
        <f aca="false">IF(D210&gt;D209+$K$1,"HIGH","")</f>
        <v/>
      </c>
      <c r="L210" s="5" t="str">
        <f aca="false">IF(AND(I210&lt;F210,G210&lt;F210),"COMPRAR","")</f>
        <v/>
      </c>
      <c r="M210" s="3" t="n">
        <f aca="false">ABS(I210-F210)</f>
        <v>8602.56</v>
      </c>
      <c r="N210" s="4" t="str">
        <f aca="false">IF(N209="",IF(E210&lt;E209,1,""),IF(OR(N209=1,N209="..."),IF(O210="SELL","","..."),""))</f>
        <v/>
      </c>
      <c r="O210" s="5" t="str">
        <f aca="false">IF(AND(N209=1,H210=E209),"BUY",IF(OR(O209="BUY",O209="…"),IF(M210=0,"SELL","…"),""))</f>
        <v/>
      </c>
      <c r="P210" s="11"/>
    </row>
    <row r="211" customFormat="false" ht="12.8" hidden="false" customHeight="false" outlineLevel="0" collapsed="false">
      <c r="A211" s="5" t="s">
        <v>441</v>
      </c>
      <c r="B211" s="5" t="s">
        <v>10</v>
      </c>
      <c r="C211" s="14" t="n">
        <v>387531.57</v>
      </c>
      <c r="D211" s="14" t="n">
        <v>399407.61</v>
      </c>
      <c r="E211" s="15" t="n">
        <v>366001</v>
      </c>
      <c r="F211" s="14" t="n">
        <v>368169</v>
      </c>
      <c r="G211" s="14" t="n">
        <v>368169</v>
      </c>
      <c r="H211" s="14" t="n">
        <v>368169</v>
      </c>
      <c r="I211" s="14" t="n">
        <v>376770.56</v>
      </c>
      <c r="K211" s="2" t="str">
        <f aca="false">IF(D211&gt;D210+$K$1,"HIGH","")</f>
        <v/>
      </c>
      <c r="L211" s="5" t="str">
        <f aca="false">IF(AND(I211&lt;F211,G211&lt;F211),"COMPRAR","")</f>
        <v/>
      </c>
      <c r="M211" s="3" t="n">
        <f aca="false">ABS(I211-F211)</f>
        <v>8601.56</v>
      </c>
      <c r="N211" s="4" t="str">
        <f aca="false">IF(N210="",IF(E211&lt;E210,1,""),IF(OR(N210=1,N210="..."),IF(O211="SELL","","..."),""))</f>
        <v/>
      </c>
      <c r="O211" s="5" t="str">
        <f aca="false">IF(AND(N210=1,H211=E210),"BUY",IF(OR(O210="BUY",O210="…"),IF(M211=0,"SELL","…"),""))</f>
        <v/>
      </c>
      <c r="P211" s="11"/>
    </row>
    <row r="212" customFormat="false" ht="12.8" hidden="false" customHeight="false" outlineLevel="0" collapsed="false">
      <c r="A212" s="5" t="s">
        <v>442</v>
      </c>
      <c r="B212" s="5" t="s">
        <v>10</v>
      </c>
      <c r="C212" s="14" t="n">
        <v>387531.57</v>
      </c>
      <c r="D212" s="14" t="n">
        <v>399407.61</v>
      </c>
      <c r="E212" s="15" t="n">
        <v>366001</v>
      </c>
      <c r="F212" s="14" t="n">
        <v>368169</v>
      </c>
      <c r="G212" s="14" t="n">
        <v>368169</v>
      </c>
      <c r="H212" s="14" t="n">
        <v>368179</v>
      </c>
      <c r="I212" s="14" t="n">
        <v>376759.56</v>
      </c>
      <c r="K212" s="2" t="str">
        <f aca="false">IF(D212&gt;D211+$K$1,"HIGH","")</f>
        <v/>
      </c>
      <c r="L212" s="5" t="str">
        <f aca="false">IF(AND(I212&lt;F212,G212&lt;F212),"COMPRAR","")</f>
        <v/>
      </c>
      <c r="M212" s="3" t="n">
        <f aca="false">ABS(I212-F212)</f>
        <v>8590.56</v>
      </c>
      <c r="N212" s="4" t="str">
        <f aca="false">IF(N211="",IF(E212&lt;E211,1,""),IF(OR(N211=1,N211="..."),IF(O212="SELL","","..."),""))</f>
        <v/>
      </c>
      <c r="O212" s="5" t="str">
        <f aca="false">IF(AND(N211=1,H212=E211),"BUY",IF(OR(O211="BUY",O211="…"),IF(M212=0,"SELL","…"),""))</f>
        <v/>
      </c>
      <c r="P212" s="11"/>
    </row>
    <row r="213" customFormat="false" ht="12.8" hidden="false" customHeight="false" outlineLevel="0" collapsed="false">
      <c r="A213" s="5" t="s">
        <v>443</v>
      </c>
      <c r="B213" s="5" t="s">
        <v>10</v>
      </c>
      <c r="C213" s="14" t="n">
        <v>387531.57</v>
      </c>
      <c r="D213" s="14" t="n">
        <v>399407.61</v>
      </c>
      <c r="E213" s="15" t="n">
        <v>366001</v>
      </c>
      <c r="F213" s="14" t="n">
        <v>368169</v>
      </c>
      <c r="G213" s="14" t="n">
        <v>368169</v>
      </c>
      <c r="H213" s="14" t="n">
        <v>368179</v>
      </c>
      <c r="I213" s="14" t="n">
        <v>376749.56</v>
      </c>
      <c r="K213" s="2" t="str">
        <f aca="false">IF(D213&gt;D212+$K$1,"HIGH","")</f>
        <v/>
      </c>
      <c r="L213" s="5" t="str">
        <f aca="false">IF(AND(I213&lt;F213,G213&lt;F213),"COMPRAR","")</f>
        <v/>
      </c>
      <c r="M213" s="3" t="n">
        <f aca="false">ABS(I213-F213)</f>
        <v>8580.56</v>
      </c>
      <c r="N213" s="4" t="str">
        <f aca="false">IF(N212="",IF(E213&lt;E212,1,""),IF(OR(N212=1,N212="..."),IF(O213="SELL","","..."),""))</f>
        <v/>
      </c>
      <c r="O213" s="5" t="str">
        <f aca="false">IF(AND(N212=1,H213=E212),"BUY",IF(OR(O212="BUY",O212="…"),IF(M213=0,"SELL","…"),""))</f>
        <v/>
      </c>
      <c r="P213" s="11"/>
    </row>
    <row r="214" customFormat="false" ht="12.8" hidden="false" customHeight="false" outlineLevel="0" collapsed="false">
      <c r="A214" s="5" t="s">
        <v>444</v>
      </c>
      <c r="B214" s="5" t="s">
        <v>10</v>
      </c>
      <c r="C214" s="14" t="n">
        <v>387531.57</v>
      </c>
      <c r="D214" s="14" t="n">
        <v>399407.61</v>
      </c>
      <c r="E214" s="15" t="n">
        <v>366001</v>
      </c>
      <c r="F214" s="14" t="n">
        <v>368169</v>
      </c>
      <c r="G214" s="14" t="n">
        <v>368169</v>
      </c>
      <c r="H214" s="14" t="n">
        <v>368179</v>
      </c>
      <c r="I214" s="14" t="n">
        <v>376748.56</v>
      </c>
      <c r="K214" s="2" t="str">
        <f aca="false">IF(D214&gt;D213+$K$1,"HIGH","")</f>
        <v/>
      </c>
      <c r="L214" s="5" t="str">
        <f aca="false">IF(AND(I214&lt;F214,G214&lt;F214),"COMPRAR","")</f>
        <v/>
      </c>
      <c r="M214" s="3" t="n">
        <f aca="false">ABS(I214-F214)</f>
        <v>8579.56</v>
      </c>
      <c r="N214" s="4" t="str">
        <f aca="false">IF(N213="",IF(E214&lt;E213,1,""),IF(OR(N213=1,N213="..."),IF(O214="SELL","","..."),""))</f>
        <v/>
      </c>
      <c r="O214" s="5" t="str">
        <f aca="false">IF(AND(N213=1,H214=E213),"BUY",IF(OR(O213="BUY",O213="…"),IF(M214=0,"SELL","…"),""))</f>
        <v/>
      </c>
      <c r="P214" s="11"/>
    </row>
    <row r="215" customFormat="false" ht="12.8" hidden="false" customHeight="false" outlineLevel="0" collapsed="false">
      <c r="A215" s="5" t="s">
        <v>445</v>
      </c>
      <c r="B215" s="5" t="s">
        <v>10</v>
      </c>
      <c r="C215" s="14" t="n">
        <v>387531.57</v>
      </c>
      <c r="D215" s="14" t="n">
        <v>399407.61</v>
      </c>
      <c r="E215" s="15" t="n">
        <v>366001</v>
      </c>
      <c r="F215" s="14" t="n">
        <v>368169</v>
      </c>
      <c r="G215" s="14" t="n">
        <v>368169</v>
      </c>
      <c r="H215" s="14" t="n">
        <v>368169</v>
      </c>
      <c r="I215" s="14" t="n">
        <v>376748.56</v>
      </c>
      <c r="K215" s="2" t="str">
        <f aca="false">IF(D215&gt;D214+$K$1,"HIGH","")</f>
        <v/>
      </c>
      <c r="L215" s="5" t="str">
        <f aca="false">IF(AND(I215&lt;F215,G215&lt;F215),"COMPRAR","")</f>
        <v/>
      </c>
      <c r="M215" s="3" t="n">
        <f aca="false">ABS(I215-F215)</f>
        <v>8579.56</v>
      </c>
      <c r="N215" s="4" t="str">
        <f aca="false">IF(N214="",IF(E215&lt;E214,1,""),IF(OR(N214=1,N214="..."),IF(O215="SELL","","..."),""))</f>
        <v/>
      </c>
      <c r="O215" s="5" t="str">
        <f aca="false">IF(AND(N214=1,H215=E214),"BUY",IF(OR(O214="BUY",O214="…"),IF(M215=0,"SELL","…"),""))</f>
        <v/>
      </c>
      <c r="P215" s="11"/>
    </row>
    <row r="216" customFormat="false" ht="12.8" hidden="false" customHeight="false" outlineLevel="0" collapsed="false">
      <c r="A216" s="5" t="s">
        <v>446</v>
      </c>
      <c r="B216" s="5" t="s">
        <v>10</v>
      </c>
      <c r="C216" s="14" t="n">
        <v>387531.57</v>
      </c>
      <c r="D216" s="14" t="n">
        <v>399407.61</v>
      </c>
      <c r="E216" s="15" t="n">
        <v>366001</v>
      </c>
      <c r="F216" s="14" t="n">
        <v>368169</v>
      </c>
      <c r="G216" s="14" t="n">
        <v>368169</v>
      </c>
      <c r="H216" s="14" t="n">
        <v>368179</v>
      </c>
      <c r="I216" s="14" t="n">
        <v>376825.56</v>
      </c>
      <c r="K216" s="2" t="str">
        <f aca="false">IF(D216&gt;D215+$K$1,"HIGH","")</f>
        <v/>
      </c>
      <c r="L216" s="5" t="str">
        <f aca="false">IF(AND(I216&lt;F216,G216&lt;F216),"COMPRAR","")</f>
        <v/>
      </c>
      <c r="M216" s="3" t="n">
        <f aca="false">ABS(I216-F216)</f>
        <v>8656.56</v>
      </c>
      <c r="N216" s="4" t="str">
        <f aca="false">IF(N215="",IF(E216&lt;E215,1,""),IF(OR(N215=1,N215="..."),IF(O216="SELL","","..."),""))</f>
        <v/>
      </c>
      <c r="O216" s="5" t="str">
        <f aca="false">IF(AND(N215=1,H216=E215),"BUY",IF(OR(O215="BUY",O215="…"),IF(M216=0,"SELL","…"),""))</f>
        <v/>
      </c>
      <c r="P216" s="11"/>
    </row>
    <row r="217" customFormat="false" ht="12.8" hidden="false" customHeight="false" outlineLevel="0" collapsed="false">
      <c r="A217" s="5" t="s">
        <v>447</v>
      </c>
      <c r="B217" s="5" t="s">
        <v>10</v>
      </c>
      <c r="C217" s="14" t="n">
        <v>387531.57</v>
      </c>
      <c r="D217" s="14" t="n">
        <v>399407.61</v>
      </c>
      <c r="E217" s="15" t="n">
        <v>366001</v>
      </c>
      <c r="F217" s="14" t="n">
        <v>368169</v>
      </c>
      <c r="G217" s="14" t="n">
        <v>368169</v>
      </c>
      <c r="H217" s="14" t="n">
        <v>368179</v>
      </c>
      <c r="I217" s="14" t="n">
        <v>376737.56</v>
      </c>
      <c r="K217" s="2" t="str">
        <f aca="false">IF(D217&gt;D216+$K$1,"HIGH","")</f>
        <v/>
      </c>
      <c r="L217" s="5" t="str">
        <f aca="false">IF(AND(I217&lt;F217,G217&lt;F217),"COMPRAR","")</f>
        <v/>
      </c>
      <c r="M217" s="3" t="n">
        <f aca="false">ABS(I217-F217)</f>
        <v>8568.56</v>
      </c>
      <c r="N217" s="4" t="str">
        <f aca="false">IF(N216="",IF(E217&lt;E216,1,""),IF(OR(N216=1,N216="..."),IF(O217="SELL","","..."),""))</f>
        <v/>
      </c>
      <c r="O217" s="5" t="str">
        <f aca="false">IF(AND(N216=1,H217=E216),"BUY",IF(OR(O216="BUY",O216="…"),IF(M217=0,"SELL","…"),""))</f>
        <v/>
      </c>
      <c r="P217" s="11"/>
    </row>
    <row r="218" customFormat="false" ht="12.8" hidden="false" customHeight="false" outlineLevel="0" collapsed="false">
      <c r="A218" s="5" t="s">
        <v>448</v>
      </c>
      <c r="B218" s="5" t="s">
        <v>10</v>
      </c>
      <c r="C218" s="14" t="n">
        <v>387531.57</v>
      </c>
      <c r="D218" s="14" t="n">
        <v>399407.61</v>
      </c>
      <c r="E218" s="15" t="n">
        <v>366001</v>
      </c>
      <c r="F218" s="14" t="n">
        <v>368169</v>
      </c>
      <c r="G218" s="14" t="n">
        <v>368169</v>
      </c>
      <c r="H218" s="14" t="n">
        <v>368179</v>
      </c>
      <c r="I218" s="14" t="n">
        <v>376726.56</v>
      </c>
      <c r="K218" s="2" t="str">
        <f aca="false">IF(D218&gt;D217+$K$1,"HIGH","")</f>
        <v/>
      </c>
      <c r="L218" s="5" t="str">
        <f aca="false">IF(AND(I218&lt;F218,G218&lt;F218),"COMPRAR","")</f>
        <v/>
      </c>
      <c r="M218" s="3" t="n">
        <f aca="false">ABS(I218-F218)</f>
        <v>8557.56</v>
      </c>
      <c r="N218" s="4" t="str">
        <f aca="false">IF(N217="",IF(E218&lt;E217,1,""),IF(OR(N217=1,N217="..."),IF(O218="SELL","","..."),""))</f>
        <v/>
      </c>
      <c r="O218" s="5" t="str">
        <f aca="false">IF(AND(N217=1,H218=E217),"BUY",IF(OR(O217="BUY",O217="…"),IF(M218=0,"SELL","…"),""))</f>
        <v/>
      </c>
      <c r="P218" s="11"/>
    </row>
    <row r="219" customFormat="false" ht="12.8" hidden="false" customHeight="false" outlineLevel="0" collapsed="false">
      <c r="A219" s="5" t="s">
        <v>449</v>
      </c>
      <c r="B219" s="5" t="s">
        <v>10</v>
      </c>
      <c r="C219" s="14" t="n">
        <v>387531.57</v>
      </c>
      <c r="D219" s="14" t="n">
        <v>399407.61</v>
      </c>
      <c r="E219" s="15" t="n">
        <v>366001</v>
      </c>
      <c r="F219" s="14" t="n">
        <v>368169</v>
      </c>
      <c r="G219" s="14" t="n">
        <v>368169</v>
      </c>
      <c r="H219" s="14" t="n">
        <v>368315.48</v>
      </c>
      <c r="I219" s="14" t="n">
        <v>376726.56</v>
      </c>
      <c r="K219" s="2" t="str">
        <f aca="false">IF(D219&gt;D218+$K$1,"HIGH","")</f>
        <v/>
      </c>
      <c r="L219" s="5" t="str">
        <f aca="false">IF(AND(I219&lt;F219,G219&lt;F219),"COMPRAR","")</f>
        <v/>
      </c>
      <c r="M219" s="3" t="n">
        <f aca="false">ABS(I219-F219)</f>
        <v>8557.56</v>
      </c>
      <c r="N219" s="4" t="str">
        <f aca="false">IF(N218="",IF(E219&lt;E218,1,""),IF(OR(N218=1,N218="..."),IF(O219="SELL","","..."),""))</f>
        <v/>
      </c>
      <c r="O219" s="5" t="str">
        <f aca="false">IF(AND(N218=1,H219=E218),"BUY",IF(OR(O218="BUY",O218="…"),IF(M219=0,"SELL","…"),""))</f>
        <v/>
      </c>
      <c r="P219" s="11"/>
    </row>
    <row r="220" customFormat="false" ht="12.8" hidden="false" customHeight="false" outlineLevel="0" collapsed="false">
      <c r="A220" s="5" t="s">
        <v>450</v>
      </c>
      <c r="B220" s="5" t="s">
        <v>10</v>
      </c>
      <c r="C220" s="14" t="n">
        <v>387531.57</v>
      </c>
      <c r="D220" s="14" t="n">
        <v>399407.61</v>
      </c>
      <c r="E220" s="15" t="n">
        <v>366001</v>
      </c>
      <c r="F220" s="14" t="n">
        <v>368169</v>
      </c>
      <c r="G220" s="14" t="n">
        <v>368169</v>
      </c>
      <c r="H220" s="14" t="n">
        <v>368325.48</v>
      </c>
      <c r="I220" s="14" t="n">
        <v>376726.56</v>
      </c>
      <c r="K220" s="2" t="str">
        <f aca="false">IF(D220&gt;D219+$K$1,"HIGH","")</f>
        <v/>
      </c>
      <c r="L220" s="5" t="str">
        <f aca="false">IF(AND(I220&lt;F220,G220&lt;F220),"COMPRAR","")</f>
        <v/>
      </c>
      <c r="M220" s="3" t="n">
        <f aca="false">ABS(I220-F220)</f>
        <v>8557.56</v>
      </c>
      <c r="N220" s="4" t="str">
        <f aca="false">IF(N219="",IF(E220&lt;E219,1,""),IF(OR(N219=1,N219="..."),IF(O220="SELL","","..."),""))</f>
        <v/>
      </c>
      <c r="O220" s="5" t="str">
        <f aca="false">IF(AND(N219=1,H220=E219),"BUY",IF(OR(O219="BUY",O219="…"),IF(M220=0,"SELL","…"),""))</f>
        <v/>
      </c>
      <c r="P220" s="11"/>
    </row>
    <row r="221" customFormat="false" ht="12.8" hidden="false" customHeight="false" outlineLevel="0" collapsed="false">
      <c r="A221" s="5" t="s">
        <v>451</v>
      </c>
      <c r="B221" s="5" t="s">
        <v>10</v>
      </c>
      <c r="C221" s="14" t="n">
        <v>387531.57</v>
      </c>
      <c r="D221" s="14" t="n">
        <v>399407.61</v>
      </c>
      <c r="E221" s="15" t="n">
        <v>366001</v>
      </c>
      <c r="F221" s="14" t="n">
        <v>368169</v>
      </c>
      <c r="G221" s="14" t="n">
        <v>368169</v>
      </c>
      <c r="H221" s="14" t="n">
        <v>368879.77</v>
      </c>
      <c r="I221" s="14" t="n">
        <v>376726.56</v>
      </c>
      <c r="K221" s="2" t="str">
        <f aca="false">IF(D221&gt;D220+$K$1,"HIGH","")</f>
        <v/>
      </c>
      <c r="L221" s="5" t="str">
        <f aca="false">IF(AND(I221&lt;F221,G221&lt;F221),"COMPRAR","")</f>
        <v/>
      </c>
      <c r="M221" s="3" t="n">
        <f aca="false">ABS(I221-F221)</f>
        <v>8557.56</v>
      </c>
      <c r="N221" s="4" t="str">
        <f aca="false">IF(N220="",IF(E221&lt;E220,1,""),IF(OR(N220=1,N220="..."),IF(O221="SELL","","..."),""))</f>
        <v/>
      </c>
      <c r="O221" s="5" t="str">
        <f aca="false">IF(AND(N220=1,H221=E220),"BUY",IF(OR(O220="BUY",O220="…"),IF(M221=0,"SELL","…"),""))</f>
        <v/>
      </c>
      <c r="P221" s="11"/>
    </row>
    <row r="222" customFormat="false" ht="12.8" hidden="false" customHeight="false" outlineLevel="0" collapsed="false">
      <c r="A222" s="5" t="s">
        <v>452</v>
      </c>
      <c r="B222" s="5" t="s">
        <v>10</v>
      </c>
      <c r="C222" s="14" t="n">
        <v>387531.57</v>
      </c>
      <c r="D222" s="14" t="n">
        <v>399407.61</v>
      </c>
      <c r="E222" s="15" t="n">
        <v>366001</v>
      </c>
      <c r="F222" s="14" t="n">
        <v>368169</v>
      </c>
      <c r="G222" s="14" t="n">
        <v>368169</v>
      </c>
      <c r="H222" s="14" t="n">
        <v>368889.77</v>
      </c>
      <c r="I222" s="14" t="n">
        <v>376726.56</v>
      </c>
      <c r="K222" s="2" t="str">
        <f aca="false">IF(D222&gt;D221+$K$1,"HIGH","")</f>
        <v/>
      </c>
      <c r="L222" s="5" t="str">
        <f aca="false">IF(AND(I222&lt;F222,G222&lt;F222),"COMPRAR","")</f>
        <v/>
      </c>
      <c r="M222" s="3" t="n">
        <f aca="false">ABS(I222-F222)</f>
        <v>8557.56</v>
      </c>
      <c r="N222" s="4" t="str">
        <f aca="false">IF(N221="",IF(E222&lt;E221,1,""),IF(OR(N221=1,N221="..."),IF(O222="SELL","","..."),""))</f>
        <v/>
      </c>
      <c r="O222" s="5" t="str">
        <f aca="false">IF(AND(N221=1,H222=E221),"BUY",IF(OR(O221="BUY",O221="…"),IF(M222=0,"SELL","…"),""))</f>
        <v/>
      </c>
      <c r="P222" s="11"/>
    </row>
    <row r="223" customFormat="false" ht="12.8" hidden="false" customHeight="false" outlineLevel="0" collapsed="false">
      <c r="A223" s="5" t="s">
        <v>453</v>
      </c>
      <c r="B223" s="5" t="s">
        <v>10</v>
      </c>
      <c r="C223" s="14" t="n">
        <v>387531.57</v>
      </c>
      <c r="D223" s="14" t="n">
        <v>399407.61</v>
      </c>
      <c r="E223" s="15" t="n">
        <v>366001</v>
      </c>
      <c r="F223" s="14" t="n">
        <v>368169</v>
      </c>
      <c r="G223" s="14" t="n">
        <v>368169</v>
      </c>
      <c r="H223" s="14" t="n">
        <v>370495.53</v>
      </c>
      <c r="I223" s="14" t="n">
        <v>376726.56</v>
      </c>
      <c r="K223" s="2" t="str">
        <f aca="false">IF(D223&gt;D222+$K$1,"HIGH","")</f>
        <v/>
      </c>
      <c r="L223" s="5" t="str">
        <f aca="false">IF(AND(I223&lt;F223,G223&lt;F223),"COMPRAR","")</f>
        <v/>
      </c>
      <c r="M223" s="3" t="n">
        <f aca="false">ABS(I223-F223)</f>
        <v>8557.56</v>
      </c>
      <c r="N223" s="4" t="str">
        <f aca="false">IF(N222="",IF(E223&lt;E222,1,""),IF(OR(N222=1,N222="..."),IF(O223="SELL","","..."),""))</f>
        <v/>
      </c>
      <c r="O223" s="5" t="str">
        <f aca="false">IF(AND(N222=1,H223=E222),"BUY",IF(OR(O222="BUY",O222="…"),IF(M223=0,"SELL","…"),""))</f>
        <v/>
      </c>
      <c r="P223" s="11"/>
    </row>
    <row r="224" customFormat="false" ht="12.8" hidden="false" customHeight="false" outlineLevel="0" collapsed="false">
      <c r="A224" s="5" t="s">
        <v>454</v>
      </c>
      <c r="B224" s="5" t="s">
        <v>10</v>
      </c>
      <c r="C224" s="14" t="n">
        <v>387531.57</v>
      </c>
      <c r="D224" s="14" t="n">
        <v>399407.61</v>
      </c>
      <c r="E224" s="15" t="n">
        <v>366001</v>
      </c>
      <c r="F224" s="14" t="n">
        <v>368169</v>
      </c>
      <c r="G224" s="14" t="n">
        <v>368169</v>
      </c>
      <c r="H224" s="14" t="n">
        <v>370505.53</v>
      </c>
      <c r="I224" s="14" t="n">
        <v>376726.56</v>
      </c>
      <c r="K224" s="2" t="str">
        <f aca="false">IF(D224&gt;D223+$K$1,"HIGH","")</f>
        <v/>
      </c>
      <c r="L224" s="5" t="str">
        <f aca="false">IF(AND(I224&lt;F224,G224&lt;F224),"COMPRAR","")</f>
        <v/>
      </c>
      <c r="M224" s="3" t="n">
        <f aca="false">ABS(I224-F224)</f>
        <v>8557.56</v>
      </c>
      <c r="N224" s="4" t="str">
        <f aca="false">IF(N223="",IF(E224&lt;E223,1,""),IF(OR(N223=1,N223="..."),IF(O224="SELL","","..."),""))</f>
        <v/>
      </c>
      <c r="O224" s="5" t="str">
        <f aca="false">IF(AND(N223=1,H224=E223),"BUY",IF(OR(O223="BUY",O223="…"),IF(M224=0,"SELL","…"),""))</f>
        <v/>
      </c>
      <c r="P224" s="11"/>
    </row>
    <row r="225" customFormat="false" ht="12.8" hidden="false" customHeight="false" outlineLevel="0" collapsed="false">
      <c r="A225" s="5" t="s">
        <v>455</v>
      </c>
      <c r="B225" s="5" t="s">
        <v>10</v>
      </c>
      <c r="C225" s="14" t="n">
        <v>387531.57</v>
      </c>
      <c r="D225" s="14" t="n">
        <v>399407.61</v>
      </c>
      <c r="E225" s="15" t="n">
        <v>366001</v>
      </c>
      <c r="F225" s="14" t="n">
        <v>368169</v>
      </c>
      <c r="G225" s="14" t="n">
        <v>368169</v>
      </c>
      <c r="H225" s="14" t="n">
        <v>370495.53</v>
      </c>
      <c r="I225" s="14" t="n">
        <v>376726.56</v>
      </c>
      <c r="K225" s="2" t="str">
        <f aca="false">IF(D225&gt;D224+$K$1,"HIGH","")</f>
        <v/>
      </c>
      <c r="L225" s="5" t="str">
        <f aca="false">IF(AND(I225&lt;F225,G225&lt;F225),"COMPRAR","")</f>
        <v/>
      </c>
      <c r="M225" s="3" t="n">
        <f aca="false">ABS(I225-F225)</f>
        <v>8557.56</v>
      </c>
      <c r="N225" s="4" t="str">
        <f aca="false">IF(N224="",IF(E225&lt;E224,1,""),IF(OR(N224=1,N224="..."),IF(O225="SELL","","..."),""))</f>
        <v/>
      </c>
      <c r="O225" s="5" t="str">
        <f aca="false">IF(AND(N224=1,H225=E224),"BUY",IF(OR(O224="BUY",O224="…"),IF(M225=0,"SELL","…"),""))</f>
        <v/>
      </c>
      <c r="P225" s="11"/>
    </row>
    <row r="226" customFormat="false" ht="12.8" hidden="false" customHeight="false" outlineLevel="0" collapsed="false">
      <c r="A226" s="5" t="s">
        <v>456</v>
      </c>
      <c r="B226" s="5" t="s">
        <v>10</v>
      </c>
      <c r="C226" s="14" t="n">
        <v>387531.57</v>
      </c>
      <c r="D226" s="14" t="n">
        <v>399407.61</v>
      </c>
      <c r="E226" s="15" t="n">
        <v>366001</v>
      </c>
      <c r="F226" s="14" t="n">
        <v>368169</v>
      </c>
      <c r="G226" s="14" t="n">
        <v>368169</v>
      </c>
      <c r="H226" s="14" t="n">
        <v>370505.53</v>
      </c>
      <c r="I226" s="14" t="n">
        <v>376726.56</v>
      </c>
      <c r="K226" s="2" t="str">
        <f aca="false">IF(D226&gt;D225+$K$1,"HIGH","")</f>
        <v/>
      </c>
      <c r="L226" s="5" t="str">
        <f aca="false">IF(AND(I226&lt;F226,G226&lt;F226),"COMPRAR","")</f>
        <v/>
      </c>
      <c r="M226" s="3" t="n">
        <f aca="false">ABS(I226-F226)</f>
        <v>8557.56</v>
      </c>
      <c r="N226" s="4" t="str">
        <f aca="false">IF(N225="",IF(E226&lt;E225,1,""),IF(OR(N225=1,N225="..."),IF(O226="SELL","","..."),""))</f>
        <v/>
      </c>
      <c r="O226" s="5" t="str">
        <f aca="false">IF(AND(N225=1,H226=E225),"BUY",IF(OR(O225="BUY",O225="…"),IF(M226=0,"SELL","…"),""))</f>
        <v/>
      </c>
      <c r="P226" s="11"/>
    </row>
    <row r="227" customFormat="false" ht="12.8" hidden="false" customHeight="false" outlineLevel="0" collapsed="false">
      <c r="A227" s="5" t="s">
        <v>457</v>
      </c>
      <c r="B227" s="5" t="s">
        <v>10</v>
      </c>
      <c r="C227" s="14" t="n">
        <v>387531.57</v>
      </c>
      <c r="D227" s="14" t="n">
        <v>399407.61</v>
      </c>
      <c r="E227" s="15" t="n">
        <v>366001</v>
      </c>
      <c r="F227" s="14" t="n">
        <v>368169</v>
      </c>
      <c r="G227" s="14" t="n">
        <v>368169</v>
      </c>
      <c r="H227" s="14" t="n">
        <v>370495.53</v>
      </c>
      <c r="I227" s="14" t="n">
        <v>376726.56</v>
      </c>
      <c r="K227" s="2" t="str">
        <f aca="false">IF(D227&gt;D226+$K$1,"HIGH","")</f>
        <v/>
      </c>
      <c r="L227" s="5" t="str">
        <f aca="false">IF(AND(I227&lt;F227,G227&lt;F227),"COMPRAR","")</f>
        <v/>
      </c>
      <c r="M227" s="3" t="n">
        <f aca="false">ABS(I227-F227)</f>
        <v>8557.56</v>
      </c>
      <c r="N227" s="4" t="str">
        <f aca="false">IF(N226="",IF(E227&lt;E226,1,""),IF(OR(N226=1,N226="..."),IF(O227="SELL","","..."),""))</f>
        <v/>
      </c>
      <c r="O227" s="5" t="str">
        <f aca="false">IF(AND(N226=1,H227=E226),"BUY",IF(OR(O226="BUY",O226="…"),IF(M227=0,"SELL","…"),""))</f>
        <v/>
      </c>
      <c r="P227" s="11"/>
    </row>
    <row r="228" customFormat="false" ht="12.8" hidden="false" customHeight="false" outlineLevel="0" collapsed="false">
      <c r="A228" s="5" t="s">
        <v>458</v>
      </c>
      <c r="B228" s="5" t="s">
        <v>10</v>
      </c>
      <c r="C228" s="14" t="n">
        <v>387531.57</v>
      </c>
      <c r="D228" s="14" t="n">
        <v>399407.61</v>
      </c>
      <c r="E228" s="15" t="n">
        <v>366001</v>
      </c>
      <c r="F228" s="14" t="n">
        <v>368169</v>
      </c>
      <c r="G228" s="14" t="n">
        <v>368169</v>
      </c>
      <c r="H228" s="14" t="n">
        <v>370505.53</v>
      </c>
      <c r="I228" s="14" t="n">
        <v>376726.56</v>
      </c>
      <c r="K228" s="2" t="str">
        <f aca="false">IF(D228&gt;D227+$K$1,"HIGH","")</f>
        <v/>
      </c>
      <c r="L228" s="5" t="str">
        <f aca="false">IF(AND(I228&lt;F228,G228&lt;F228),"COMPRAR","")</f>
        <v/>
      </c>
      <c r="M228" s="3" t="n">
        <f aca="false">ABS(I228-F228)</f>
        <v>8557.56</v>
      </c>
      <c r="N228" s="4" t="str">
        <f aca="false">IF(N227="",IF(E228&lt;E227,1,""),IF(OR(N227=1,N227="..."),IF(O228="SELL","","..."),""))</f>
        <v/>
      </c>
      <c r="O228" s="5" t="str">
        <f aca="false">IF(AND(N227=1,H228=E227),"BUY",IF(OR(O227="BUY",O227="…"),IF(M228=0,"SELL","…"),""))</f>
        <v/>
      </c>
      <c r="P228" s="11"/>
    </row>
    <row r="229" customFormat="false" ht="12.8" hidden="false" customHeight="false" outlineLevel="0" collapsed="false">
      <c r="A229" s="5" t="s">
        <v>459</v>
      </c>
      <c r="B229" s="5" t="s">
        <v>10</v>
      </c>
      <c r="C229" s="14" t="n">
        <v>387531.57</v>
      </c>
      <c r="D229" s="14" t="n">
        <v>399407.61</v>
      </c>
      <c r="E229" s="15" t="n">
        <v>366001</v>
      </c>
      <c r="F229" s="14" t="n">
        <v>368169</v>
      </c>
      <c r="G229" s="14" t="n">
        <v>368169</v>
      </c>
      <c r="H229" s="14" t="n">
        <v>370495.53</v>
      </c>
      <c r="I229" s="14" t="n">
        <v>376726.56</v>
      </c>
      <c r="K229" s="2" t="str">
        <f aca="false">IF(D229&gt;D228+$K$1,"HIGH","")</f>
        <v/>
      </c>
      <c r="L229" s="5" t="str">
        <f aca="false">IF(AND(I229&lt;F229,G229&lt;F229),"COMPRAR","")</f>
        <v/>
      </c>
      <c r="M229" s="3" t="n">
        <f aca="false">ABS(I229-F229)</f>
        <v>8557.56</v>
      </c>
      <c r="N229" s="4" t="str">
        <f aca="false">IF(N228="",IF(E229&lt;E228,1,""),IF(OR(N228=1,N228="..."),IF(O229="SELL","","..."),""))</f>
        <v/>
      </c>
      <c r="O229" s="5" t="str">
        <f aca="false">IF(AND(N228=1,H229=E228),"BUY",IF(OR(O228="BUY",O228="…"),IF(M229=0,"SELL","…"),""))</f>
        <v/>
      </c>
      <c r="P229" s="11"/>
    </row>
    <row r="230" customFormat="false" ht="12.8" hidden="false" customHeight="false" outlineLevel="0" collapsed="false">
      <c r="A230" s="5" t="s">
        <v>460</v>
      </c>
      <c r="B230" s="5" t="s">
        <v>10</v>
      </c>
      <c r="C230" s="14" t="n">
        <v>387531.57</v>
      </c>
      <c r="D230" s="14" t="n">
        <v>399407.61</v>
      </c>
      <c r="E230" s="15" t="n">
        <v>366001</v>
      </c>
      <c r="F230" s="14" t="n">
        <v>368169</v>
      </c>
      <c r="G230" s="14" t="n">
        <v>368169</v>
      </c>
      <c r="H230" s="14" t="n">
        <v>370505.53</v>
      </c>
      <c r="I230" s="14" t="n">
        <v>376726.56</v>
      </c>
      <c r="K230" s="2" t="str">
        <f aca="false">IF(D230&gt;D229+$K$1,"HIGH","")</f>
        <v/>
      </c>
      <c r="L230" s="5" t="str">
        <f aca="false">IF(AND(I230&lt;F230,G230&lt;F230),"COMPRAR","")</f>
        <v/>
      </c>
      <c r="M230" s="3" t="n">
        <f aca="false">ABS(I230-F230)</f>
        <v>8557.56</v>
      </c>
      <c r="N230" s="4" t="str">
        <f aca="false">IF(N229="",IF(E230&lt;E229,1,""),IF(OR(N229=1,N229="..."),IF(O230="SELL","","..."),""))</f>
        <v/>
      </c>
      <c r="O230" s="5" t="str">
        <f aca="false">IF(AND(N229=1,H230=E229),"BUY",IF(OR(O229="BUY",O229="…"),IF(M230=0,"SELL","…"),""))</f>
        <v/>
      </c>
      <c r="P230" s="11"/>
    </row>
    <row r="231" customFormat="false" ht="12.8" hidden="false" customHeight="false" outlineLevel="0" collapsed="false">
      <c r="A231" s="5" t="s">
        <v>461</v>
      </c>
      <c r="B231" s="5" t="s">
        <v>10</v>
      </c>
      <c r="C231" s="14" t="n">
        <v>387531.57</v>
      </c>
      <c r="D231" s="14" t="n">
        <v>399407.61</v>
      </c>
      <c r="E231" s="15" t="n">
        <v>366001</v>
      </c>
      <c r="F231" s="14" t="n">
        <v>368169</v>
      </c>
      <c r="G231" s="14" t="n">
        <v>368169</v>
      </c>
      <c r="H231" s="14" t="n">
        <v>370907.08</v>
      </c>
      <c r="I231" s="14" t="n">
        <v>376726.56</v>
      </c>
      <c r="K231" s="2" t="str">
        <f aca="false">IF(D231&gt;D230+$K$1,"HIGH","")</f>
        <v/>
      </c>
      <c r="L231" s="5" t="str">
        <f aca="false">IF(AND(I231&lt;F231,G231&lt;F231),"COMPRAR","")</f>
        <v/>
      </c>
      <c r="M231" s="3" t="n">
        <f aca="false">ABS(I231-F231)</f>
        <v>8557.56</v>
      </c>
      <c r="N231" s="4" t="str">
        <f aca="false">IF(N230="",IF(E231&lt;E230,1,""),IF(OR(N230=1,N230="..."),IF(O231="SELL","","..."),""))</f>
        <v/>
      </c>
      <c r="O231" s="5" t="str">
        <f aca="false">IF(AND(N230=1,H231=E230),"BUY",IF(OR(O230="BUY",O230="…"),IF(M231=0,"SELL","…"),""))</f>
        <v/>
      </c>
      <c r="P231" s="11"/>
    </row>
    <row r="232" customFormat="false" ht="12.8" hidden="false" customHeight="false" outlineLevel="0" collapsed="false">
      <c r="A232" s="5" t="s">
        <v>462</v>
      </c>
      <c r="B232" s="5" t="s">
        <v>10</v>
      </c>
      <c r="C232" s="14" t="n">
        <v>387531.57</v>
      </c>
      <c r="D232" s="14" t="n">
        <v>399407.61</v>
      </c>
      <c r="E232" s="15" t="n">
        <v>366001</v>
      </c>
      <c r="F232" s="14" t="n">
        <v>368169</v>
      </c>
      <c r="G232" s="14" t="n">
        <v>368169</v>
      </c>
      <c r="H232" s="14" t="n">
        <v>370917.08</v>
      </c>
      <c r="I232" s="14" t="n">
        <v>376726.56</v>
      </c>
      <c r="K232" s="2" t="str">
        <f aca="false">IF(D232&gt;D231+$K$1,"HIGH","")</f>
        <v/>
      </c>
      <c r="L232" s="5" t="str">
        <f aca="false">IF(AND(I232&lt;F232,G232&lt;F232),"COMPRAR","")</f>
        <v/>
      </c>
      <c r="M232" s="3" t="n">
        <f aca="false">ABS(I232-F232)</f>
        <v>8557.56</v>
      </c>
      <c r="N232" s="4" t="str">
        <f aca="false">IF(N231="",IF(E232&lt;E231,1,""),IF(OR(N231=1,N231="..."),IF(O232="SELL","","..."),""))</f>
        <v/>
      </c>
      <c r="O232" s="5" t="str">
        <f aca="false">IF(AND(N231=1,H232=E231),"BUY",IF(OR(O231="BUY",O231="…"),IF(M232=0,"SELL","…"),""))</f>
        <v/>
      </c>
      <c r="P232" s="11"/>
    </row>
    <row r="233" customFormat="false" ht="12.8" hidden="false" customHeight="false" outlineLevel="0" collapsed="false">
      <c r="A233" s="5" t="s">
        <v>463</v>
      </c>
      <c r="B233" s="5" t="s">
        <v>10</v>
      </c>
      <c r="C233" s="14" t="n">
        <v>387531.57</v>
      </c>
      <c r="D233" s="14" t="n">
        <v>399407.61</v>
      </c>
      <c r="E233" s="15" t="n">
        <v>366001</v>
      </c>
      <c r="F233" s="14" t="n">
        <v>368169</v>
      </c>
      <c r="G233" s="14" t="n">
        <v>368169</v>
      </c>
      <c r="H233" s="14" t="n">
        <v>370673.76</v>
      </c>
      <c r="I233" s="14" t="n">
        <v>376726.56</v>
      </c>
      <c r="K233" s="2" t="str">
        <f aca="false">IF(D233&gt;D232+$K$1,"HIGH","")</f>
        <v/>
      </c>
      <c r="L233" s="5" t="str">
        <f aca="false">IF(AND(I233&lt;F233,G233&lt;F233),"COMPRAR","")</f>
        <v/>
      </c>
      <c r="M233" s="3" t="n">
        <f aca="false">ABS(I233-F233)</f>
        <v>8557.56</v>
      </c>
      <c r="N233" s="4" t="str">
        <f aca="false">IF(N232="",IF(E233&lt;E232,1,""),IF(OR(N232=1,N232="..."),IF(O233="SELL","","..."),""))</f>
        <v/>
      </c>
      <c r="O233" s="5" t="str">
        <f aca="false">IF(AND(N232=1,H233=E232),"BUY",IF(OR(O232="BUY",O232="…"),IF(M233=0,"SELL","…"),""))</f>
        <v/>
      </c>
      <c r="P233" s="11"/>
    </row>
    <row r="234" customFormat="false" ht="12.8" hidden="false" customHeight="false" outlineLevel="0" collapsed="false">
      <c r="A234" s="5" t="s">
        <v>464</v>
      </c>
      <c r="B234" s="5" t="s">
        <v>10</v>
      </c>
      <c r="C234" s="14" t="n">
        <v>387531.57</v>
      </c>
      <c r="D234" s="14" t="n">
        <v>399407.61</v>
      </c>
      <c r="E234" s="15" t="n">
        <v>366001</v>
      </c>
      <c r="F234" s="14" t="n">
        <v>368169</v>
      </c>
      <c r="G234" s="14" t="n">
        <v>368169</v>
      </c>
      <c r="H234" s="14" t="n">
        <v>370683.76</v>
      </c>
      <c r="I234" s="14" t="n">
        <v>376726.56</v>
      </c>
      <c r="K234" s="2" t="str">
        <f aca="false">IF(D234&gt;D233+$K$1,"HIGH","")</f>
        <v/>
      </c>
      <c r="L234" s="5" t="str">
        <f aca="false">IF(AND(I234&lt;F234,G234&lt;F234),"COMPRAR","")</f>
        <v/>
      </c>
      <c r="M234" s="3" t="n">
        <f aca="false">ABS(I234-F234)</f>
        <v>8557.56</v>
      </c>
      <c r="N234" s="4" t="str">
        <f aca="false">IF(N233="",IF(E234&lt;E233,1,""),IF(OR(N233=1,N233="..."),IF(O234="SELL","","..."),""))</f>
        <v/>
      </c>
      <c r="O234" s="5" t="str">
        <f aca="false">IF(AND(N233=1,H234=E233),"BUY",IF(OR(O233="BUY",O233="…"),IF(M234=0,"SELL","…"),""))</f>
        <v/>
      </c>
      <c r="P234" s="11"/>
    </row>
    <row r="235" customFormat="false" ht="12.8" hidden="false" customHeight="false" outlineLevel="0" collapsed="false">
      <c r="A235" s="5" t="s">
        <v>465</v>
      </c>
      <c r="B235" s="5" t="s">
        <v>10</v>
      </c>
      <c r="C235" s="14" t="n">
        <v>387531.57</v>
      </c>
      <c r="D235" s="14" t="n">
        <v>399407.61</v>
      </c>
      <c r="E235" s="15" t="n">
        <v>366001</v>
      </c>
      <c r="F235" s="14" t="n">
        <v>368169</v>
      </c>
      <c r="G235" s="14" t="n">
        <v>368169</v>
      </c>
      <c r="H235" s="14" t="n">
        <v>370693.76</v>
      </c>
      <c r="I235" s="14" t="n">
        <v>376726.56</v>
      </c>
      <c r="K235" s="2" t="str">
        <f aca="false">IF(D235&gt;D234+$K$1,"HIGH","")</f>
        <v/>
      </c>
      <c r="L235" s="5" t="str">
        <f aca="false">IF(AND(I235&lt;F235,G235&lt;F235),"COMPRAR","")</f>
        <v/>
      </c>
      <c r="M235" s="3" t="n">
        <f aca="false">ABS(I235-F235)</f>
        <v>8557.56</v>
      </c>
      <c r="N235" s="4" t="str">
        <f aca="false">IF(N234="",IF(E235&lt;E234,1,""),IF(OR(N234=1,N234="..."),IF(O235="SELL","","..."),""))</f>
        <v/>
      </c>
      <c r="O235" s="5" t="str">
        <f aca="false">IF(AND(N234=1,H235=E234),"BUY",IF(OR(O234="BUY",O234="…"),IF(M235=0,"SELL","…"),""))</f>
        <v/>
      </c>
      <c r="P235" s="11"/>
    </row>
    <row r="236" customFormat="false" ht="12.8" hidden="false" customHeight="false" outlineLevel="0" collapsed="false">
      <c r="A236" s="5" t="s">
        <v>466</v>
      </c>
      <c r="B236" s="5" t="s">
        <v>10</v>
      </c>
      <c r="C236" s="14" t="n">
        <v>387531.57</v>
      </c>
      <c r="D236" s="14" t="n">
        <v>399407.61</v>
      </c>
      <c r="E236" s="15" t="n">
        <v>366001</v>
      </c>
      <c r="F236" s="14" t="n">
        <v>368169</v>
      </c>
      <c r="G236" s="14" t="n">
        <v>368169</v>
      </c>
      <c r="H236" s="14" t="n">
        <v>370877.87</v>
      </c>
      <c r="I236" s="14" t="n">
        <v>376726.56</v>
      </c>
      <c r="K236" s="2" t="str">
        <f aca="false">IF(D236&gt;D235+$K$1,"HIGH","")</f>
        <v/>
      </c>
      <c r="L236" s="5" t="str">
        <f aca="false">IF(AND(I236&lt;F236,G236&lt;F236),"COMPRAR","")</f>
        <v/>
      </c>
      <c r="M236" s="3" t="n">
        <f aca="false">ABS(I236-F236)</f>
        <v>8557.56</v>
      </c>
      <c r="N236" s="4" t="str">
        <f aca="false">IF(N235="",IF(E236&lt;E235,1,""),IF(OR(N235=1,N235="..."),IF(O236="SELL","","..."),""))</f>
        <v/>
      </c>
      <c r="O236" s="5" t="str">
        <f aca="false">IF(AND(N235=1,H236=E235),"BUY",IF(OR(O235="BUY",O235="…"),IF(M236=0,"SELL","…"),""))</f>
        <v/>
      </c>
      <c r="P236" s="11"/>
    </row>
    <row r="237" customFormat="false" ht="12.8" hidden="false" customHeight="false" outlineLevel="0" collapsed="false">
      <c r="A237" s="5" t="s">
        <v>467</v>
      </c>
      <c r="B237" s="5" t="s">
        <v>10</v>
      </c>
      <c r="C237" s="14" t="n">
        <v>387531.57</v>
      </c>
      <c r="D237" s="14" t="n">
        <v>399407.61</v>
      </c>
      <c r="E237" s="15" t="n">
        <v>366001</v>
      </c>
      <c r="F237" s="14" t="n">
        <v>368169</v>
      </c>
      <c r="G237" s="14" t="n">
        <v>368169</v>
      </c>
      <c r="H237" s="14" t="n">
        <v>370887.87</v>
      </c>
      <c r="I237" s="14" t="n">
        <v>376726.56</v>
      </c>
      <c r="K237" s="2" t="str">
        <f aca="false">IF(D237&gt;D236+$K$1,"HIGH","")</f>
        <v/>
      </c>
      <c r="L237" s="5" t="str">
        <f aca="false">IF(AND(I237&lt;F237,G237&lt;F237),"COMPRAR","")</f>
        <v/>
      </c>
      <c r="M237" s="3" t="n">
        <f aca="false">ABS(I237-F237)</f>
        <v>8557.56</v>
      </c>
      <c r="N237" s="4" t="str">
        <f aca="false">IF(N236="",IF(E237&lt;E236,1,""),IF(OR(N236=1,N236="..."),IF(O237="SELL","","..."),""))</f>
        <v/>
      </c>
      <c r="O237" s="5" t="str">
        <f aca="false">IF(AND(N236=1,H237=E236),"BUY",IF(OR(O236="BUY",O236="…"),IF(M237=0,"SELL","…"),""))</f>
        <v/>
      </c>
      <c r="P237" s="11"/>
    </row>
    <row r="238" customFormat="false" ht="12.8" hidden="false" customHeight="false" outlineLevel="0" collapsed="false">
      <c r="A238" s="5" t="s">
        <v>468</v>
      </c>
      <c r="B238" s="5" t="s">
        <v>10</v>
      </c>
      <c r="C238" s="14" t="n">
        <v>387531.57</v>
      </c>
      <c r="D238" s="14" t="n">
        <v>399407.61</v>
      </c>
      <c r="E238" s="15" t="n">
        <v>366001</v>
      </c>
      <c r="F238" s="14" t="n">
        <v>368169</v>
      </c>
      <c r="G238" s="14" t="n">
        <v>368169</v>
      </c>
      <c r="H238" s="14" t="n">
        <v>371145.67</v>
      </c>
      <c r="I238" s="14" t="n">
        <v>376726.56</v>
      </c>
      <c r="K238" s="2" t="str">
        <f aca="false">IF(D238&gt;D237+$K$1,"HIGH","")</f>
        <v/>
      </c>
      <c r="L238" s="5" t="str">
        <f aca="false">IF(AND(I238&lt;F238,G238&lt;F238),"COMPRAR","")</f>
        <v/>
      </c>
      <c r="M238" s="3" t="n">
        <f aca="false">ABS(I238-F238)</f>
        <v>8557.56</v>
      </c>
      <c r="N238" s="4" t="str">
        <f aca="false">IF(N237="",IF(E238&lt;E237,1,""),IF(OR(N237=1,N237="..."),IF(O238="SELL","","..."),""))</f>
        <v/>
      </c>
      <c r="O238" s="5" t="str">
        <f aca="false">IF(AND(N237=1,H238=E237),"BUY",IF(OR(O237="BUY",O237="…"),IF(M238=0,"SELL","…"),""))</f>
        <v/>
      </c>
      <c r="P238" s="11"/>
    </row>
    <row r="239" customFormat="false" ht="12.8" hidden="false" customHeight="false" outlineLevel="0" collapsed="false">
      <c r="A239" s="5" t="s">
        <v>469</v>
      </c>
      <c r="B239" s="5" t="s">
        <v>10</v>
      </c>
      <c r="C239" s="14" t="n">
        <v>387531.57</v>
      </c>
      <c r="D239" s="14" t="n">
        <v>399407.61</v>
      </c>
      <c r="E239" s="15" t="n">
        <v>366001</v>
      </c>
      <c r="F239" s="14" t="n">
        <v>368169</v>
      </c>
      <c r="G239" s="14" t="n">
        <v>368169</v>
      </c>
      <c r="H239" s="14" t="n">
        <v>371155.67</v>
      </c>
      <c r="I239" s="14" t="n">
        <v>376726.56</v>
      </c>
      <c r="K239" s="2" t="str">
        <f aca="false">IF(D239&gt;D238+$K$1,"HIGH","")</f>
        <v/>
      </c>
      <c r="L239" s="5" t="str">
        <f aca="false">IF(AND(I239&lt;F239,G239&lt;F239),"COMPRAR","")</f>
        <v/>
      </c>
      <c r="M239" s="3" t="n">
        <f aca="false">ABS(I239-F239)</f>
        <v>8557.56</v>
      </c>
      <c r="N239" s="4" t="str">
        <f aca="false">IF(N238="",IF(E239&lt;E238,1,""),IF(OR(N238=1,N238="..."),IF(O239="SELL","","..."),""))</f>
        <v/>
      </c>
      <c r="O239" s="5" t="str">
        <f aca="false">IF(AND(N238=1,H239=E238),"BUY",IF(OR(O238="BUY",O238="…"),IF(M239=0,"SELL","…"),""))</f>
        <v/>
      </c>
      <c r="P239" s="11"/>
    </row>
    <row r="240" customFormat="false" ht="12.8" hidden="false" customHeight="false" outlineLevel="0" collapsed="false">
      <c r="A240" s="5" t="s">
        <v>470</v>
      </c>
      <c r="B240" s="5" t="s">
        <v>10</v>
      </c>
      <c r="C240" s="14" t="n">
        <v>387531.57</v>
      </c>
      <c r="D240" s="14" t="n">
        <v>399407.61</v>
      </c>
      <c r="E240" s="15" t="n">
        <v>366001</v>
      </c>
      <c r="F240" s="14" t="n">
        <v>368169</v>
      </c>
      <c r="G240" s="14" t="n">
        <v>368169</v>
      </c>
      <c r="H240" s="14" t="n">
        <v>370495.53</v>
      </c>
      <c r="I240" s="14" t="n">
        <v>376726.56</v>
      </c>
      <c r="K240" s="2" t="str">
        <f aca="false">IF(D240&gt;D239+$K$1,"HIGH","")</f>
        <v/>
      </c>
      <c r="L240" s="5" t="str">
        <f aca="false">IF(AND(I240&lt;F240,G240&lt;F240),"COMPRAR","")</f>
        <v/>
      </c>
      <c r="M240" s="3" t="n">
        <f aca="false">ABS(I240-F240)</f>
        <v>8557.56</v>
      </c>
      <c r="N240" s="4" t="str">
        <f aca="false">IF(N239="",IF(E240&lt;E239,1,""),IF(OR(N239=1,N239="..."),IF(O240="SELL","","..."),""))</f>
        <v/>
      </c>
      <c r="O240" s="5" t="str">
        <f aca="false">IF(AND(N239=1,H240=E239),"BUY",IF(OR(O239="BUY",O239="…"),IF(M240=0,"SELL","…"),""))</f>
        <v/>
      </c>
      <c r="P240" s="11"/>
    </row>
    <row r="241" customFormat="false" ht="12.8" hidden="false" customHeight="false" outlineLevel="0" collapsed="false">
      <c r="A241" s="5" t="s">
        <v>471</v>
      </c>
      <c r="B241" s="5" t="s">
        <v>10</v>
      </c>
      <c r="C241" s="14" t="n">
        <v>387531.57</v>
      </c>
      <c r="D241" s="14" t="n">
        <v>399407.61</v>
      </c>
      <c r="E241" s="15" t="n">
        <v>366001</v>
      </c>
      <c r="F241" s="14" t="n">
        <v>368169</v>
      </c>
      <c r="G241" s="14" t="n">
        <v>368169</v>
      </c>
      <c r="H241" s="14" t="n">
        <v>370505.53</v>
      </c>
      <c r="I241" s="14" t="n">
        <v>376726.56</v>
      </c>
      <c r="K241" s="2" t="str">
        <f aca="false">IF(D241&gt;D240+$K$1,"HIGH","")</f>
        <v/>
      </c>
      <c r="L241" s="5" t="str">
        <f aca="false">IF(AND(I241&lt;F241,G241&lt;F241),"COMPRAR","")</f>
        <v/>
      </c>
      <c r="M241" s="3" t="n">
        <f aca="false">ABS(I241-F241)</f>
        <v>8557.56</v>
      </c>
      <c r="N241" s="4" t="str">
        <f aca="false">IF(N240="",IF(E241&lt;E240,1,""),IF(OR(N240=1,N240="..."),IF(O241="SELL","","..."),""))</f>
        <v/>
      </c>
      <c r="O241" s="5" t="str">
        <f aca="false">IF(AND(N240=1,H241=E240),"BUY",IF(OR(O240="BUY",O240="…"),IF(M241=0,"SELL","…"),""))</f>
        <v/>
      </c>
      <c r="P241" s="11"/>
    </row>
    <row r="242" customFormat="false" ht="12.8" hidden="false" customHeight="false" outlineLevel="0" collapsed="false">
      <c r="A242" s="5" t="s">
        <v>472</v>
      </c>
      <c r="B242" s="5" t="s">
        <v>10</v>
      </c>
      <c r="C242" s="14" t="n">
        <v>387531.57</v>
      </c>
      <c r="D242" s="14" t="n">
        <v>399407.61</v>
      </c>
      <c r="E242" s="15" t="n">
        <v>366001</v>
      </c>
      <c r="F242" s="14" t="n">
        <v>368169</v>
      </c>
      <c r="G242" s="14" t="n">
        <v>368169</v>
      </c>
      <c r="H242" s="14" t="n">
        <v>372296.93</v>
      </c>
      <c r="I242" s="14" t="n">
        <v>376726.56</v>
      </c>
      <c r="K242" s="2" t="str">
        <f aca="false">IF(D242&gt;D241+$K$1,"HIGH","")</f>
        <v/>
      </c>
      <c r="L242" s="5" t="str">
        <f aca="false">IF(AND(I242&lt;F242,G242&lt;F242),"COMPRAR","")</f>
        <v/>
      </c>
      <c r="M242" s="3" t="n">
        <f aca="false">ABS(I242-F242)</f>
        <v>8557.56</v>
      </c>
      <c r="N242" s="4" t="str">
        <f aca="false">IF(N241="",IF(E242&lt;E241,1,""),IF(OR(N241=1,N241="..."),IF(O242="SELL","","..."),""))</f>
        <v/>
      </c>
      <c r="O242" s="5" t="str">
        <f aca="false">IF(AND(N241=1,H242=E241),"BUY",IF(OR(O241="BUY",O241="…"),IF(M242=0,"SELL","…"),""))</f>
        <v/>
      </c>
      <c r="P242" s="11"/>
    </row>
    <row r="243" customFormat="false" ht="12.8" hidden="false" customHeight="false" outlineLevel="0" collapsed="false">
      <c r="A243" s="5" t="s">
        <v>473</v>
      </c>
      <c r="B243" s="5" t="s">
        <v>10</v>
      </c>
      <c r="C243" s="14" t="n">
        <v>387531.57</v>
      </c>
      <c r="D243" s="14" t="n">
        <v>399407.61</v>
      </c>
      <c r="E243" s="15" t="n">
        <v>366001</v>
      </c>
      <c r="F243" s="14" t="n">
        <v>372888</v>
      </c>
      <c r="G243" s="14" t="n">
        <v>372888</v>
      </c>
      <c r="H243" s="14" t="n">
        <v>372778</v>
      </c>
      <c r="I243" s="14" t="n">
        <v>379598.14</v>
      </c>
      <c r="K243" s="2" t="str">
        <f aca="false">IF(D243&gt;D242+$K$1,"HIGH","")</f>
        <v/>
      </c>
      <c r="L243" s="5" t="str">
        <f aca="false">IF(AND(I243&lt;F243,G243&lt;F243),"COMPRAR","")</f>
        <v/>
      </c>
      <c r="M243" s="3" t="n">
        <f aca="false">ABS(I243-F243)</f>
        <v>6710.14000000001</v>
      </c>
      <c r="N243" s="4" t="str">
        <f aca="false">IF(N242="",IF(E243&lt;E242,1,""),IF(OR(N242=1,N242="..."),IF(O243="SELL","","..."),""))</f>
        <v/>
      </c>
      <c r="O243" s="5" t="str">
        <f aca="false">IF(AND(N242=1,H243=E242),"BUY",IF(OR(O242="BUY",O242="…"),IF(M243=0,"SELL","…"),""))</f>
        <v/>
      </c>
      <c r="P243" s="11"/>
    </row>
    <row r="244" customFormat="false" ht="12.8" hidden="false" customHeight="false" outlineLevel="0" collapsed="false">
      <c r="A244" s="5" t="s">
        <v>474</v>
      </c>
      <c r="B244" s="5" t="s">
        <v>10</v>
      </c>
      <c r="C244" s="14" t="n">
        <v>387531.57</v>
      </c>
      <c r="D244" s="14" t="n">
        <v>399407.61</v>
      </c>
      <c r="E244" s="15" t="n">
        <v>366001</v>
      </c>
      <c r="F244" s="14" t="n">
        <v>372888</v>
      </c>
      <c r="G244" s="14" t="n">
        <v>372888</v>
      </c>
      <c r="H244" s="14" t="n">
        <v>372788</v>
      </c>
      <c r="I244" s="14" t="n">
        <v>379588.14</v>
      </c>
      <c r="K244" s="2" t="str">
        <f aca="false">IF(D244&gt;D243+$K$1,"HIGH","")</f>
        <v/>
      </c>
      <c r="L244" s="5" t="str">
        <f aca="false">IF(AND(I244&lt;F244,G244&lt;F244),"COMPRAR","")</f>
        <v/>
      </c>
      <c r="M244" s="3" t="n">
        <f aca="false">ABS(I244-F244)</f>
        <v>6700.14000000001</v>
      </c>
      <c r="N244" s="4" t="str">
        <f aca="false">IF(N243="",IF(E244&lt;E243,1,""),IF(OR(N243=1,N243="..."),IF(O244="SELL","","..."),""))</f>
        <v/>
      </c>
      <c r="O244" s="5" t="str">
        <f aca="false">IF(AND(N243=1,H244=E243),"BUY",IF(OR(O243="BUY",O243="…"),IF(M244=0,"SELL","…"),""))</f>
        <v/>
      </c>
      <c r="P244" s="11"/>
    </row>
    <row r="245" customFormat="false" ht="12.8" hidden="false" customHeight="false" outlineLevel="0" collapsed="false">
      <c r="A245" s="5" t="s">
        <v>475</v>
      </c>
      <c r="B245" s="5" t="s">
        <v>10</v>
      </c>
      <c r="C245" s="14" t="n">
        <v>387531.57</v>
      </c>
      <c r="D245" s="14" t="n">
        <v>399407.61</v>
      </c>
      <c r="E245" s="15" t="n">
        <v>366001</v>
      </c>
      <c r="F245" s="14" t="n">
        <v>372888</v>
      </c>
      <c r="G245" s="14" t="n">
        <v>372888</v>
      </c>
      <c r="H245" s="14" t="n">
        <v>372788</v>
      </c>
      <c r="I245" s="14" t="n">
        <v>379587.14</v>
      </c>
      <c r="K245" s="2" t="str">
        <f aca="false">IF(D245&gt;D244+$K$1,"HIGH","")</f>
        <v/>
      </c>
      <c r="L245" s="5" t="str">
        <f aca="false">IF(AND(I245&lt;F245,G245&lt;F245),"COMPRAR","")</f>
        <v/>
      </c>
      <c r="M245" s="3" t="n">
        <f aca="false">ABS(I245-F245)</f>
        <v>6699.14000000001</v>
      </c>
      <c r="N245" s="4" t="str">
        <f aca="false">IF(N244="",IF(E245&lt;E244,1,""),IF(OR(N244=1,N244="..."),IF(O245="SELL","","..."),""))</f>
        <v/>
      </c>
      <c r="O245" s="5" t="str">
        <f aca="false">IF(AND(N244=1,H245=E244),"BUY",IF(OR(O244="BUY",O244="…"),IF(M245=0,"SELL","…"),""))</f>
        <v/>
      </c>
      <c r="P245" s="11"/>
    </row>
    <row r="246" customFormat="false" ht="12.8" hidden="false" customHeight="false" outlineLevel="0" collapsed="false">
      <c r="A246" s="5" t="s">
        <v>476</v>
      </c>
      <c r="B246" s="5" t="s">
        <v>10</v>
      </c>
      <c r="C246" s="14" t="n">
        <v>387531.57</v>
      </c>
      <c r="D246" s="14" t="n">
        <v>399407.61</v>
      </c>
      <c r="E246" s="15" t="n">
        <v>366001</v>
      </c>
      <c r="F246" s="14" t="n">
        <v>372888</v>
      </c>
      <c r="G246" s="14" t="n">
        <v>372888</v>
      </c>
      <c r="H246" s="14" t="n">
        <v>372788</v>
      </c>
      <c r="I246" s="14" t="n">
        <v>379550.45</v>
      </c>
      <c r="K246" s="2" t="str">
        <f aca="false">IF(D246&gt;D245+$K$1,"HIGH","")</f>
        <v/>
      </c>
      <c r="L246" s="5" t="str">
        <f aca="false">IF(AND(I246&lt;F246,G246&lt;F246),"COMPRAR","")</f>
        <v/>
      </c>
      <c r="M246" s="3" t="n">
        <f aca="false">ABS(I246-F246)</f>
        <v>6662.45000000001</v>
      </c>
      <c r="N246" s="4" t="str">
        <f aca="false">IF(N245="",IF(E246&lt;E245,1,""),IF(OR(N245=1,N245="..."),IF(O246="SELL","","..."),""))</f>
        <v/>
      </c>
      <c r="O246" s="5" t="str">
        <f aca="false">IF(AND(N245=1,H246=E245),"BUY",IF(OR(O245="BUY",O245="…"),IF(M246=0,"SELL","…"),""))</f>
        <v/>
      </c>
      <c r="P246" s="11"/>
    </row>
    <row r="247" customFormat="false" ht="12.8" hidden="false" customHeight="false" outlineLevel="0" collapsed="false">
      <c r="A247" s="5" t="s">
        <v>477</v>
      </c>
      <c r="B247" s="5" t="s">
        <v>10</v>
      </c>
      <c r="C247" s="14" t="n">
        <v>387531.57</v>
      </c>
      <c r="D247" s="14" t="n">
        <v>399407.61</v>
      </c>
      <c r="E247" s="15" t="n">
        <v>366001</v>
      </c>
      <c r="F247" s="14" t="n">
        <v>372888</v>
      </c>
      <c r="G247" s="14" t="n">
        <v>372888</v>
      </c>
      <c r="H247" s="14" t="n">
        <v>372778</v>
      </c>
      <c r="I247" s="14" t="n">
        <v>379539.45</v>
      </c>
      <c r="K247" s="2" t="str">
        <f aca="false">IF(D247&gt;D246+$K$1,"HIGH","")</f>
        <v/>
      </c>
      <c r="L247" s="5" t="str">
        <f aca="false">IF(AND(I247&lt;F247,G247&lt;F247),"COMPRAR","")</f>
        <v/>
      </c>
      <c r="M247" s="3" t="n">
        <f aca="false">ABS(I247-F247)</f>
        <v>6651.45000000001</v>
      </c>
      <c r="N247" s="4" t="str">
        <f aca="false">IF(N246="",IF(E247&lt;E246,1,""),IF(OR(N246=1,N246="..."),IF(O247="SELL","","..."),""))</f>
        <v/>
      </c>
      <c r="O247" s="5" t="str">
        <f aca="false">IF(AND(N246=1,H247=E246),"BUY",IF(OR(O246="BUY",O246="…"),IF(M247=0,"SELL","…"),""))</f>
        <v/>
      </c>
      <c r="P247" s="11"/>
    </row>
    <row r="248" customFormat="false" ht="12.8" hidden="false" customHeight="false" outlineLevel="0" collapsed="false">
      <c r="A248" s="5" t="s">
        <v>478</v>
      </c>
      <c r="B248" s="5" t="s">
        <v>10</v>
      </c>
      <c r="C248" s="14" t="n">
        <v>387531.57</v>
      </c>
      <c r="D248" s="14" t="n">
        <v>399407.61</v>
      </c>
      <c r="E248" s="15" t="n">
        <v>366001</v>
      </c>
      <c r="F248" s="14" t="n">
        <v>372888</v>
      </c>
      <c r="G248" s="14" t="n">
        <v>372888</v>
      </c>
      <c r="H248" s="14" t="n">
        <v>372788</v>
      </c>
      <c r="I248" s="14" t="n">
        <v>379529.45</v>
      </c>
      <c r="K248" s="2" t="str">
        <f aca="false">IF(D248&gt;D247+$K$1,"HIGH","")</f>
        <v/>
      </c>
      <c r="L248" s="5" t="str">
        <f aca="false">IF(AND(I248&lt;F248,G248&lt;F248),"COMPRAR","")</f>
        <v/>
      </c>
      <c r="M248" s="3" t="n">
        <f aca="false">ABS(I248-F248)</f>
        <v>6641.45000000001</v>
      </c>
      <c r="N248" s="4" t="str">
        <f aca="false">IF(N247="",IF(E248&lt;E247,1,""),IF(OR(N247=1,N247="..."),IF(O248="SELL","","..."),""))</f>
        <v/>
      </c>
      <c r="O248" s="5" t="str">
        <f aca="false">IF(AND(N247=1,H248=E247),"BUY",IF(OR(O247="BUY",O247="…"),IF(M248=0,"SELL","…"),""))</f>
        <v/>
      </c>
      <c r="P248" s="11"/>
    </row>
    <row r="249" customFormat="false" ht="12.8" hidden="false" customHeight="false" outlineLevel="0" collapsed="false">
      <c r="A249" s="5" t="s">
        <v>479</v>
      </c>
      <c r="B249" s="5" t="s">
        <v>10</v>
      </c>
      <c r="C249" s="14" t="n">
        <v>387531.57</v>
      </c>
      <c r="D249" s="14" t="n">
        <v>399407.61</v>
      </c>
      <c r="E249" s="15" t="n">
        <v>366001</v>
      </c>
      <c r="F249" s="14" t="n">
        <v>372888</v>
      </c>
      <c r="G249" s="14" t="n">
        <v>372888</v>
      </c>
      <c r="H249" s="14" t="n">
        <v>372788</v>
      </c>
      <c r="I249" s="14" t="n">
        <v>379528.45</v>
      </c>
      <c r="K249" s="2" t="str">
        <f aca="false">IF(D249&gt;D248+$K$1,"HIGH","")</f>
        <v/>
      </c>
      <c r="L249" s="5" t="str">
        <f aca="false">IF(AND(I249&lt;F249,G249&lt;F249),"COMPRAR","")</f>
        <v/>
      </c>
      <c r="M249" s="3" t="n">
        <f aca="false">ABS(I249-F249)</f>
        <v>6640.45000000001</v>
      </c>
      <c r="N249" s="4" t="str">
        <f aca="false">IF(N248="",IF(E249&lt;E248,1,""),IF(OR(N248=1,N248="..."),IF(O249="SELL","","..."),""))</f>
        <v/>
      </c>
      <c r="O249" s="5" t="str">
        <f aca="false">IF(AND(N248=1,H249=E248),"BUY",IF(OR(O248="BUY",O248="…"),IF(M249=0,"SELL","…"),""))</f>
        <v/>
      </c>
      <c r="P249" s="11"/>
    </row>
    <row r="250" customFormat="false" ht="12.8" hidden="false" customHeight="false" outlineLevel="0" collapsed="false">
      <c r="A250" s="5" t="s">
        <v>480</v>
      </c>
      <c r="B250" s="5" t="s">
        <v>10</v>
      </c>
      <c r="C250" s="14" t="n">
        <v>387531.57</v>
      </c>
      <c r="D250" s="14" t="n">
        <v>399407.61</v>
      </c>
      <c r="E250" s="15" t="n">
        <v>366001</v>
      </c>
      <c r="F250" s="14" t="n">
        <v>372888</v>
      </c>
      <c r="G250" s="14" t="n">
        <v>372888</v>
      </c>
      <c r="H250" s="14" t="n">
        <v>372788</v>
      </c>
      <c r="I250" s="14" t="n">
        <v>379518.45</v>
      </c>
      <c r="K250" s="2" t="str">
        <f aca="false">IF(D250&gt;D249+$K$1,"HIGH","")</f>
        <v/>
      </c>
      <c r="L250" s="5" t="str">
        <f aca="false">IF(AND(I250&lt;F250,G250&lt;F250),"COMPRAR","")</f>
        <v/>
      </c>
      <c r="M250" s="3" t="n">
        <f aca="false">ABS(I250-F250)</f>
        <v>6630.45000000001</v>
      </c>
      <c r="N250" s="4" t="str">
        <f aca="false">IF(N249="",IF(E250&lt;E249,1,""),IF(OR(N249=1,N249="..."),IF(O250="SELL","","..."),""))</f>
        <v/>
      </c>
      <c r="O250" s="5" t="str">
        <f aca="false">IF(AND(N249=1,H250=E249),"BUY",IF(OR(O249="BUY",O249="…"),IF(M250=0,"SELL","…"),""))</f>
        <v/>
      </c>
      <c r="P250" s="11"/>
    </row>
    <row r="251" customFormat="false" ht="12.8" hidden="false" customHeight="false" outlineLevel="0" collapsed="false">
      <c r="A251" s="5" t="s">
        <v>481</v>
      </c>
      <c r="B251" s="5" t="s">
        <v>10</v>
      </c>
      <c r="C251" s="14" t="n">
        <v>387531.57</v>
      </c>
      <c r="D251" s="14" t="n">
        <v>399407.61</v>
      </c>
      <c r="E251" s="15" t="n">
        <v>366001</v>
      </c>
      <c r="F251" s="14" t="n">
        <v>372888</v>
      </c>
      <c r="G251" s="14" t="n">
        <v>372888</v>
      </c>
      <c r="H251" s="14" t="n">
        <v>372778</v>
      </c>
      <c r="I251" s="14" t="n">
        <v>379517.45</v>
      </c>
      <c r="K251" s="2" t="str">
        <f aca="false">IF(D251&gt;D250+$K$1,"HIGH","")</f>
        <v/>
      </c>
      <c r="L251" s="5" t="str">
        <f aca="false">IF(AND(I251&lt;F251,G251&lt;F251),"COMPRAR","")</f>
        <v/>
      </c>
      <c r="M251" s="3" t="n">
        <f aca="false">ABS(I251-F251)</f>
        <v>6629.45000000001</v>
      </c>
      <c r="N251" s="4" t="str">
        <f aca="false">IF(N250="",IF(E251&lt;E250,1,""),IF(OR(N250=1,N250="..."),IF(O251="SELL","","..."),""))</f>
        <v/>
      </c>
      <c r="O251" s="5" t="str">
        <f aca="false">IF(AND(N250=1,H251=E250),"BUY",IF(OR(O250="BUY",O250="…"),IF(M251=0,"SELL","…"),""))</f>
        <v/>
      </c>
    </row>
    <row r="252" customFormat="false" ht="12.8" hidden="false" customHeight="false" outlineLevel="0" collapsed="false">
      <c r="A252" s="5" t="s">
        <v>482</v>
      </c>
      <c r="B252" s="5" t="s">
        <v>10</v>
      </c>
      <c r="C252" s="14" t="n">
        <v>387531.57</v>
      </c>
      <c r="D252" s="14" t="n">
        <v>399407.61</v>
      </c>
      <c r="E252" s="15" t="n">
        <v>366001</v>
      </c>
      <c r="F252" s="14" t="n">
        <v>372888</v>
      </c>
      <c r="G252" s="14" t="n">
        <v>372888</v>
      </c>
      <c r="H252" s="14" t="n">
        <v>372788</v>
      </c>
      <c r="I252" s="14" t="n">
        <v>379507.45</v>
      </c>
      <c r="K252" s="2" t="str">
        <f aca="false">IF(D252&gt;D251+$K$1,"HIGH","")</f>
        <v/>
      </c>
      <c r="L252" s="5" t="str">
        <f aca="false">IF(AND(I252&lt;F252,G252&lt;F252),"COMPRAR","")</f>
        <v/>
      </c>
      <c r="M252" s="3" t="n">
        <f aca="false">ABS(I252-F252)</f>
        <v>6619.45000000001</v>
      </c>
      <c r="N252" s="4" t="str">
        <f aca="false">IF(N251="",IF(E252&lt;E251,1,""),IF(OR(N251=1,N251="..."),IF(O252="SELL","","..."),""))</f>
        <v/>
      </c>
      <c r="O252" s="5" t="str">
        <f aca="false">IF(AND(N251=1,H252=E251),"BUY",IF(OR(O251="BUY",O251="…"),IF(M252=0,"SELL","…"),""))</f>
        <v/>
      </c>
    </row>
    <row r="253" customFormat="false" ht="12.8" hidden="false" customHeight="false" outlineLevel="0" collapsed="false">
      <c r="A253" s="5" t="s">
        <v>483</v>
      </c>
      <c r="B253" s="5" t="s">
        <v>10</v>
      </c>
      <c r="C253" s="14" t="n">
        <v>387531.57</v>
      </c>
      <c r="D253" s="14" t="n">
        <v>399407.61</v>
      </c>
      <c r="E253" s="15" t="n">
        <v>366001</v>
      </c>
      <c r="F253" s="14" t="n">
        <v>372888</v>
      </c>
      <c r="G253" s="14" t="n">
        <v>372888</v>
      </c>
      <c r="H253" s="14" t="n">
        <v>372788</v>
      </c>
      <c r="I253" s="14" t="n">
        <v>379506.45</v>
      </c>
      <c r="K253" s="2" t="str">
        <f aca="false">IF(D253&gt;D252+$K$1,"HIGH","")</f>
        <v/>
      </c>
      <c r="L253" s="5" t="str">
        <f aca="false">IF(AND(I253&lt;F253,G253&lt;F253),"COMPRAR","")</f>
        <v/>
      </c>
      <c r="M253" s="3" t="n">
        <f aca="false">ABS(I253-F253)</f>
        <v>6618.45000000001</v>
      </c>
      <c r="N253" s="4" t="str">
        <f aca="false">IF(N252="",IF(E253&lt;E252,1,""),IF(OR(N252=1,N252="..."),IF(O253="SELL","","..."),""))</f>
        <v/>
      </c>
      <c r="O253" s="5" t="str">
        <f aca="false">IF(AND(N252=1,H253=E252),"BUY",IF(OR(O252="BUY",O252="…"),IF(M253=0,"SELL","…"),""))</f>
        <v/>
      </c>
    </row>
    <row r="254" customFormat="false" ht="12.8" hidden="false" customHeight="false" outlineLevel="0" collapsed="false">
      <c r="A254" s="5" t="s">
        <v>484</v>
      </c>
      <c r="B254" s="5" t="s">
        <v>10</v>
      </c>
      <c r="C254" s="14" t="n">
        <v>387531.57</v>
      </c>
      <c r="D254" s="14" t="n">
        <v>399407.61</v>
      </c>
      <c r="E254" s="15" t="n">
        <v>366001</v>
      </c>
      <c r="F254" s="14" t="n">
        <v>372888</v>
      </c>
      <c r="G254" s="14" t="n">
        <v>372888</v>
      </c>
      <c r="H254" s="14" t="n">
        <v>372788</v>
      </c>
      <c r="I254" s="14" t="n">
        <v>379496.45</v>
      </c>
      <c r="K254" s="2" t="str">
        <f aca="false">IF(D254&gt;D253+$K$1,"HIGH","")</f>
        <v/>
      </c>
      <c r="L254" s="5" t="str">
        <f aca="false">IF(AND(I254&lt;F254,G254&lt;F254),"COMPRAR","")</f>
        <v/>
      </c>
      <c r="M254" s="3" t="n">
        <f aca="false">ABS(I254-F254)</f>
        <v>6608.45000000001</v>
      </c>
      <c r="N254" s="4" t="str">
        <f aca="false">IF(N253="",IF(E254&lt;E253,1,""),IF(OR(N253=1,N253="..."),IF(O254="SELL","","..."),""))</f>
        <v/>
      </c>
      <c r="O254" s="5" t="str">
        <f aca="false">IF(AND(N253=1,H254=E253),"BUY",IF(OR(O253="BUY",O253="…"),IF(M254=0,"SELL","…"),""))</f>
        <v/>
      </c>
    </row>
    <row r="255" customFormat="false" ht="12.8" hidden="false" customHeight="false" outlineLevel="0" collapsed="false">
      <c r="A255" s="5" t="s">
        <v>485</v>
      </c>
      <c r="B255" s="5" t="s">
        <v>10</v>
      </c>
      <c r="C255" s="14" t="n">
        <v>387531.57</v>
      </c>
      <c r="D255" s="14" t="n">
        <v>399407.61</v>
      </c>
      <c r="E255" s="15" t="n">
        <v>366001</v>
      </c>
      <c r="F255" s="14" t="n">
        <v>372888</v>
      </c>
      <c r="G255" s="14" t="n">
        <v>372888</v>
      </c>
      <c r="H255" s="14" t="n">
        <v>372788</v>
      </c>
      <c r="I255" s="14" t="n">
        <v>379495.45</v>
      </c>
      <c r="K255" s="2" t="str">
        <f aca="false">IF(D255&gt;D254+$K$1,"HIGH","")</f>
        <v/>
      </c>
      <c r="L255" s="5" t="str">
        <f aca="false">IF(AND(I255&lt;F255,G255&lt;F255),"COMPRAR","")</f>
        <v/>
      </c>
      <c r="M255" s="3" t="n">
        <f aca="false">ABS(I255-F255)</f>
        <v>6607.45000000001</v>
      </c>
      <c r="N255" s="4" t="str">
        <f aca="false">IF(N254="",IF(E255&lt;E254,1,""),IF(OR(N254=1,N254="..."),IF(O255="SELL","","..."),""))</f>
        <v/>
      </c>
      <c r="O255" s="5" t="str">
        <f aca="false">IF(AND(N254=1,H255=E254),"BUY",IF(OR(O254="BUY",O254="…"),IF(M255=0,"SELL","…"),""))</f>
        <v/>
      </c>
    </row>
    <row r="256" customFormat="false" ht="12.8" hidden="false" customHeight="false" outlineLevel="0" collapsed="false">
      <c r="A256" s="5" t="s">
        <v>486</v>
      </c>
      <c r="B256" s="5" t="s">
        <v>10</v>
      </c>
      <c r="C256" s="14" t="n">
        <v>387531.57</v>
      </c>
      <c r="D256" s="14" t="n">
        <v>399407.61</v>
      </c>
      <c r="E256" s="15" t="n">
        <v>366001</v>
      </c>
      <c r="F256" s="14" t="n">
        <v>372888</v>
      </c>
      <c r="G256" s="14" t="n">
        <v>372888</v>
      </c>
      <c r="H256" s="14" t="n">
        <v>372798</v>
      </c>
      <c r="I256" s="14" t="n">
        <v>379485.45</v>
      </c>
      <c r="K256" s="2" t="str">
        <f aca="false">IF(D256&gt;D255+$K$1,"HIGH","")</f>
        <v/>
      </c>
      <c r="L256" s="5" t="str">
        <f aca="false">IF(AND(I256&lt;F256,G256&lt;F256),"COMPRAR","")</f>
        <v/>
      </c>
      <c r="M256" s="3" t="n">
        <f aca="false">ABS(I256-F256)</f>
        <v>6597.45000000001</v>
      </c>
      <c r="N256" s="4" t="str">
        <f aca="false">IF(N255="",IF(E256&lt;E255,1,""),IF(OR(N255=1,N255="..."),IF(O256="SELL","","..."),""))</f>
        <v/>
      </c>
      <c r="O256" s="5" t="str">
        <f aca="false">IF(AND(N255=1,H256=E255),"BUY",IF(OR(O255="BUY",O255="…"),IF(M256=0,"SELL","…"),""))</f>
        <v/>
      </c>
    </row>
    <row r="257" customFormat="false" ht="12.8" hidden="false" customHeight="false" outlineLevel="0" collapsed="false">
      <c r="A257" s="5" t="s">
        <v>487</v>
      </c>
      <c r="B257" s="5" t="s">
        <v>10</v>
      </c>
      <c r="C257" s="14" t="n">
        <v>387531.57</v>
      </c>
      <c r="D257" s="14" t="n">
        <v>399407.61</v>
      </c>
      <c r="E257" s="15" t="n">
        <v>366001</v>
      </c>
      <c r="F257" s="14" t="n">
        <v>372888</v>
      </c>
      <c r="G257" s="14" t="n">
        <v>372888</v>
      </c>
      <c r="H257" s="14" t="n">
        <v>372798</v>
      </c>
      <c r="I257" s="14" t="n">
        <v>379484.45</v>
      </c>
      <c r="K257" s="2" t="str">
        <f aca="false">IF(D257&gt;D256+$K$1,"HIGH","")</f>
        <v/>
      </c>
      <c r="L257" s="5" t="str">
        <f aca="false">IF(AND(I257&lt;F257,G257&lt;F257),"COMPRAR","")</f>
        <v/>
      </c>
      <c r="M257" s="3" t="n">
        <f aca="false">ABS(I257-F257)</f>
        <v>6596.45000000001</v>
      </c>
      <c r="N257" s="4" t="str">
        <f aca="false">IF(N256="",IF(E257&lt;E256,1,""),IF(OR(N256=1,N256="..."),IF(O257="SELL","","..."),""))</f>
        <v/>
      </c>
      <c r="O257" s="5" t="str">
        <f aca="false">IF(AND(N256=1,H257=E256),"BUY",IF(OR(O256="BUY",O256="…"),IF(M257=0,"SELL","…"),""))</f>
        <v/>
      </c>
    </row>
    <row r="258" customFormat="false" ht="12.8" hidden="false" customHeight="false" outlineLevel="0" collapsed="false">
      <c r="A258" s="5" t="s">
        <v>488</v>
      </c>
      <c r="B258" s="5" t="s">
        <v>10</v>
      </c>
      <c r="C258" s="14" t="n">
        <v>387531.57</v>
      </c>
      <c r="D258" s="14" t="n">
        <v>399407.61</v>
      </c>
      <c r="E258" s="15" t="n">
        <v>366001</v>
      </c>
      <c r="F258" s="14" t="n">
        <v>372888</v>
      </c>
      <c r="G258" s="14" t="n">
        <v>372888</v>
      </c>
      <c r="H258" s="14" t="n">
        <v>372798</v>
      </c>
      <c r="I258" s="14" t="n">
        <v>379473.45</v>
      </c>
      <c r="K258" s="2" t="str">
        <f aca="false">IF(D258&gt;D257+$K$1,"HIGH","")</f>
        <v/>
      </c>
      <c r="L258" s="5" t="str">
        <f aca="false">IF(AND(I258&lt;F258,G258&lt;F258),"COMPRAR","")</f>
        <v/>
      </c>
      <c r="M258" s="3" t="n">
        <f aca="false">ABS(I258-F258)</f>
        <v>6585.45000000001</v>
      </c>
      <c r="N258" s="4" t="str">
        <f aca="false">IF(N257="",IF(E258&lt;E257,1,""),IF(OR(N257=1,N257="..."),IF(O258="SELL","","..."),""))</f>
        <v/>
      </c>
      <c r="O258" s="5" t="str">
        <f aca="false">IF(AND(N257=1,H258=E257),"BUY",IF(OR(O257="BUY",O257="…"),IF(M258=0,"SELL","…"),""))</f>
        <v/>
      </c>
    </row>
    <row r="259" customFormat="false" ht="12.8" hidden="false" customHeight="false" outlineLevel="0" collapsed="false">
      <c r="A259" s="5" t="s">
        <v>489</v>
      </c>
      <c r="B259" s="5" t="s">
        <v>10</v>
      </c>
      <c r="C259" s="14" t="n">
        <v>387531.57</v>
      </c>
      <c r="D259" s="14" t="n">
        <v>399407.61</v>
      </c>
      <c r="E259" s="15" t="n">
        <v>366001</v>
      </c>
      <c r="F259" s="14" t="n">
        <v>372888</v>
      </c>
      <c r="G259" s="14" t="n">
        <v>372888</v>
      </c>
      <c r="H259" s="14" t="n">
        <v>372798</v>
      </c>
      <c r="I259" s="14" t="n">
        <v>379463.45</v>
      </c>
      <c r="K259" s="2" t="str">
        <f aca="false">IF(D259&gt;D258+$K$1,"HIGH","")</f>
        <v/>
      </c>
      <c r="L259" s="5" t="str">
        <f aca="false">IF(AND(I259&lt;F259,G259&lt;F259),"COMPRAR","")</f>
        <v/>
      </c>
      <c r="M259" s="3" t="n">
        <f aca="false">ABS(I259-F259)</f>
        <v>6575.45000000001</v>
      </c>
      <c r="N259" s="4" t="str">
        <f aca="false">IF(N258="",IF(E259&lt;E258,1,""),IF(OR(N258=1,N258="..."),IF(O259="SELL","","..."),""))</f>
        <v/>
      </c>
      <c r="O259" s="5" t="str">
        <f aca="false">IF(AND(N258=1,H259=E258),"BUY",IF(OR(O258="BUY",O258="…"),IF(M259=0,"SELL","…"),""))</f>
        <v/>
      </c>
    </row>
    <row r="260" customFormat="false" ht="12.8" hidden="false" customHeight="false" outlineLevel="0" collapsed="false">
      <c r="A260" s="5" t="s">
        <v>490</v>
      </c>
      <c r="B260" s="5" t="s">
        <v>10</v>
      </c>
      <c r="C260" s="14" t="n">
        <v>387531.57</v>
      </c>
      <c r="D260" s="14" t="n">
        <v>399407.61</v>
      </c>
      <c r="E260" s="15" t="n">
        <v>366001</v>
      </c>
      <c r="F260" s="14" t="n">
        <v>372888</v>
      </c>
      <c r="G260" s="14" t="n">
        <v>372888</v>
      </c>
      <c r="H260" s="14" t="n">
        <v>372778</v>
      </c>
      <c r="I260" s="14" t="n">
        <v>379462.45</v>
      </c>
      <c r="K260" s="2" t="str">
        <f aca="false">IF(D260&gt;D259+$K$1,"HIGH","")</f>
        <v/>
      </c>
      <c r="L260" s="5" t="str">
        <f aca="false">IF(AND(I260&lt;F260,G260&lt;F260),"COMPRAR","")</f>
        <v/>
      </c>
      <c r="M260" s="3" t="n">
        <f aca="false">ABS(I260-F260)</f>
        <v>6574.45000000001</v>
      </c>
      <c r="N260" s="4" t="str">
        <f aca="false">IF(N259="",IF(E260&lt;E259,1,""),IF(OR(N259=1,N259="..."),IF(O260="SELL","","..."),""))</f>
        <v/>
      </c>
      <c r="O260" s="5" t="str">
        <f aca="false">IF(AND(N259=1,H260=E259),"BUY",IF(OR(O259="BUY",O259="…"),IF(M260=0,"SELL","…"),""))</f>
        <v/>
      </c>
    </row>
    <row r="261" customFormat="false" ht="12.8" hidden="false" customHeight="false" outlineLevel="0" collapsed="false">
      <c r="A261" s="5" t="s">
        <v>491</v>
      </c>
      <c r="B261" s="5" t="s">
        <v>10</v>
      </c>
      <c r="C261" s="14" t="n">
        <v>387531.57</v>
      </c>
      <c r="D261" s="14" t="n">
        <v>399407.61</v>
      </c>
      <c r="E261" s="15" t="n">
        <v>366001</v>
      </c>
      <c r="F261" s="14" t="n">
        <v>372888</v>
      </c>
      <c r="G261" s="14" t="n">
        <v>372888</v>
      </c>
      <c r="H261" s="14" t="n">
        <v>372808</v>
      </c>
      <c r="I261" s="14" t="n">
        <v>379452.45</v>
      </c>
      <c r="K261" s="2" t="str">
        <f aca="false">IF(D261&gt;D260+$K$1,"HIGH","")</f>
        <v/>
      </c>
      <c r="L261" s="5" t="str">
        <f aca="false">IF(AND(I261&lt;F261,G261&lt;F261),"COMPRAR","")</f>
        <v/>
      </c>
      <c r="M261" s="3" t="n">
        <f aca="false">ABS(I261-F261)</f>
        <v>6564.45000000001</v>
      </c>
      <c r="N261" s="4" t="str">
        <f aca="false">IF(N260="",IF(E261&lt;E260,1,""),IF(OR(N260=1,N260="..."),IF(O261="SELL","","..."),""))</f>
        <v/>
      </c>
      <c r="O261" s="5" t="str">
        <f aca="false">IF(AND(N260=1,H261=E260),"BUY",IF(OR(O260="BUY",O260="…"),IF(M261=0,"SELL","…"),""))</f>
        <v/>
      </c>
    </row>
    <row r="262" customFormat="false" ht="12.8" hidden="false" customHeight="false" outlineLevel="0" collapsed="false">
      <c r="A262" s="5" t="s">
        <v>492</v>
      </c>
      <c r="B262" s="5" t="s">
        <v>10</v>
      </c>
      <c r="C262" s="14" t="n">
        <v>387531.57</v>
      </c>
      <c r="D262" s="14" t="n">
        <v>399407.61</v>
      </c>
      <c r="E262" s="15" t="n">
        <v>366001</v>
      </c>
      <c r="F262" s="14" t="n">
        <v>372888</v>
      </c>
      <c r="G262" s="14" t="n">
        <v>372888</v>
      </c>
      <c r="H262" s="14" t="n">
        <v>372808</v>
      </c>
      <c r="I262" s="14" t="n">
        <v>379451.45</v>
      </c>
      <c r="K262" s="2" t="str">
        <f aca="false">IF(D262&gt;D261+$K$1,"HIGH","")</f>
        <v/>
      </c>
      <c r="L262" s="5" t="str">
        <f aca="false">IF(AND(I262&lt;F262,G262&lt;F262),"COMPRAR","")</f>
        <v/>
      </c>
      <c r="M262" s="3" t="n">
        <f aca="false">ABS(I262-F262)</f>
        <v>6563.45000000001</v>
      </c>
      <c r="N262" s="4" t="str">
        <f aca="false">IF(N261="",IF(E262&lt;E261,1,""),IF(OR(N261=1,N261="..."),IF(O262="SELL","","..."),""))</f>
        <v/>
      </c>
      <c r="O262" s="5" t="str">
        <f aca="false">IF(AND(N261=1,H262=E261),"BUY",IF(OR(O261="BUY",O261="…"),IF(M262=0,"SELL","…"),""))</f>
        <v/>
      </c>
    </row>
    <row r="263" customFormat="false" ht="12.8" hidden="false" customHeight="false" outlineLevel="0" collapsed="false">
      <c r="A263" s="5" t="s">
        <v>493</v>
      </c>
      <c r="B263" s="5" t="s">
        <v>10</v>
      </c>
      <c r="C263" s="14" t="n">
        <v>387531.57</v>
      </c>
      <c r="D263" s="14" t="n">
        <v>399407.61</v>
      </c>
      <c r="E263" s="15" t="n">
        <v>366001</v>
      </c>
      <c r="F263" s="14" t="n">
        <v>372888</v>
      </c>
      <c r="G263" s="14" t="n">
        <v>372888</v>
      </c>
      <c r="H263" s="14" t="n">
        <v>372808</v>
      </c>
      <c r="I263" s="14" t="n">
        <v>378727.79</v>
      </c>
      <c r="K263" s="2" t="str">
        <f aca="false">IF(D263&gt;D262+$K$1,"HIGH","")</f>
        <v/>
      </c>
      <c r="L263" s="5" t="str">
        <f aca="false">IF(AND(I263&lt;F263,G263&lt;F263),"COMPRAR","")</f>
        <v/>
      </c>
      <c r="M263" s="3" t="n">
        <f aca="false">ABS(I263-F263)</f>
        <v>5839.78999999998</v>
      </c>
      <c r="N263" s="4" t="str">
        <f aca="false">IF(N262="",IF(E263&lt;E262,1,""),IF(OR(N262=1,N262="..."),IF(O263="SELL","","..."),""))</f>
        <v/>
      </c>
      <c r="O263" s="5" t="str">
        <f aca="false">IF(AND(N262=1,H263=E262),"BUY",IF(OR(O262="BUY",O262="…"),IF(M263=0,"SELL","…"),""))</f>
        <v/>
      </c>
    </row>
    <row r="264" customFormat="false" ht="12.8" hidden="false" customHeight="false" outlineLevel="0" collapsed="false">
      <c r="A264" s="5" t="s">
        <v>494</v>
      </c>
      <c r="B264" s="5" t="s">
        <v>10</v>
      </c>
      <c r="C264" s="14" t="n">
        <v>387531.57</v>
      </c>
      <c r="D264" s="14" t="n">
        <v>399407.61</v>
      </c>
      <c r="E264" s="15" t="n">
        <v>366001</v>
      </c>
      <c r="F264" s="14" t="n">
        <v>372888</v>
      </c>
      <c r="G264" s="14" t="n">
        <v>372888</v>
      </c>
      <c r="H264" s="14" t="n">
        <v>372778</v>
      </c>
      <c r="I264" s="14" t="n">
        <v>378726.79</v>
      </c>
      <c r="K264" s="2" t="str">
        <f aca="false">IF(D264&gt;D263+$K$1,"HIGH","")</f>
        <v/>
      </c>
      <c r="L264" s="5" t="str">
        <f aca="false">IF(AND(I264&lt;F264,G264&lt;F264),"COMPRAR","")</f>
        <v/>
      </c>
      <c r="M264" s="3" t="n">
        <f aca="false">ABS(I264-F264)</f>
        <v>5838.78999999998</v>
      </c>
      <c r="N264" s="4" t="str">
        <f aca="false">IF(N263="",IF(E264&lt;E263,1,""),IF(OR(N263=1,N263="..."),IF(O264="SELL","","..."),""))</f>
        <v/>
      </c>
      <c r="O264" s="5" t="str">
        <f aca="false">IF(AND(N263=1,H264=E263),"BUY",IF(OR(O263="BUY",O263="…"),IF(M264=0,"SELL","…"),""))</f>
        <v/>
      </c>
    </row>
    <row r="265" customFormat="false" ht="12.8" hidden="false" customHeight="false" outlineLevel="0" collapsed="false">
      <c r="A265" s="5" t="s">
        <v>495</v>
      </c>
      <c r="B265" s="5" t="s">
        <v>10</v>
      </c>
      <c r="C265" s="14" t="n">
        <v>387531.57</v>
      </c>
      <c r="D265" s="14" t="n">
        <v>399407.61</v>
      </c>
      <c r="E265" s="15" t="n">
        <v>366001</v>
      </c>
      <c r="F265" s="14" t="n">
        <v>372888</v>
      </c>
      <c r="G265" s="14" t="n">
        <v>372888</v>
      </c>
      <c r="H265" s="14" t="n">
        <v>372788</v>
      </c>
      <c r="I265" s="14" t="n">
        <v>378715.79</v>
      </c>
      <c r="K265" s="2" t="str">
        <f aca="false">IF(D265&gt;D264+$K$1,"HIGH","")</f>
        <v/>
      </c>
      <c r="L265" s="5" t="str">
        <f aca="false">IF(AND(I265&lt;F265,G265&lt;F265),"COMPRAR","")</f>
        <v/>
      </c>
      <c r="M265" s="3" t="n">
        <f aca="false">ABS(I265-F265)</f>
        <v>5827.78999999998</v>
      </c>
      <c r="N265" s="4" t="str">
        <f aca="false">IF(N264="",IF(E265&lt;E264,1,""),IF(OR(N264=1,N264="..."),IF(O265="SELL","","..."),""))</f>
        <v/>
      </c>
      <c r="O265" s="5" t="str">
        <f aca="false">IF(AND(N264=1,H265=E264),"BUY",IF(OR(O264="BUY",O264="…"),IF(M265=0,"SELL","…"),""))</f>
        <v/>
      </c>
    </row>
    <row r="266" customFormat="false" ht="12.8" hidden="false" customHeight="false" outlineLevel="0" collapsed="false">
      <c r="A266" s="5" t="s">
        <v>496</v>
      </c>
      <c r="B266" s="5" t="s">
        <v>10</v>
      </c>
      <c r="C266" s="14" t="n">
        <v>387531.57</v>
      </c>
      <c r="D266" s="14" t="n">
        <v>399407.61</v>
      </c>
      <c r="E266" s="15" t="n">
        <v>366001</v>
      </c>
      <c r="F266" s="14" t="n">
        <v>372888</v>
      </c>
      <c r="G266" s="14" t="n">
        <v>372888</v>
      </c>
      <c r="H266" s="14" t="n">
        <v>372788</v>
      </c>
      <c r="I266" s="14" t="n">
        <v>378705.79</v>
      </c>
      <c r="K266" s="2" t="str">
        <f aca="false">IF(D266&gt;D265+$K$1,"HIGH","")</f>
        <v/>
      </c>
      <c r="L266" s="5" t="str">
        <f aca="false">IF(AND(I266&lt;F266,G266&lt;F266),"COMPRAR","")</f>
        <v/>
      </c>
      <c r="M266" s="3" t="n">
        <f aca="false">ABS(I266-F266)</f>
        <v>5817.78999999998</v>
      </c>
      <c r="N266" s="4" t="str">
        <f aca="false">IF(N265="",IF(E266&lt;E265,1,""),IF(OR(N265=1,N265="..."),IF(O266="SELL","","..."),""))</f>
        <v/>
      </c>
      <c r="O266" s="5" t="str">
        <f aca="false">IF(AND(N265=1,H266=E265),"BUY",IF(OR(O265="BUY",O265="…"),IF(M266=0,"SELL","…"),""))</f>
        <v/>
      </c>
    </row>
    <row r="267" customFormat="false" ht="12.8" hidden="false" customHeight="false" outlineLevel="0" collapsed="false">
      <c r="A267" s="5" t="s">
        <v>497</v>
      </c>
      <c r="B267" s="5" t="s">
        <v>10</v>
      </c>
      <c r="C267" s="14" t="n">
        <v>387531.57</v>
      </c>
      <c r="D267" s="14" t="n">
        <v>399407.61</v>
      </c>
      <c r="E267" s="15" t="n">
        <v>366001</v>
      </c>
      <c r="F267" s="14" t="n">
        <v>372888</v>
      </c>
      <c r="G267" s="14" t="n">
        <v>372888</v>
      </c>
      <c r="H267" s="14" t="n">
        <v>372788</v>
      </c>
      <c r="I267" s="14" t="n">
        <v>377192.69</v>
      </c>
      <c r="K267" s="2" t="str">
        <f aca="false">IF(D267&gt;D266+$K$1,"HIGH","")</f>
        <v/>
      </c>
      <c r="L267" s="5" t="str">
        <f aca="false">IF(AND(I267&lt;F267,G267&lt;F267),"COMPRAR","")</f>
        <v/>
      </c>
      <c r="M267" s="3" t="n">
        <f aca="false">ABS(I267-F267)</f>
        <v>4304.69</v>
      </c>
      <c r="N267" s="4" t="str">
        <f aca="false">IF(N266="",IF(E267&lt;E266,1,""),IF(OR(N266=1,N266="..."),IF(O267="SELL","","..."),""))</f>
        <v/>
      </c>
      <c r="O267" s="5" t="str">
        <f aca="false">IF(AND(N266=1,H267=E266),"BUY",IF(OR(O266="BUY",O266="…"),IF(M267=0,"SELL","…"),""))</f>
        <v/>
      </c>
    </row>
    <row r="268" customFormat="false" ht="12.8" hidden="false" customHeight="false" outlineLevel="0" collapsed="false">
      <c r="A268" s="5" t="s">
        <v>498</v>
      </c>
      <c r="B268" s="5" t="s">
        <v>10</v>
      </c>
      <c r="C268" s="14" t="n">
        <v>387531.57</v>
      </c>
      <c r="D268" s="14" t="n">
        <v>399407.61</v>
      </c>
      <c r="E268" s="15" t="n">
        <v>366001</v>
      </c>
      <c r="F268" s="14" t="n">
        <v>372888</v>
      </c>
      <c r="G268" s="14" t="n">
        <v>372888</v>
      </c>
      <c r="H268" s="14" t="n">
        <v>372778</v>
      </c>
      <c r="I268" s="14" t="n">
        <v>377192.69</v>
      </c>
      <c r="K268" s="2" t="str">
        <f aca="false">IF(D268&gt;D267+$K$1,"HIGH","")</f>
        <v/>
      </c>
      <c r="L268" s="5" t="str">
        <f aca="false">IF(AND(I268&lt;F268,G268&lt;F268),"COMPRAR","")</f>
        <v/>
      </c>
      <c r="M268" s="3" t="e">
        <f aca="false">ABS(I268-F268)[1]Sheet2!M2</f>
        <v>#VALUE!</v>
      </c>
      <c r="N268" s="4" t="str">
        <f aca="false">IF(N267="",IF(E268&lt;E267,1,""),IF(OR(N267=1,N267="..."),IF(O268="SELL","","..."),""))</f>
        <v/>
      </c>
      <c r="O268" s="5" t="str">
        <f aca="false">IF(AND(N267=1,H268=E267),"BUY",IF(OR(O267="BUY",O267="…"),IF(M268=0,"SELL","…"),""))</f>
        <v/>
      </c>
    </row>
    <row r="269" customFormat="false" ht="12.8" hidden="false" customHeight="false" outlineLevel="0" collapsed="false">
      <c r="A269" s="5" t="s">
        <v>499</v>
      </c>
      <c r="B269" s="5" t="s">
        <v>10</v>
      </c>
      <c r="C269" s="14" t="n">
        <v>387531.57</v>
      </c>
      <c r="D269" s="14" t="n">
        <v>399407.61</v>
      </c>
      <c r="E269" s="15" t="n">
        <v>366001</v>
      </c>
      <c r="F269" s="14" t="n">
        <v>372888</v>
      </c>
      <c r="G269" s="14" t="n">
        <v>372888</v>
      </c>
      <c r="H269" s="14" t="n">
        <v>372778</v>
      </c>
      <c r="I269" s="14" t="n">
        <v>376814.51</v>
      </c>
      <c r="K269" s="2" t="str">
        <f aca="false">IF(D269&gt;D268+$K$1,"HIGH","")</f>
        <v/>
      </c>
      <c r="L269" s="5" t="str">
        <f aca="false">IF(AND(I269&lt;F269,G269&lt;F269),"COMPRAR","")</f>
        <v/>
      </c>
      <c r="M269" s="3" t="n">
        <f aca="false">ABS(I269-F269)</f>
        <v>3926.51000000001</v>
      </c>
      <c r="N269" s="4" t="str">
        <f aca="false">IF(N268="",IF(E269&lt;E268,1,""),IF(OR(N268=1,N268="..."),IF(O269="SELL","","..."),""))</f>
        <v/>
      </c>
      <c r="O269" s="5" t="str">
        <f aca="false">IF(AND(N268=1,H269=E268),"BUY",IF(OR(O268="BUY",O268="…"),IF(M269=0,"SELL","…"),""))</f>
        <v/>
      </c>
    </row>
    <row r="270" customFormat="false" ht="12.8" hidden="false" customHeight="false" outlineLevel="0" collapsed="false">
      <c r="A270" s="5" t="s">
        <v>500</v>
      </c>
      <c r="B270" s="5" t="s">
        <v>10</v>
      </c>
      <c r="C270" s="14" t="n">
        <v>387531.57</v>
      </c>
      <c r="D270" s="14" t="n">
        <v>399407.61</v>
      </c>
      <c r="E270" s="15" t="n">
        <v>366001</v>
      </c>
      <c r="F270" s="14" t="n">
        <v>372888</v>
      </c>
      <c r="G270" s="14" t="n">
        <v>372888</v>
      </c>
      <c r="H270" s="14" t="n">
        <v>372778</v>
      </c>
      <c r="I270" s="14" t="n">
        <v>378109</v>
      </c>
      <c r="K270" s="2" t="str">
        <f aca="false">IF(D270&gt;D269+$K$1,"HIGH","")</f>
        <v/>
      </c>
      <c r="L270" s="5" t="str">
        <f aca="false">IF(AND(I270&lt;F270,G270&lt;F270),"COMPRAR","")</f>
        <v/>
      </c>
      <c r="M270" s="3" t="n">
        <f aca="false">ABS(I270-F270)</f>
        <v>5221</v>
      </c>
      <c r="N270" s="4" t="str">
        <f aca="false">IF(N269="",IF(E270&lt;E269,1,""),IF(OR(N269=1,N269="..."),IF(O270="SELL","","..."),""))</f>
        <v/>
      </c>
      <c r="O270" s="5" t="str">
        <f aca="false">IF(AND(N269=1,H270=E269),"BUY",IF(OR(O269="BUY",O269="…"),IF(M270=0,"SELL","…"),""))</f>
        <v/>
      </c>
    </row>
    <row r="271" customFormat="false" ht="12.8" hidden="false" customHeight="false" outlineLevel="0" collapsed="false">
      <c r="A271" s="5" t="s">
        <v>501</v>
      </c>
      <c r="B271" s="5" t="s">
        <v>10</v>
      </c>
      <c r="C271" s="14" t="n">
        <v>387531.57</v>
      </c>
      <c r="D271" s="14" t="n">
        <v>399407.61</v>
      </c>
      <c r="E271" s="15" t="n">
        <v>366001</v>
      </c>
      <c r="F271" s="14" t="n">
        <v>372888</v>
      </c>
      <c r="G271" s="14" t="n">
        <v>372888</v>
      </c>
      <c r="H271" s="14" t="n">
        <v>372788</v>
      </c>
      <c r="I271" s="14" t="n">
        <v>378099</v>
      </c>
      <c r="K271" s="2" t="str">
        <f aca="false">IF(D271&gt;D270+$K$1,"HIGH","")</f>
        <v/>
      </c>
      <c r="L271" s="5" t="str">
        <f aca="false">IF(AND(I271&lt;F271,G271&lt;F271),"COMPRAR","")</f>
        <v/>
      </c>
      <c r="M271" s="3" t="n">
        <f aca="false">ABS(I271-F271)</f>
        <v>5211</v>
      </c>
      <c r="N271" s="4" t="str">
        <f aca="false">IF(N270="",IF(E271&lt;E270,1,""),IF(OR(N270=1,N270="..."),IF(O271="SELL","","..."),""))</f>
        <v/>
      </c>
      <c r="O271" s="5" t="str">
        <f aca="false">IF(AND(N270=1,H271=E270),"BUY",IF(OR(O270="BUY",O270="…"),IF(M271=0,"SELL","…"),""))</f>
        <v/>
      </c>
    </row>
    <row r="272" customFormat="false" ht="12.8" hidden="false" customHeight="false" outlineLevel="0" collapsed="false">
      <c r="A272" s="5" t="s">
        <v>502</v>
      </c>
      <c r="B272" s="5" t="s">
        <v>10</v>
      </c>
      <c r="C272" s="14" t="n">
        <v>387531.57</v>
      </c>
      <c r="D272" s="14" t="n">
        <v>399407.61</v>
      </c>
      <c r="E272" s="15" t="n">
        <v>366001</v>
      </c>
      <c r="F272" s="14" t="n">
        <v>372888</v>
      </c>
      <c r="G272" s="14" t="n">
        <v>372888</v>
      </c>
      <c r="H272" s="14" t="n">
        <v>372788</v>
      </c>
      <c r="I272" s="14" t="n">
        <v>378109</v>
      </c>
      <c r="K272" s="2" t="str">
        <f aca="false">IF(D272&gt;D271+$K$1,"HIGH","")</f>
        <v/>
      </c>
      <c r="L272" s="5" t="str">
        <f aca="false">IF(AND(I272&lt;F272,G272&lt;F272),"COMPRAR","")</f>
        <v/>
      </c>
      <c r="M272" s="3" t="n">
        <f aca="false">ABS(I272-F272)</f>
        <v>5221</v>
      </c>
      <c r="N272" s="4" t="str">
        <f aca="false">IF(N271="",IF(E272&lt;E271,1,""),IF(OR(N271=1,N271="..."),IF(O272="SELL","","..."),""))</f>
        <v/>
      </c>
      <c r="O272" s="5" t="str">
        <f aca="false">IF(AND(N271=1,H272=E271),"BUY",IF(OR(O271="BUY",O271="…"),IF(M272=0,"SELL","…"),""))</f>
        <v/>
      </c>
    </row>
    <row r="273" customFormat="false" ht="12.8" hidden="false" customHeight="false" outlineLevel="0" collapsed="false">
      <c r="A273" s="5" t="s">
        <v>503</v>
      </c>
      <c r="B273" s="5" t="s">
        <v>10</v>
      </c>
      <c r="C273" s="14" t="n">
        <v>387531.57</v>
      </c>
      <c r="D273" s="14" t="n">
        <v>399407.61</v>
      </c>
      <c r="E273" s="15" t="n">
        <v>366001</v>
      </c>
      <c r="F273" s="14" t="n">
        <v>372888</v>
      </c>
      <c r="G273" s="14" t="n">
        <v>372888</v>
      </c>
      <c r="H273" s="14" t="n">
        <v>372788</v>
      </c>
      <c r="I273" s="14" t="n">
        <v>376878.61</v>
      </c>
      <c r="K273" s="2" t="str">
        <f aca="false">IF(D273&gt;D272+$K$1,"HIGH","")</f>
        <v/>
      </c>
      <c r="L273" s="5" t="str">
        <f aca="false">IF(AND(I273&lt;F273,G273&lt;F273),"COMPRAR","")</f>
        <v/>
      </c>
      <c r="M273" s="3" t="n">
        <f aca="false">ABS(I273-F273)</f>
        <v>3990.60999999999</v>
      </c>
      <c r="N273" s="4" t="str">
        <f aca="false">IF(N272="",IF(E273&lt;E272,1,""),IF(OR(N272=1,N272="..."),IF(O273="SELL","","..."),""))</f>
        <v/>
      </c>
      <c r="O273" s="5" t="str">
        <f aca="false">IF(AND(N272=1,H273=E272),"BUY",IF(OR(O272="BUY",O272="…"),IF(M273=0,"SELL","…"),""))</f>
        <v/>
      </c>
    </row>
    <row r="274" customFormat="false" ht="12.8" hidden="false" customHeight="false" outlineLevel="0" collapsed="false">
      <c r="A274" s="5" t="s">
        <v>504</v>
      </c>
      <c r="B274" s="5" t="s">
        <v>10</v>
      </c>
      <c r="C274" s="14" t="n">
        <v>387531.57</v>
      </c>
      <c r="D274" s="14" t="n">
        <v>399407.61</v>
      </c>
      <c r="E274" s="15" t="n">
        <v>366001</v>
      </c>
      <c r="F274" s="14" t="n">
        <v>372888</v>
      </c>
      <c r="G274" s="14" t="n">
        <v>372888</v>
      </c>
      <c r="H274" s="14" t="n">
        <v>372778</v>
      </c>
      <c r="I274" s="14" t="n">
        <v>376878.61</v>
      </c>
      <c r="K274" s="2" t="str">
        <f aca="false">IF(D274&gt;D273+$K$1,"HIGH","")</f>
        <v/>
      </c>
      <c r="L274" s="5" t="str">
        <f aca="false">IF(AND(I274&lt;F274,G274&lt;F274),"COMPRAR","")</f>
        <v/>
      </c>
      <c r="M274" s="3" t="n">
        <f aca="false">ABS(I274-F274)</f>
        <v>3990.60999999999</v>
      </c>
      <c r="N274" s="4" t="str">
        <f aca="false">IF(N273="",IF(E274&lt;E273,1,""),IF(OR(N273=1,N273="..."),IF(O274="SELL","","..."),""))</f>
        <v/>
      </c>
      <c r="O274" s="5" t="str">
        <f aca="false">IF(AND(N273=1,H274=E273),"BUY",IF(OR(O273="BUY",O273="…"),IF(M274=0,"SELL","…"),""))</f>
        <v/>
      </c>
    </row>
    <row r="275" customFormat="false" ht="12.8" hidden="false" customHeight="false" outlineLevel="0" collapsed="false">
      <c r="A275" s="5" t="s">
        <v>505</v>
      </c>
      <c r="B275" s="5" t="s">
        <v>10</v>
      </c>
      <c r="C275" s="14" t="n">
        <v>387531.57</v>
      </c>
      <c r="D275" s="14" t="n">
        <v>399407.61</v>
      </c>
      <c r="E275" s="15" t="n">
        <v>366001</v>
      </c>
      <c r="F275" s="14" t="n">
        <v>372888</v>
      </c>
      <c r="G275" s="14" t="n">
        <v>372888</v>
      </c>
      <c r="H275" s="14" t="n">
        <v>372779</v>
      </c>
      <c r="I275" s="14" t="n">
        <v>376878.61</v>
      </c>
      <c r="K275" s="2" t="str">
        <f aca="false">IF(D275&gt;D274+$K$1,"HIGH","")</f>
        <v/>
      </c>
      <c r="L275" s="5" t="str">
        <f aca="false">IF(AND(I275&lt;F275,G275&lt;F275),"COMPRAR","")</f>
        <v/>
      </c>
      <c r="M275" s="3" t="n">
        <f aca="false">ABS(I275-F275)</f>
        <v>3990.60999999999</v>
      </c>
      <c r="N275" s="4" t="str">
        <f aca="false">IF(N274="",IF(E275&lt;E274,1,""),IF(OR(N274=1,N274="..."),IF(O275="SELL","","..."),""))</f>
        <v/>
      </c>
      <c r="O275" s="5" t="str">
        <f aca="false">IF(AND(N274=1,H275=E274),"BUY",IF(OR(O274="BUY",O274="…"),IF(M275=0,"SELL","…"),""))</f>
        <v/>
      </c>
    </row>
    <row r="276" customFormat="false" ht="12.8" hidden="false" customHeight="false" outlineLevel="0" collapsed="false">
      <c r="A276" s="5" t="s">
        <v>506</v>
      </c>
      <c r="B276" s="5" t="s">
        <v>10</v>
      </c>
      <c r="C276" s="14" t="n">
        <v>387531.57</v>
      </c>
      <c r="D276" s="14" t="n">
        <v>399407.61</v>
      </c>
      <c r="E276" s="15" t="n">
        <v>366001</v>
      </c>
      <c r="F276" s="14" t="n">
        <v>372888</v>
      </c>
      <c r="G276" s="14" t="n">
        <v>372888</v>
      </c>
      <c r="H276" s="14" t="n">
        <v>372779</v>
      </c>
      <c r="I276" s="14" t="n">
        <v>378109</v>
      </c>
      <c r="K276" s="2" t="str">
        <f aca="false">IF(D276&gt;D275+$K$1,"HIGH","")</f>
        <v/>
      </c>
      <c r="L276" s="5" t="str">
        <f aca="false">IF(AND(I276&lt;F276,G276&lt;F276),"COMPRAR","")</f>
        <v/>
      </c>
      <c r="M276" s="3" t="n">
        <f aca="false">ABS(I276-F276)</f>
        <v>5221</v>
      </c>
      <c r="N276" s="4" t="str">
        <f aca="false">IF(N275="",IF(E276&lt;E275,1,""),IF(OR(N275=1,N275="..."),IF(O276="SELL","","..."),""))</f>
        <v/>
      </c>
      <c r="O276" s="5" t="str">
        <f aca="false">IF(AND(N275=1,H276=E275),"BUY",IF(OR(O275="BUY",O275="…"),IF(M276=0,"SELL","…"),""))</f>
        <v/>
      </c>
    </row>
    <row r="277" customFormat="false" ht="12.8" hidden="false" customHeight="false" outlineLevel="0" collapsed="false">
      <c r="A277" s="5" t="s">
        <v>507</v>
      </c>
      <c r="B277" s="5" t="s">
        <v>10</v>
      </c>
      <c r="C277" s="14" t="n">
        <v>387531.57</v>
      </c>
      <c r="D277" s="14" t="n">
        <v>399407.61</v>
      </c>
      <c r="E277" s="15" t="n">
        <v>366001</v>
      </c>
      <c r="F277" s="14" t="n">
        <v>372888</v>
      </c>
      <c r="G277" s="14" t="n">
        <v>372888</v>
      </c>
      <c r="H277" s="14" t="n">
        <v>372789</v>
      </c>
      <c r="I277" s="14" t="n">
        <v>378099</v>
      </c>
      <c r="K277" s="2" t="str">
        <f aca="false">IF(D277&gt;D276+$K$1,"HIGH","")</f>
        <v/>
      </c>
      <c r="L277" s="5" t="str">
        <f aca="false">IF(AND(I277&lt;F277,G277&lt;F277),"COMPRAR","")</f>
        <v/>
      </c>
      <c r="M277" s="3" t="n">
        <f aca="false">ABS(I277-F277)</f>
        <v>5211</v>
      </c>
      <c r="N277" s="4" t="str">
        <f aca="false">IF(N276="",IF(E277&lt;E276,1,""),IF(OR(N276=1,N276="..."),IF(O277="SELL","","..."),""))</f>
        <v/>
      </c>
      <c r="O277" s="5" t="str">
        <f aca="false">IF(AND(N276=1,H277=E276),"BUY",IF(OR(O276="BUY",O276="…"),IF(M277=0,"SELL","…"),""))</f>
        <v/>
      </c>
    </row>
    <row r="278" customFormat="false" ht="12.8" hidden="false" customHeight="false" outlineLevel="0" collapsed="false">
      <c r="A278" s="5" t="s">
        <v>508</v>
      </c>
      <c r="B278" s="5" t="s">
        <v>10</v>
      </c>
      <c r="C278" s="14" t="n">
        <v>387531.57</v>
      </c>
      <c r="D278" s="14" t="n">
        <v>399407.61</v>
      </c>
      <c r="E278" s="15" t="n">
        <v>366001</v>
      </c>
      <c r="F278" s="14" t="n">
        <v>372888</v>
      </c>
      <c r="G278" s="14" t="n">
        <v>372888</v>
      </c>
      <c r="H278" s="14" t="n">
        <v>372779</v>
      </c>
      <c r="I278" s="14" t="n">
        <v>378109</v>
      </c>
      <c r="K278" s="2" t="str">
        <f aca="false">IF(D278&gt;D277+$K$1,"HIGH","")</f>
        <v/>
      </c>
      <c r="L278" s="5" t="str">
        <f aca="false">IF(AND(I278&lt;F278,G278&lt;F278),"COMPRAR","")</f>
        <v/>
      </c>
      <c r="M278" s="3" t="n">
        <f aca="false">ABS(I278-F278)</f>
        <v>5221</v>
      </c>
      <c r="N278" s="4" t="str">
        <f aca="false">IF(N277="",IF(E278&lt;E277,1,""),IF(OR(N277=1,N277="..."),IF(O278="SELL","","..."),""))</f>
        <v/>
      </c>
      <c r="O278" s="5" t="str">
        <f aca="false">IF(AND(N277=1,H278=E277),"BUY",IF(OR(O277="BUY",O277="…"),IF(M278=0,"SELL","…"),""))</f>
        <v/>
      </c>
    </row>
    <row r="279" customFormat="false" ht="12.8" hidden="false" customHeight="false" outlineLevel="0" collapsed="false">
      <c r="A279" s="5" t="s">
        <v>509</v>
      </c>
      <c r="B279" s="5" t="s">
        <v>10</v>
      </c>
      <c r="C279" s="14" t="n">
        <v>387531.57</v>
      </c>
      <c r="D279" s="14" t="n">
        <v>399407.61</v>
      </c>
      <c r="E279" s="15" t="n">
        <v>366001</v>
      </c>
      <c r="F279" s="14" t="n">
        <v>372888</v>
      </c>
      <c r="G279" s="14" t="n">
        <v>372888</v>
      </c>
      <c r="H279" s="14" t="n">
        <v>372799</v>
      </c>
      <c r="I279" s="14" t="n">
        <v>378099</v>
      </c>
      <c r="K279" s="2" t="str">
        <f aca="false">IF(D279&gt;D278+$K$1,"HIGH","")</f>
        <v/>
      </c>
      <c r="L279" s="5" t="str">
        <f aca="false">IF(AND(I279&lt;F279,G279&lt;F279),"COMPRAR","")</f>
        <v/>
      </c>
      <c r="M279" s="3" t="n">
        <f aca="false">ABS(I279-F279)</f>
        <v>5211</v>
      </c>
      <c r="N279" s="4" t="str">
        <f aca="false">IF(N278="",IF(E279&lt;E278,1,""),IF(OR(N278=1,N278="..."),IF(O279="SELL","","..."),""))</f>
        <v/>
      </c>
      <c r="O279" s="5" t="str">
        <f aca="false">IF(AND(N278=1,H279=E278),"BUY",IF(OR(O278="BUY",O278="…"),IF(M279=0,"SELL","…"),""))</f>
        <v/>
      </c>
    </row>
    <row r="280" customFormat="false" ht="12.8" hidden="false" customHeight="false" outlineLevel="0" collapsed="false">
      <c r="A280" s="5" t="s">
        <v>510</v>
      </c>
      <c r="B280" s="5" t="s">
        <v>10</v>
      </c>
      <c r="C280" s="14" t="n">
        <v>387531.57</v>
      </c>
      <c r="D280" s="14" t="n">
        <v>399407.61</v>
      </c>
      <c r="E280" s="15" t="n">
        <v>366001</v>
      </c>
      <c r="F280" s="14" t="n">
        <v>372888</v>
      </c>
      <c r="G280" s="14" t="n">
        <v>372888</v>
      </c>
      <c r="H280" s="14" t="n">
        <v>372809</v>
      </c>
      <c r="I280" s="14" t="n">
        <v>378099</v>
      </c>
      <c r="K280" s="2" t="str">
        <f aca="false">IF(D280&gt;D279+$K$1,"HIGH","")</f>
        <v/>
      </c>
      <c r="L280" s="5" t="str">
        <f aca="false">IF(AND(I280&lt;F280,G280&lt;F280),"COMPRAR","")</f>
        <v/>
      </c>
      <c r="M280" s="3" t="n">
        <f aca="false">ABS(I280-F280)</f>
        <v>5211</v>
      </c>
      <c r="N280" s="4" t="str">
        <f aca="false">IF(N279="",IF(E280&lt;E279,1,""),IF(OR(N279=1,N279="..."),IF(O280="SELL","","..."),""))</f>
        <v/>
      </c>
      <c r="O280" s="5" t="str">
        <f aca="false">IF(AND(N279=1,H280=E279),"BUY",IF(OR(O279="BUY",O279="…"),IF(M280=0,"SELL","…"),""))</f>
        <v/>
      </c>
    </row>
    <row r="281" customFormat="false" ht="12.8" hidden="false" customHeight="false" outlineLevel="0" collapsed="false">
      <c r="A281" s="5" t="s">
        <v>511</v>
      </c>
      <c r="B281" s="5" t="s">
        <v>10</v>
      </c>
      <c r="C281" s="14" t="n">
        <v>387531.57</v>
      </c>
      <c r="D281" s="14" t="n">
        <v>399407.61</v>
      </c>
      <c r="E281" s="15" t="n">
        <v>366001</v>
      </c>
      <c r="F281" s="14" t="n">
        <v>372888</v>
      </c>
      <c r="G281" s="14" t="n">
        <v>372888</v>
      </c>
      <c r="H281" s="14" t="n">
        <v>372779</v>
      </c>
      <c r="I281" s="14" t="n">
        <v>378099</v>
      </c>
      <c r="K281" s="2" t="str">
        <f aca="false">IF(D281&gt;D280+$K$1,"HIGH","")</f>
        <v/>
      </c>
      <c r="L281" s="5" t="str">
        <f aca="false">IF(AND(I281&lt;F281,G281&lt;F281),"COMPRAR","")</f>
        <v/>
      </c>
      <c r="M281" s="3" t="n">
        <f aca="false">ABS(I281-F281)</f>
        <v>5211</v>
      </c>
      <c r="N281" s="4" t="str">
        <f aca="false">IF(N280="",IF(E281&lt;E280,1,""),IF(OR(N280=1,N280="..."),IF(O281="SELL","","..."),""))</f>
        <v/>
      </c>
      <c r="O281" s="5" t="str">
        <f aca="false">IF(AND(N280=1,H281=E280),"BUY",IF(OR(O280="BUY",O280="…"),IF(M281=0,"SELL","…"),""))</f>
        <v/>
      </c>
    </row>
    <row r="282" customFormat="false" ht="12.8" hidden="false" customHeight="false" outlineLevel="0" collapsed="false">
      <c r="A282" s="5" t="s">
        <v>512</v>
      </c>
      <c r="B282" s="5" t="s">
        <v>10</v>
      </c>
      <c r="C282" s="14" t="n">
        <v>387531.57</v>
      </c>
      <c r="D282" s="14" t="n">
        <v>399407.61</v>
      </c>
      <c r="E282" s="15" t="n">
        <v>366001</v>
      </c>
      <c r="F282" s="14" t="n">
        <v>372888</v>
      </c>
      <c r="G282" s="14" t="n">
        <v>372888</v>
      </c>
      <c r="H282" s="14" t="n">
        <v>372789</v>
      </c>
      <c r="I282" s="14" t="n">
        <v>378099</v>
      </c>
      <c r="K282" s="2" t="str">
        <f aca="false">IF(D282&gt;D281+$K$1,"HIGH","")</f>
        <v/>
      </c>
      <c r="L282" s="5" t="str">
        <f aca="false">IF(AND(I282&lt;F282,G282&lt;F282),"COMPRAR","")</f>
        <v/>
      </c>
      <c r="M282" s="3" t="n">
        <f aca="false">ABS(I282-F282)</f>
        <v>5211</v>
      </c>
      <c r="N282" s="4" t="str">
        <f aca="false">IF(N281="",IF(E282&lt;E281,1,""),IF(OR(N281=1,N281="..."),IF(O282="SELL","","..."),""))</f>
        <v/>
      </c>
      <c r="O282" s="5" t="str">
        <f aca="false">IF(AND(N281=1,H282=E281),"BUY",IF(OR(O281="BUY",O281="…"),IF(M282=0,"SELL","…"),""))</f>
        <v/>
      </c>
    </row>
    <row r="283" customFormat="false" ht="12.8" hidden="false" customHeight="false" outlineLevel="0" collapsed="false">
      <c r="A283" s="5" t="s">
        <v>513</v>
      </c>
      <c r="B283" s="5" t="s">
        <v>10</v>
      </c>
      <c r="C283" s="14" t="n">
        <v>387531.57</v>
      </c>
      <c r="D283" s="14" t="n">
        <v>399407.61</v>
      </c>
      <c r="E283" s="15" t="n">
        <v>366001</v>
      </c>
      <c r="F283" s="14" t="n">
        <v>372888</v>
      </c>
      <c r="G283" s="14" t="n">
        <v>372888</v>
      </c>
      <c r="H283" s="14" t="n">
        <v>372779</v>
      </c>
      <c r="I283" s="14" t="n">
        <v>378099</v>
      </c>
      <c r="K283" s="2" t="str">
        <f aca="false">IF(D283&gt;D282+$K$1,"HIGH","")</f>
        <v/>
      </c>
      <c r="L283" s="5" t="str">
        <f aca="false">IF(AND(I283&lt;F283,G283&lt;F283),"COMPRAR","")</f>
        <v/>
      </c>
      <c r="M283" s="3" t="n">
        <f aca="false">ABS(I283-F283)</f>
        <v>5211</v>
      </c>
      <c r="N283" s="4" t="str">
        <f aca="false">IF(N282="",IF(E283&lt;E282,1,""),IF(OR(N282=1,N282="..."),IF(O283="SELL","","..."),""))</f>
        <v/>
      </c>
      <c r="O283" s="5" t="str">
        <f aca="false">IF(AND(N282=1,H283=E282),"BUY",IF(OR(O282="BUY",O282="…"),IF(M283=0,"SELL","…"),""))</f>
        <v/>
      </c>
    </row>
    <row r="284" customFormat="false" ht="12.8" hidden="false" customHeight="false" outlineLevel="0" collapsed="false">
      <c r="A284" s="5" t="s">
        <v>514</v>
      </c>
      <c r="B284" s="5" t="s">
        <v>10</v>
      </c>
      <c r="C284" s="14" t="n">
        <v>387531.57</v>
      </c>
      <c r="D284" s="14" t="n">
        <v>399407.61</v>
      </c>
      <c r="E284" s="15" t="n">
        <v>366001</v>
      </c>
      <c r="F284" s="14" t="n">
        <v>372888</v>
      </c>
      <c r="G284" s="14" t="n">
        <v>372888</v>
      </c>
      <c r="H284" s="14" t="n">
        <v>372789</v>
      </c>
      <c r="I284" s="14" t="n">
        <v>378109</v>
      </c>
      <c r="K284" s="2" t="str">
        <f aca="false">IF(D284&gt;D283+$K$1,"HIGH","")</f>
        <v/>
      </c>
      <c r="L284" s="5" t="str">
        <f aca="false">IF(AND(I284&lt;F284,G284&lt;F284),"COMPRAR","")</f>
        <v/>
      </c>
      <c r="M284" s="3" t="n">
        <f aca="false">ABS(I284-F284)</f>
        <v>5221</v>
      </c>
      <c r="N284" s="4" t="str">
        <f aca="false">IF(N283="",IF(E284&lt;E283,1,""),IF(OR(N283=1,N283="..."),IF(O284="SELL","","..."),""))</f>
        <v/>
      </c>
      <c r="O284" s="5" t="str">
        <f aca="false">IF(AND(N283=1,H284=E283),"BUY",IF(OR(O283="BUY",O283="…"),IF(M284=0,"SELL","…"),""))</f>
        <v/>
      </c>
    </row>
    <row r="285" customFormat="false" ht="12.8" hidden="false" customHeight="false" outlineLevel="0" collapsed="false">
      <c r="A285" s="5" t="s">
        <v>515</v>
      </c>
      <c r="B285" s="5" t="s">
        <v>10</v>
      </c>
      <c r="C285" s="14" t="n">
        <v>387531.57</v>
      </c>
      <c r="D285" s="14" t="n">
        <v>399407.61</v>
      </c>
      <c r="E285" s="15" t="n">
        <v>366001</v>
      </c>
      <c r="F285" s="14" t="n">
        <v>372888</v>
      </c>
      <c r="G285" s="14" t="n">
        <v>372888</v>
      </c>
      <c r="H285" s="14" t="n">
        <v>372789</v>
      </c>
      <c r="I285" s="14" t="n">
        <v>378099</v>
      </c>
      <c r="K285" s="2" t="str">
        <f aca="false">IF(D285&gt;D284+$K$1,"HIGH","")</f>
        <v/>
      </c>
      <c r="L285" s="5" t="str">
        <f aca="false">IF(AND(I285&lt;F285,G285&lt;F285),"COMPRAR","")</f>
        <v/>
      </c>
      <c r="M285" s="3" t="n">
        <f aca="false">ABS(I285-F285)</f>
        <v>5211</v>
      </c>
      <c r="N285" s="4" t="str">
        <f aca="false">IF(N284="",IF(E285&lt;E284,1,""),IF(OR(N284=1,N284="..."),IF(O285="SELL","","..."),""))</f>
        <v/>
      </c>
      <c r="O285" s="5" t="str">
        <f aca="false">IF(AND(N284=1,H285=E284),"BUY",IF(OR(O284="BUY",O284="…"),IF(M285=0,"SELL","…"),""))</f>
        <v/>
      </c>
    </row>
    <row r="286" customFormat="false" ht="12.8" hidden="false" customHeight="false" outlineLevel="0" collapsed="false">
      <c r="A286" s="5" t="s">
        <v>516</v>
      </c>
      <c r="B286" s="5" t="s">
        <v>10</v>
      </c>
      <c r="C286" s="14" t="n">
        <v>387531.57</v>
      </c>
      <c r="D286" s="14" t="n">
        <v>399407.61</v>
      </c>
      <c r="E286" s="15" t="n">
        <v>366001</v>
      </c>
      <c r="F286" s="14" t="n">
        <v>372888</v>
      </c>
      <c r="G286" s="14" t="n">
        <v>372888</v>
      </c>
      <c r="H286" s="14" t="n">
        <v>372799</v>
      </c>
      <c r="I286" s="14" t="n">
        <v>378099</v>
      </c>
      <c r="K286" s="2" t="str">
        <f aca="false">IF(D286&gt;D285+$K$1,"HIGH","")</f>
        <v/>
      </c>
      <c r="L286" s="5" t="str">
        <f aca="false">IF(AND(I286&lt;F286,G286&lt;F286),"COMPRAR","")</f>
        <v/>
      </c>
      <c r="M286" s="3" t="n">
        <f aca="false">ABS(I286-F286)</f>
        <v>5211</v>
      </c>
      <c r="N286" s="4" t="str">
        <f aca="false">IF(N285="",IF(E286&lt;E285,1,""),IF(OR(N285=1,N285="..."),IF(O286="SELL","","..."),""))</f>
        <v/>
      </c>
      <c r="O286" s="5" t="str">
        <f aca="false">IF(AND(N285=1,H286=E285),"BUY",IF(OR(O285="BUY",O285="…"),IF(M286=0,"SELL","…"),""))</f>
        <v/>
      </c>
    </row>
    <row r="287" customFormat="false" ht="12.8" hidden="false" customHeight="false" outlineLevel="0" collapsed="false">
      <c r="A287" s="5" t="s">
        <v>517</v>
      </c>
      <c r="B287" s="5" t="s">
        <v>10</v>
      </c>
      <c r="C287" s="14" t="n">
        <v>387531.57</v>
      </c>
      <c r="D287" s="14" t="n">
        <v>399407.61</v>
      </c>
      <c r="E287" s="15" t="n">
        <v>366001</v>
      </c>
      <c r="F287" s="14" t="n">
        <v>372888</v>
      </c>
      <c r="G287" s="14" t="n">
        <v>372888</v>
      </c>
      <c r="H287" s="14" t="n">
        <v>372809</v>
      </c>
      <c r="I287" s="14" t="n">
        <v>378099</v>
      </c>
      <c r="K287" s="2" t="str">
        <f aca="false">IF(D287&gt;D286+$K$1,"HIGH","")</f>
        <v/>
      </c>
      <c r="L287" s="5" t="str">
        <f aca="false">IF(AND(I287&lt;F287,G287&lt;F287),"COMPRAR","")</f>
        <v/>
      </c>
      <c r="M287" s="3" t="n">
        <f aca="false">ABS(I287-F287)</f>
        <v>5211</v>
      </c>
      <c r="N287" s="4" t="str">
        <f aca="false">IF(N286="",IF(E287&lt;E286,1,""),IF(OR(N286=1,N286="..."),IF(O287="SELL","","..."),""))</f>
        <v/>
      </c>
      <c r="O287" s="5" t="str">
        <f aca="false">IF(AND(N286=1,H287=E286),"BUY",IF(OR(O286="BUY",O286="…"),IF(M287=0,"SELL","…"),""))</f>
        <v/>
      </c>
    </row>
    <row r="288" customFormat="false" ht="12.8" hidden="false" customHeight="false" outlineLevel="0" collapsed="false">
      <c r="A288" s="5" t="s">
        <v>518</v>
      </c>
      <c r="B288" s="5" t="s">
        <v>10</v>
      </c>
      <c r="C288" s="14" t="n">
        <v>387531.57</v>
      </c>
      <c r="D288" s="14" t="n">
        <v>399407.61</v>
      </c>
      <c r="E288" s="15" t="n">
        <v>366001</v>
      </c>
      <c r="F288" s="14" t="n">
        <v>372888</v>
      </c>
      <c r="G288" s="14" t="n">
        <v>372888</v>
      </c>
      <c r="H288" s="14" t="n">
        <v>372809</v>
      </c>
      <c r="I288" s="14" t="n">
        <v>378109</v>
      </c>
      <c r="K288" s="2" t="str">
        <f aca="false">IF(D288&gt;D287+$K$1,"HIGH","")</f>
        <v/>
      </c>
      <c r="L288" s="5" t="str">
        <f aca="false">IF(AND(I288&lt;F288,G288&lt;F288),"COMPRAR","")</f>
        <v/>
      </c>
      <c r="M288" s="3" t="n">
        <f aca="false">ABS(I288-F288)</f>
        <v>5221</v>
      </c>
      <c r="N288" s="4" t="str">
        <f aca="false">IF(N287="",IF(E288&lt;E287,1,""),IF(OR(N287=1,N287="..."),IF(O288="SELL","","..."),""))</f>
        <v/>
      </c>
      <c r="O288" s="5" t="str">
        <f aca="false">IF(AND(N287=1,H288=E287),"BUY",IF(OR(O287="BUY",O287="…"),IF(M288=0,"SELL","…"),""))</f>
        <v/>
      </c>
    </row>
    <row r="289" customFormat="false" ht="12.8" hidden="false" customHeight="false" outlineLevel="0" collapsed="false">
      <c r="A289" s="5" t="s">
        <v>519</v>
      </c>
      <c r="B289" s="5" t="s">
        <v>10</v>
      </c>
      <c r="C289" s="14" t="n">
        <v>387531.57</v>
      </c>
      <c r="D289" s="14" t="n">
        <v>399407.61</v>
      </c>
      <c r="E289" s="15" t="n">
        <v>366001</v>
      </c>
      <c r="F289" s="14" t="n">
        <v>372888</v>
      </c>
      <c r="G289" s="14" t="n">
        <v>372888</v>
      </c>
      <c r="H289" s="14" t="n">
        <v>372819</v>
      </c>
      <c r="I289" s="14" t="n">
        <v>378109</v>
      </c>
      <c r="K289" s="2" t="str">
        <f aca="false">IF(D289&gt;D288+$K$1,"HIGH","")</f>
        <v/>
      </c>
      <c r="L289" s="5" t="str">
        <f aca="false">IF(AND(I289&lt;F289,G289&lt;F289),"COMPRAR","")</f>
        <v/>
      </c>
      <c r="M289" s="3" t="n">
        <f aca="false">ABS(I289-F289)</f>
        <v>5221</v>
      </c>
      <c r="N289" s="4" t="str">
        <f aca="false">IF(N288="",IF(E289&lt;E288,1,""),IF(OR(N288=1,N288="..."),IF(O289="SELL","","..."),""))</f>
        <v/>
      </c>
      <c r="O289" s="5" t="str">
        <f aca="false">IF(AND(N288=1,H289=E288),"BUY",IF(OR(O288="BUY",O288="…"),IF(M289=0,"SELL","…"),""))</f>
        <v/>
      </c>
    </row>
    <row r="290" customFormat="false" ht="12.8" hidden="false" customHeight="false" outlineLevel="0" collapsed="false">
      <c r="A290" s="5" t="s">
        <v>520</v>
      </c>
      <c r="B290" s="5" t="s">
        <v>10</v>
      </c>
      <c r="C290" s="14" t="n">
        <v>387531.57</v>
      </c>
      <c r="D290" s="14" t="n">
        <v>399407.61</v>
      </c>
      <c r="E290" s="15" t="n">
        <v>366001</v>
      </c>
      <c r="F290" s="14" t="n">
        <v>372888</v>
      </c>
      <c r="G290" s="14" t="n">
        <v>372888</v>
      </c>
      <c r="H290" s="14" t="n">
        <v>372819</v>
      </c>
      <c r="I290" s="14" t="n">
        <v>378099</v>
      </c>
      <c r="K290" s="2" t="str">
        <f aca="false">IF(D290&gt;D289+$K$1,"HIGH","")</f>
        <v/>
      </c>
      <c r="L290" s="5" t="str">
        <f aca="false">IF(AND(I290&lt;F290,G290&lt;F290),"COMPRAR","")</f>
        <v/>
      </c>
      <c r="M290" s="3" t="n">
        <f aca="false">ABS(I290-F290)</f>
        <v>5211</v>
      </c>
      <c r="N290" s="4" t="str">
        <f aca="false">IF(N289="",IF(E290&lt;E289,1,""),IF(OR(N289=1,N289="..."),IF(O290="SELL","","..."),""))</f>
        <v/>
      </c>
      <c r="O290" s="5" t="str">
        <f aca="false">IF(AND(N289=1,H290=E289),"BUY",IF(OR(O289="BUY",O289="…"),IF(M290=0,"SELL","…"),""))</f>
        <v/>
      </c>
    </row>
    <row r="291" customFormat="false" ht="12.8" hidden="false" customHeight="false" outlineLevel="0" collapsed="false">
      <c r="A291" s="5" t="s">
        <v>521</v>
      </c>
      <c r="B291" s="5" t="s">
        <v>10</v>
      </c>
      <c r="C291" s="14" t="n">
        <v>387531.57</v>
      </c>
      <c r="D291" s="14" t="n">
        <v>399407.61</v>
      </c>
      <c r="E291" s="15" t="n">
        <v>366001</v>
      </c>
      <c r="F291" s="14" t="n">
        <v>372888</v>
      </c>
      <c r="G291" s="14" t="n">
        <v>372888</v>
      </c>
      <c r="H291" s="14" t="n">
        <v>372819</v>
      </c>
      <c r="I291" s="14" t="n">
        <v>378109</v>
      </c>
      <c r="K291" s="2" t="str">
        <f aca="false">IF(D291&gt;D290+$K$1,"HIGH","")</f>
        <v/>
      </c>
      <c r="L291" s="5" t="str">
        <f aca="false">IF(AND(I291&lt;F291,G291&lt;F291),"COMPRAR","")</f>
        <v/>
      </c>
      <c r="M291" s="3" t="n">
        <f aca="false">ABS(I291-F291)</f>
        <v>5221</v>
      </c>
      <c r="N291" s="4" t="str">
        <f aca="false">IF(N290="",IF(E291&lt;E290,1,""),IF(OR(N290=1,N290="..."),IF(O291="SELL","","..."),""))</f>
        <v/>
      </c>
      <c r="O291" s="5" t="str">
        <f aca="false">IF(AND(N290=1,H291=E290),"BUY",IF(OR(O290="BUY",O290="…"),IF(M291=0,"SELL","…"),""))</f>
        <v/>
      </c>
    </row>
    <row r="292" customFormat="false" ht="12.8" hidden="false" customHeight="false" outlineLevel="0" collapsed="false">
      <c r="A292" s="5" t="s">
        <v>522</v>
      </c>
      <c r="B292" s="5" t="s">
        <v>10</v>
      </c>
      <c r="C292" s="14" t="n">
        <v>387531.57</v>
      </c>
      <c r="D292" s="14" t="n">
        <v>399407.61</v>
      </c>
      <c r="E292" s="15" t="n">
        <v>366001</v>
      </c>
      <c r="F292" s="14" t="n">
        <v>372888</v>
      </c>
      <c r="G292" s="14" t="n">
        <v>372888</v>
      </c>
      <c r="H292" s="14" t="n">
        <v>372779</v>
      </c>
      <c r="I292" s="14" t="n">
        <v>378109</v>
      </c>
      <c r="K292" s="2" t="str">
        <f aca="false">IF(D292&gt;D291+$K$1,"HIGH","")</f>
        <v/>
      </c>
      <c r="L292" s="5" t="str">
        <f aca="false">IF(AND(I292&lt;F292,G292&lt;F292),"COMPRAR","")</f>
        <v/>
      </c>
      <c r="M292" s="3" t="n">
        <f aca="false">ABS(I292-F292)</f>
        <v>5221</v>
      </c>
      <c r="N292" s="4" t="str">
        <f aca="false">IF(N291="",IF(E292&lt;E291,1,""),IF(OR(N291=1,N291="..."),IF(O292="SELL","","..."),""))</f>
        <v/>
      </c>
      <c r="O292" s="5" t="str">
        <f aca="false">IF(AND(N291=1,H292=E291),"BUY",IF(OR(O291="BUY",O291="…"),IF(M292=0,"SELL","…"),""))</f>
        <v/>
      </c>
    </row>
    <row r="293" customFormat="false" ht="12.8" hidden="false" customHeight="false" outlineLevel="0" collapsed="false">
      <c r="A293" s="5" t="s">
        <v>523</v>
      </c>
      <c r="B293" s="5" t="s">
        <v>10</v>
      </c>
      <c r="C293" s="14" t="n">
        <v>387531.57</v>
      </c>
      <c r="D293" s="14" t="n">
        <v>399407.61</v>
      </c>
      <c r="E293" s="15" t="n">
        <v>366001</v>
      </c>
      <c r="F293" s="14" t="n">
        <v>372888</v>
      </c>
      <c r="G293" s="14" t="n">
        <v>372888</v>
      </c>
      <c r="H293" s="14" t="n">
        <v>373000</v>
      </c>
      <c r="I293" s="14" t="n">
        <v>378109</v>
      </c>
      <c r="K293" s="2" t="str">
        <f aca="false">IF(D293&gt;D292+$K$1,"HIGH","")</f>
        <v/>
      </c>
      <c r="L293" s="5" t="str">
        <f aca="false">IF(AND(I293&lt;F293,G293&lt;F293),"COMPRAR","")</f>
        <v/>
      </c>
      <c r="M293" s="3" t="n">
        <f aca="false">ABS(I293-F293)</f>
        <v>5221</v>
      </c>
      <c r="N293" s="4" t="str">
        <f aca="false">IF(N292="",IF(E293&lt;E292,1,""),IF(OR(N292=1,N292="..."),IF(O293="SELL","","..."),""))</f>
        <v/>
      </c>
      <c r="O293" s="5" t="str">
        <f aca="false">IF(AND(N292=1,H293=E292),"BUY",IF(OR(O292="BUY",O292="…"),IF(M293=0,"SELL","…"),""))</f>
        <v/>
      </c>
    </row>
    <row r="294" customFormat="false" ht="12.8" hidden="false" customHeight="false" outlineLevel="0" collapsed="false">
      <c r="A294" s="5" t="s">
        <v>524</v>
      </c>
      <c r="B294" s="5" t="s">
        <v>10</v>
      </c>
      <c r="C294" s="14" t="n">
        <v>387531.57</v>
      </c>
      <c r="D294" s="14" t="n">
        <v>399407.61</v>
      </c>
      <c r="E294" s="15" t="n">
        <v>366001</v>
      </c>
      <c r="F294" s="14" t="n">
        <v>372888</v>
      </c>
      <c r="G294" s="14" t="n">
        <v>372888</v>
      </c>
      <c r="H294" s="14" t="n">
        <v>373010</v>
      </c>
      <c r="I294" s="14" t="n">
        <v>378109</v>
      </c>
      <c r="K294" s="2" t="str">
        <f aca="false">IF(D294&gt;D293+$K$1,"HIGH","")</f>
        <v/>
      </c>
      <c r="L294" s="5" t="str">
        <f aca="false">IF(AND(I294&lt;F294,G294&lt;F294),"COMPRAR","")</f>
        <v/>
      </c>
      <c r="M294" s="3" t="n">
        <f aca="false">ABS(I294-F294)</f>
        <v>5221</v>
      </c>
      <c r="N294" s="4" t="str">
        <f aca="false">IF(N293="",IF(E294&lt;E293,1,""),IF(OR(N293=1,N293="..."),IF(O294="SELL","","..."),""))</f>
        <v/>
      </c>
      <c r="O294" s="5" t="str">
        <f aca="false">IF(AND(N293=1,H294=E293),"BUY",IF(OR(O293="BUY",O293="…"),IF(M294=0,"SELL","…"),""))</f>
        <v/>
      </c>
    </row>
    <row r="295" customFormat="false" ht="12.8" hidden="false" customHeight="false" outlineLevel="0" collapsed="false">
      <c r="A295" s="5" t="s">
        <v>525</v>
      </c>
      <c r="B295" s="5" t="s">
        <v>10</v>
      </c>
      <c r="C295" s="14" t="n">
        <v>387531.57</v>
      </c>
      <c r="D295" s="14" t="n">
        <v>399407.61</v>
      </c>
      <c r="E295" s="15" t="n">
        <v>366001</v>
      </c>
      <c r="F295" s="14" t="n">
        <v>372888</v>
      </c>
      <c r="G295" s="14" t="n">
        <v>372888</v>
      </c>
      <c r="H295" s="14" t="n">
        <v>374000</v>
      </c>
      <c r="I295" s="14" t="n">
        <v>378109</v>
      </c>
      <c r="K295" s="2" t="str">
        <f aca="false">IF(D295&gt;D294+$K$1,"HIGH","")</f>
        <v/>
      </c>
      <c r="L295" s="5" t="str">
        <f aca="false">IF(AND(I295&lt;F295,G295&lt;F295),"COMPRAR","")</f>
        <v/>
      </c>
      <c r="M295" s="3" t="n">
        <f aca="false">ABS(I295-F295)</f>
        <v>5221</v>
      </c>
      <c r="N295" s="4" t="str">
        <f aca="false">IF(N294="",IF(E295&lt;E294,1,""),IF(OR(N294=1,N294="..."),IF(O295="SELL","","..."),""))</f>
        <v/>
      </c>
      <c r="O295" s="5" t="str">
        <f aca="false">IF(AND(N294=1,H295=E294),"BUY",IF(OR(O294="BUY",O294="…"),IF(M295=0,"SELL","…"),""))</f>
        <v/>
      </c>
    </row>
    <row r="296" customFormat="false" ht="12.8" hidden="false" customHeight="false" outlineLevel="0" collapsed="false">
      <c r="A296" s="5" t="s">
        <v>526</v>
      </c>
      <c r="B296" s="5" t="s">
        <v>10</v>
      </c>
      <c r="C296" s="14" t="n">
        <v>387531.57</v>
      </c>
      <c r="D296" s="14" t="n">
        <v>399407.61</v>
      </c>
      <c r="E296" s="15" t="n">
        <v>366001</v>
      </c>
      <c r="F296" s="14" t="n">
        <v>372888</v>
      </c>
      <c r="G296" s="14" t="n">
        <v>372888</v>
      </c>
      <c r="H296" s="14" t="n">
        <v>373010</v>
      </c>
      <c r="I296" s="14" t="n">
        <v>378109</v>
      </c>
      <c r="K296" s="2" t="str">
        <f aca="false">IF(D296&gt;D295+$K$1,"HIGH","")</f>
        <v/>
      </c>
      <c r="L296" s="5" t="str">
        <f aca="false">IF(AND(I296&lt;F296,G296&lt;F296),"COMPRAR","")</f>
        <v/>
      </c>
      <c r="M296" s="3" t="n">
        <f aca="false">ABS(I296-F296)</f>
        <v>5221</v>
      </c>
      <c r="N296" s="4" t="str">
        <f aca="false">IF(N295="",IF(E296&lt;E295,1,""),IF(OR(N295=1,N295="..."),IF(O296="SELL","","..."),""))</f>
        <v/>
      </c>
      <c r="O296" s="5" t="str">
        <f aca="false">IF(AND(N295=1,H296=E295),"BUY",IF(OR(O295="BUY",O295="…"),IF(M296=0,"SELL","…"),""))</f>
        <v/>
      </c>
    </row>
    <row r="297" customFormat="false" ht="12.8" hidden="false" customHeight="false" outlineLevel="0" collapsed="false">
      <c r="A297" s="16" t="s">
        <v>527</v>
      </c>
      <c r="B297" s="16" t="s">
        <v>10</v>
      </c>
      <c r="C297" s="17" t="n">
        <v>373010</v>
      </c>
      <c r="D297" s="17" t="n">
        <v>373010</v>
      </c>
      <c r="E297" s="18" t="n">
        <v>372779</v>
      </c>
      <c r="F297" s="17" t="n">
        <v>372779</v>
      </c>
      <c r="G297" s="17" t="n">
        <v>372888</v>
      </c>
      <c r="H297" s="17" t="n">
        <v>373010</v>
      </c>
      <c r="I297" s="17" t="n">
        <v>378109</v>
      </c>
      <c r="K297" s="2" t="str">
        <f aca="false">IF(D297&gt;D296+$K$1,"HIGH","")</f>
        <v/>
      </c>
      <c r="L297" s="5" t="str">
        <f aca="false">IF(AND(I297&lt;F297,G297&lt;F297),"COMPRAR","")</f>
        <v/>
      </c>
      <c r="M297" s="3" t="n">
        <f aca="false">ABS(I297-F297)</f>
        <v>5330</v>
      </c>
      <c r="N297" s="4" t="str">
        <f aca="false">IF(N296="",IF(E297&lt;E296,1,""),IF(OR(N296=1,N296="..."),IF(O297="SELL","","..."),""))</f>
        <v/>
      </c>
      <c r="O297" s="5" t="str">
        <f aca="false">IF(AND(N296=1,H297=E296),"BUY",IF(OR(O296="BUY",O296="…"),IF(M297=0,"SELL","…"),""))</f>
        <v/>
      </c>
    </row>
    <row r="298" customFormat="false" ht="12.8" hidden="false" customHeight="false" outlineLevel="0" collapsed="false">
      <c r="A298" s="5" t="s">
        <v>528</v>
      </c>
      <c r="B298" s="5" t="s">
        <v>10</v>
      </c>
      <c r="C298" s="14" t="n">
        <v>373010</v>
      </c>
      <c r="D298" s="14" t="n">
        <v>373010</v>
      </c>
      <c r="E298" s="15" t="n">
        <v>372779</v>
      </c>
      <c r="F298" s="14" t="n">
        <v>372779</v>
      </c>
      <c r="G298" s="17" t="n">
        <v>372779</v>
      </c>
      <c r="H298" s="14" t="n">
        <v>373020</v>
      </c>
      <c r="I298" s="14" t="n">
        <v>378109</v>
      </c>
      <c r="K298" s="2" t="str">
        <f aca="false">IF(D298&gt;D297+$K$1,"HIGH","")</f>
        <v/>
      </c>
      <c r="L298" s="5" t="str">
        <f aca="false">IF(AND(I298&lt;F298,G298&lt;F298),"COMPRAR","")</f>
        <v/>
      </c>
      <c r="M298" s="3" t="n">
        <f aca="false">ABS(I298-F298)</f>
        <v>5330</v>
      </c>
      <c r="N298" s="4" t="str">
        <f aca="false">IF(N297="",IF(E298&lt;E297,1,""),IF(OR(N297=1,N297="..."),IF(O298="SELL","","..."),""))</f>
        <v/>
      </c>
      <c r="O298" s="5" t="str">
        <f aca="false">IF(AND(N297=1,H298=E297),"BUY",IF(OR(O297="BUY",O297="…"),IF(M298=0,"SELL","…"),""))</f>
        <v/>
      </c>
    </row>
    <row r="299" customFormat="false" ht="12.8" hidden="false" customHeight="false" outlineLevel="0" collapsed="false">
      <c r="A299" s="5" t="s">
        <v>529</v>
      </c>
      <c r="B299" s="5" t="s">
        <v>10</v>
      </c>
      <c r="C299" s="14" t="n">
        <v>373010</v>
      </c>
      <c r="D299" s="14" t="n">
        <v>373010</v>
      </c>
      <c r="E299" s="15" t="n">
        <v>372779</v>
      </c>
      <c r="F299" s="14" t="n">
        <v>372779</v>
      </c>
      <c r="G299" s="14" t="n">
        <v>372779</v>
      </c>
      <c r="H299" s="14" t="n">
        <v>373020</v>
      </c>
      <c r="I299" s="17" t="n">
        <v>376908.85</v>
      </c>
      <c r="K299" s="2" t="str">
        <f aca="false">IF(D299&gt;D298+$K$1,"HIGH","")</f>
        <v/>
      </c>
      <c r="L299" s="5" t="str">
        <f aca="false">IF(AND(I299&lt;F299,G299&lt;F299),"COMPRAR","")</f>
        <v/>
      </c>
      <c r="M299" s="3" t="n">
        <f aca="false">ABS(I299-F299)</f>
        <v>4129.84999999998</v>
      </c>
      <c r="N299" s="4" t="str">
        <f aca="false">IF(N298="",IF(E299&lt;E298,1,""),IF(OR(N298=1,N298="..."),IF(O299="SELL","","..."),""))</f>
        <v/>
      </c>
      <c r="O299" s="5" t="str">
        <f aca="false">IF(AND(N298=1,H299=E298),"BUY",IF(OR(O298="BUY",O298="…"),IF(M299=0,"SELL","…"),""))</f>
        <v/>
      </c>
    </row>
    <row r="300" customFormat="false" ht="12.8" hidden="false" customHeight="false" outlineLevel="0" collapsed="false">
      <c r="A300" s="5" t="s">
        <v>530</v>
      </c>
      <c r="B300" s="5" t="s">
        <v>10</v>
      </c>
      <c r="C300" s="14" t="n">
        <v>373010</v>
      </c>
      <c r="D300" s="17" t="n">
        <v>376908.85</v>
      </c>
      <c r="E300" s="15" t="n">
        <v>372779</v>
      </c>
      <c r="F300" s="17" t="n">
        <v>376908.85</v>
      </c>
      <c r="G300" s="14" t="n">
        <v>372779</v>
      </c>
      <c r="H300" s="14" t="n">
        <v>373020</v>
      </c>
      <c r="I300" s="14" t="n">
        <v>376908.85</v>
      </c>
      <c r="K300" s="2" t="str">
        <f aca="false">IF(D300&gt;D299+$K$1,"HIGH","")</f>
        <v>HIGH</v>
      </c>
      <c r="L300" s="5" t="str">
        <f aca="false">IF(AND(I300&lt;F300,G300&lt;F300),"COMPRAR","")</f>
        <v/>
      </c>
      <c r="M300" s="3" t="n">
        <f aca="false">ABS(I300-F300)</f>
        <v>0</v>
      </c>
      <c r="N300" s="4" t="str">
        <f aca="false">IF(N299="",IF(E300&lt;E299,1,""),IF(OR(N299=1,N299="..."),IF(O300="SELL","","..."),""))</f>
        <v/>
      </c>
      <c r="O300" s="5" t="str">
        <f aca="false">IF(AND(N299=1,H300=E299),"BUY",IF(OR(O299="BUY",O299="…"),IF(M300=0,"SELL","…"),""))</f>
        <v/>
      </c>
    </row>
    <row r="301" customFormat="false" ht="12.8" hidden="false" customHeight="false" outlineLevel="0" collapsed="false">
      <c r="A301" s="5" t="s">
        <v>531</v>
      </c>
      <c r="B301" s="5" t="s">
        <v>10</v>
      </c>
      <c r="C301" s="14" t="n">
        <v>373010</v>
      </c>
      <c r="D301" s="14" t="n">
        <v>376908.85</v>
      </c>
      <c r="E301" s="15" t="n">
        <v>372779</v>
      </c>
      <c r="F301" s="14" t="n">
        <v>376908.85</v>
      </c>
      <c r="G301" s="17" t="n">
        <v>376908.85</v>
      </c>
      <c r="H301" s="14" t="n">
        <v>373020</v>
      </c>
      <c r="I301" s="14" t="n">
        <v>376908.85</v>
      </c>
      <c r="K301" s="2" t="str">
        <f aca="false">IF(D301&gt;D300+$K$1,"HIGH","")</f>
        <v/>
      </c>
      <c r="L301" s="5" t="str">
        <f aca="false">IF(AND(I301&lt;F301,G301&lt;F301),"COMPRAR","")</f>
        <v/>
      </c>
      <c r="M301" s="3" t="n">
        <f aca="false">ABS(I301-F301)</f>
        <v>0</v>
      </c>
      <c r="N301" s="4" t="str">
        <f aca="false">IF(N300="",IF(E301&lt;E300,1,""),IF(OR(N300=1,N300="..."),IF(O301="SELL","","..."),""))</f>
        <v/>
      </c>
      <c r="O301" s="5" t="str">
        <f aca="false">IF(AND(N300=1,H301=E300),"BUY",IF(OR(O300="BUY",O300="…"),IF(M301=0,"SELL","…"),""))</f>
        <v/>
      </c>
    </row>
    <row r="302" customFormat="false" ht="12.8" hidden="false" customHeight="false" outlineLevel="0" collapsed="false">
      <c r="A302" s="5" t="s">
        <v>532</v>
      </c>
      <c r="B302" s="5" t="s">
        <v>10</v>
      </c>
      <c r="C302" s="14" t="n">
        <v>373010</v>
      </c>
      <c r="D302" s="14" t="n">
        <v>376908.85</v>
      </c>
      <c r="E302" s="15" t="n">
        <v>372779</v>
      </c>
      <c r="F302" s="14" t="n">
        <v>376908.85</v>
      </c>
      <c r="G302" s="14" t="n">
        <v>376908.85</v>
      </c>
      <c r="H302" s="14" t="n">
        <v>373020</v>
      </c>
      <c r="I302" s="17" t="n">
        <v>376547.21</v>
      </c>
      <c r="K302" s="2" t="str">
        <f aca="false">IF(D302&gt;D301+$K$1,"HIGH","")</f>
        <v/>
      </c>
      <c r="L302" s="5" t="str">
        <f aca="false">IF(AND(I302&lt;F302,G302&lt;F302),"COMPRAR","")</f>
        <v/>
      </c>
      <c r="M302" s="3" t="n">
        <f aca="false">ABS(I302-F302)</f>
        <v>361.639999999956</v>
      </c>
      <c r="N302" s="4" t="str">
        <f aca="false">IF(N301="",IF(E302&lt;E301,1,""),IF(OR(N301=1,N301="..."),IF(O302="SELL","","..."),""))</f>
        <v/>
      </c>
      <c r="O302" s="5" t="str">
        <f aca="false">IF(AND(N301=1,H302=E301),"BUY",IF(OR(O301="BUY",O301="…"),IF(M302=0,"SELL","…"),""))</f>
        <v/>
      </c>
    </row>
    <row r="303" customFormat="false" ht="12.8" hidden="false" customHeight="false" outlineLevel="0" collapsed="false">
      <c r="A303" s="5" t="s">
        <v>533</v>
      </c>
      <c r="B303" s="5" t="s">
        <v>10</v>
      </c>
      <c r="C303" s="14" t="n">
        <v>373010</v>
      </c>
      <c r="D303" s="14" t="n">
        <v>376908.85</v>
      </c>
      <c r="E303" s="15" t="n">
        <v>372779</v>
      </c>
      <c r="F303" s="17" t="n">
        <v>376547.21</v>
      </c>
      <c r="G303" s="14" t="n">
        <v>376908.85</v>
      </c>
      <c r="H303" s="14" t="n">
        <v>373020</v>
      </c>
      <c r="I303" s="14" t="n">
        <v>376547.21</v>
      </c>
      <c r="K303" s="2" t="str">
        <f aca="false">IF(D303&gt;D302+$K$1,"HIGH","")</f>
        <v/>
      </c>
      <c r="L303" s="5" t="str">
        <f aca="false">IF(AND(I303&lt;F303,G303&lt;F303),"COMPRAR","")</f>
        <v/>
      </c>
      <c r="M303" s="3" t="n">
        <f aca="false">ABS(I303-F303)</f>
        <v>0</v>
      </c>
      <c r="N303" s="4" t="str">
        <f aca="false">IF(N302="",IF(E303&lt;E302,1,""),IF(OR(N302=1,N302="..."),IF(O303="SELL","","..."),""))</f>
        <v/>
      </c>
      <c r="O303" s="5" t="str">
        <f aca="false">IF(AND(N302=1,H303=E302),"BUY",IF(OR(O302="BUY",O302="…"),IF(M303=0,"SELL","…"),""))</f>
        <v/>
      </c>
    </row>
    <row r="304" customFormat="false" ht="12.8" hidden="false" customHeight="false" outlineLevel="0" collapsed="false">
      <c r="A304" s="5" t="s">
        <v>534</v>
      </c>
      <c r="B304" s="5" t="s">
        <v>10</v>
      </c>
      <c r="C304" s="14" t="n">
        <v>373010</v>
      </c>
      <c r="D304" s="14" t="n">
        <v>376908.85</v>
      </c>
      <c r="E304" s="15" t="n">
        <v>372779</v>
      </c>
      <c r="F304" s="14" t="n">
        <v>376547.21</v>
      </c>
      <c r="G304" s="17" t="n">
        <v>376547.21</v>
      </c>
      <c r="H304" s="14" t="n">
        <v>373020</v>
      </c>
      <c r="I304" s="14" t="n">
        <v>376547.21</v>
      </c>
      <c r="K304" s="2" t="str">
        <f aca="false">IF(D304&gt;D303+$K$1,"HIGH","")</f>
        <v/>
      </c>
      <c r="L304" s="5" t="str">
        <f aca="false">IF(AND(I304&lt;F304,G304&lt;F304),"COMPRAR","")</f>
        <v/>
      </c>
      <c r="M304" s="3" t="n">
        <f aca="false">ABS(I304-F304)</f>
        <v>0</v>
      </c>
      <c r="N304" s="4" t="str">
        <f aca="false">IF(N303="",IF(E304&lt;E303,1,""),IF(OR(N303=1,N303="..."),IF(O304="SELL","","..."),""))</f>
        <v/>
      </c>
      <c r="O304" s="5" t="str">
        <f aca="false">IF(AND(N303=1,H304=E303),"BUY",IF(OR(O303="BUY",O303="…"),IF(M304=0,"SELL","…"),""))</f>
        <v/>
      </c>
    </row>
    <row r="305" customFormat="false" ht="12.8" hidden="false" customHeight="false" outlineLevel="0" collapsed="false">
      <c r="A305" s="5" t="s">
        <v>535</v>
      </c>
      <c r="B305" s="5" t="s">
        <v>10</v>
      </c>
      <c r="C305" s="14" t="n">
        <v>373010</v>
      </c>
      <c r="D305" s="14" t="n">
        <v>376908.85</v>
      </c>
      <c r="E305" s="15" t="n">
        <v>372779</v>
      </c>
      <c r="F305" s="14" t="n">
        <v>376547.21</v>
      </c>
      <c r="G305" s="14" t="n">
        <v>376547.21</v>
      </c>
      <c r="H305" s="14" t="n">
        <v>373020</v>
      </c>
      <c r="I305" s="17" t="n">
        <v>376560.03</v>
      </c>
      <c r="K305" s="2" t="str">
        <f aca="false">IF(D305&gt;D304+$K$1,"HIGH","")</f>
        <v/>
      </c>
      <c r="L305" s="5" t="str">
        <f aca="false">IF(AND(I305&lt;F305,G305&lt;F305),"COMPRAR","")</f>
        <v/>
      </c>
      <c r="M305" s="3" t="n">
        <f aca="false">ABS(I305-F305)</f>
        <v>12.820000000007</v>
      </c>
      <c r="N305" s="4" t="str">
        <f aca="false">IF(N304="",IF(E305&lt;E304,1,""),IF(OR(N304=1,N304="..."),IF(O305="SELL","","..."),""))</f>
        <v/>
      </c>
      <c r="O305" s="5" t="str">
        <f aca="false">IF(AND(N304=1,H305=E304),"BUY",IF(OR(O304="BUY",O304="…"),IF(M305=0,"SELL","…"),""))</f>
        <v/>
      </c>
    </row>
    <row r="306" customFormat="false" ht="12.8" hidden="false" customHeight="false" outlineLevel="0" collapsed="false">
      <c r="A306" s="5" t="s">
        <v>536</v>
      </c>
      <c r="B306" s="5" t="s">
        <v>10</v>
      </c>
      <c r="C306" s="14" t="n">
        <v>373010</v>
      </c>
      <c r="D306" s="14" t="n">
        <v>376908.85</v>
      </c>
      <c r="E306" s="15" t="n">
        <v>372779</v>
      </c>
      <c r="F306" s="14" t="n">
        <v>376547.21</v>
      </c>
      <c r="G306" s="14" t="n">
        <v>376547.21</v>
      </c>
      <c r="H306" s="14" t="n">
        <v>373020</v>
      </c>
      <c r="I306" s="17" t="n">
        <v>378109</v>
      </c>
      <c r="K306" s="2" t="str">
        <f aca="false">IF(D306&gt;D305+$K$1,"HIGH","")</f>
        <v/>
      </c>
      <c r="L306" s="5" t="str">
        <f aca="false">IF(AND(I306&lt;F306,G306&lt;F306),"COMPRAR","")</f>
        <v/>
      </c>
      <c r="M306" s="3" t="n">
        <f aca="false">ABS(I306-F306)</f>
        <v>1561.78999999998</v>
      </c>
      <c r="N306" s="4" t="str">
        <f aca="false">IF(N305="",IF(E306&lt;E305,1,""),IF(OR(N305=1,N305="..."),IF(O306="SELL","","..."),""))</f>
        <v/>
      </c>
      <c r="O306" s="5" t="str">
        <f aca="false">IF(AND(N305=1,H306=E305),"BUY",IF(OR(O305="BUY",O305="…"),IF(M306=0,"SELL","…"),""))</f>
        <v/>
      </c>
    </row>
    <row r="307" customFormat="false" ht="12.8" hidden="false" customHeight="false" outlineLevel="0" collapsed="false">
      <c r="A307" s="5" t="s">
        <v>537</v>
      </c>
      <c r="B307" s="5" t="s">
        <v>10</v>
      </c>
      <c r="C307" s="14" t="n">
        <v>373010</v>
      </c>
      <c r="D307" s="14" t="n">
        <v>376908.85</v>
      </c>
      <c r="E307" s="15" t="n">
        <v>372779</v>
      </c>
      <c r="F307" s="14" t="n">
        <v>376547.21</v>
      </c>
      <c r="G307" s="14" t="n">
        <v>376547.21</v>
      </c>
      <c r="H307" s="14" t="n">
        <v>373020</v>
      </c>
      <c r="I307" s="17" t="n">
        <v>376558.22</v>
      </c>
      <c r="K307" s="2" t="str">
        <f aca="false">IF(D307&gt;D306+$K$1,"HIGH","")</f>
        <v/>
      </c>
      <c r="L307" s="5" t="str">
        <f aca="false">IF(AND(I307&lt;F307,G307&lt;F307),"COMPRAR","")</f>
        <v/>
      </c>
      <c r="M307" s="3" t="n">
        <f aca="false">ABS(I307-F307)</f>
        <v>11.0099999999511</v>
      </c>
      <c r="N307" s="4" t="str">
        <f aca="false">IF(N306="",IF(E307&lt;E306,1,""),IF(OR(N306=1,N306="..."),IF(O307="SELL","","..."),""))</f>
        <v/>
      </c>
      <c r="O307" s="5" t="str">
        <f aca="false">IF(AND(N306=1,H307=E306),"BUY",IF(OR(O306="BUY",O306="…"),IF(M307=0,"SELL","…"),""))</f>
        <v/>
      </c>
    </row>
    <row r="308" customFormat="false" ht="12.8" hidden="false" customHeight="false" outlineLevel="0" collapsed="false">
      <c r="A308" s="5" t="s">
        <v>538</v>
      </c>
      <c r="B308" s="5" t="s">
        <v>10</v>
      </c>
      <c r="C308" s="14" t="n">
        <v>373010</v>
      </c>
      <c r="D308" s="14" t="n">
        <v>376908.85</v>
      </c>
      <c r="E308" s="15" t="n">
        <v>372779</v>
      </c>
      <c r="F308" s="14" t="n">
        <v>376547.21</v>
      </c>
      <c r="G308" s="14" t="n">
        <v>376547.21</v>
      </c>
      <c r="H308" s="14" t="n">
        <v>373020</v>
      </c>
      <c r="I308" s="17" t="n">
        <v>376532</v>
      </c>
      <c r="K308" s="2" t="str">
        <f aca="false">IF(D308&gt;D307+$K$1,"HIGH","")</f>
        <v/>
      </c>
      <c r="L308" s="5" t="str">
        <f aca="false">IF(AND(I308&lt;F308,G308&lt;F308),"COMPRAR","")</f>
        <v/>
      </c>
      <c r="M308" s="3" t="n">
        <f aca="false">ABS(I308-F308)</f>
        <v>15.210000000021</v>
      </c>
      <c r="N308" s="4" t="str">
        <f aca="false">IF(N307="",IF(E308&lt;E307,1,""),IF(OR(N307=1,N307="..."),IF(O308="SELL","","..."),""))</f>
        <v/>
      </c>
      <c r="O308" s="5" t="str">
        <f aca="false">IF(AND(N307=1,H308=E307),"BUY",IF(OR(O307="BUY",O307="…"),IF(M308=0,"SELL","…"),""))</f>
        <v/>
      </c>
    </row>
    <row r="309" customFormat="false" ht="12.8" hidden="false" customHeight="false" outlineLevel="0" collapsed="false">
      <c r="A309" s="5" t="s">
        <v>539</v>
      </c>
      <c r="B309" s="5" t="s">
        <v>10</v>
      </c>
      <c r="C309" s="14" t="n">
        <v>373010</v>
      </c>
      <c r="D309" s="14" t="n">
        <v>376908.85</v>
      </c>
      <c r="E309" s="15" t="n">
        <v>372779</v>
      </c>
      <c r="F309" s="14" t="n">
        <v>376547.21</v>
      </c>
      <c r="G309" s="14" t="n">
        <v>376547.21</v>
      </c>
      <c r="H309" s="14" t="n">
        <v>373020</v>
      </c>
      <c r="I309" s="17" t="n">
        <v>376540.28</v>
      </c>
      <c r="K309" s="2" t="str">
        <f aca="false">IF(D309&gt;D308+$K$1,"HIGH","")</f>
        <v/>
      </c>
      <c r="L309" s="5" t="str">
        <f aca="false">IF(AND(I309&lt;F309,G309&lt;F309),"COMPRAR","")</f>
        <v/>
      </c>
      <c r="M309" s="3" t="n">
        <f aca="false">ABS(I309-F309)</f>
        <v>6.92999999999302</v>
      </c>
      <c r="N309" s="4" t="str">
        <f aca="false">IF(N308="",IF(E309&lt;E308,1,""),IF(OR(N308=1,N308="..."),IF(O309="SELL","","..."),""))</f>
        <v/>
      </c>
      <c r="O309" s="5" t="str">
        <f aca="false">IF(AND(N308=1,H309=E308),"BUY",IF(OR(O308="BUY",O308="…"),IF(M309=0,"SELL","…"),""))</f>
        <v/>
      </c>
    </row>
    <row r="310" customFormat="false" ht="12.8" hidden="false" customHeight="false" outlineLevel="0" collapsed="false">
      <c r="A310" s="5" t="s">
        <v>540</v>
      </c>
      <c r="B310" s="5" t="s">
        <v>10</v>
      </c>
      <c r="C310" s="14" t="n">
        <v>373010</v>
      </c>
      <c r="D310" s="14" t="n">
        <v>376908.85</v>
      </c>
      <c r="E310" s="15" t="n">
        <v>372779</v>
      </c>
      <c r="F310" s="14" t="n">
        <v>376547.21</v>
      </c>
      <c r="G310" s="14" t="n">
        <v>376547.21</v>
      </c>
      <c r="H310" s="14" t="n">
        <v>373020</v>
      </c>
      <c r="I310" s="17" t="n">
        <v>376521.31</v>
      </c>
      <c r="K310" s="2" t="str">
        <f aca="false">IF(D310&gt;D309+$K$1,"HIGH","")</f>
        <v/>
      </c>
      <c r="L310" s="5" t="str">
        <f aca="false">IF(AND(I310&lt;F310,G310&lt;F310),"COMPRAR","")</f>
        <v/>
      </c>
      <c r="M310" s="3" t="n">
        <f aca="false">ABS(I310-F310)</f>
        <v>25.9000000000233</v>
      </c>
      <c r="N310" s="4" t="str">
        <f aca="false">IF(N309="",IF(E310&lt;E309,1,""),IF(OR(N309=1,N309="..."),IF(O310="SELL","","..."),""))</f>
        <v/>
      </c>
      <c r="O310" s="5" t="str">
        <f aca="false">IF(AND(N309=1,H310=E309),"BUY",IF(OR(O309="BUY",O309="…"),IF(M310=0,"SELL","…"),""))</f>
        <v/>
      </c>
    </row>
    <row r="311" customFormat="false" ht="12.8" hidden="false" customHeight="false" outlineLevel="0" collapsed="false">
      <c r="A311" s="5" t="s">
        <v>541</v>
      </c>
      <c r="B311" s="5" t="s">
        <v>10</v>
      </c>
      <c r="C311" s="14" t="n">
        <v>373010</v>
      </c>
      <c r="D311" s="14" t="n">
        <v>376908.85</v>
      </c>
      <c r="E311" s="15" t="n">
        <v>372779</v>
      </c>
      <c r="F311" s="17" t="n">
        <v>373020</v>
      </c>
      <c r="G311" s="14" t="n">
        <v>376547.21</v>
      </c>
      <c r="H311" s="14" t="n">
        <v>373020</v>
      </c>
      <c r="I311" s="14" t="n">
        <v>376521.31</v>
      </c>
      <c r="K311" s="2" t="str">
        <f aca="false">IF(D311&gt;D310+$K$1,"HIGH","")</f>
        <v/>
      </c>
      <c r="L311" s="5" t="str">
        <f aca="false">IF(AND(I311&lt;F311,G311&lt;F311),"COMPRAR","")</f>
        <v/>
      </c>
      <c r="M311" s="3" t="n">
        <f aca="false">ABS(I311-F311)</f>
        <v>3501.31</v>
      </c>
      <c r="N311" s="4" t="str">
        <f aca="false">IF(N310="",IF(E311&lt;E310,1,""),IF(OR(N310=1,N310="..."),IF(O311="SELL","","..."),""))</f>
        <v/>
      </c>
      <c r="O311" s="5" t="str">
        <f aca="false">IF(AND(N310=1,H311=E310),"BUY",IF(OR(O310="BUY",O310="…"),IF(M311=0,"SELL","…"),""))</f>
        <v/>
      </c>
    </row>
    <row r="312" customFormat="false" ht="12.8" hidden="false" customHeight="false" outlineLevel="0" collapsed="false">
      <c r="A312" s="5" t="s">
        <v>542</v>
      </c>
      <c r="B312" s="5" t="s">
        <v>10</v>
      </c>
      <c r="C312" s="14" t="n">
        <v>373010</v>
      </c>
      <c r="D312" s="14" t="n">
        <v>376908.85</v>
      </c>
      <c r="E312" s="15" t="n">
        <v>372779</v>
      </c>
      <c r="F312" s="14" t="n">
        <v>373020</v>
      </c>
      <c r="G312" s="17" t="n">
        <v>373020</v>
      </c>
      <c r="H312" s="14" t="n">
        <v>373020</v>
      </c>
      <c r="I312" s="14" t="n">
        <v>376521.31</v>
      </c>
      <c r="K312" s="2" t="str">
        <f aca="false">IF(D312&gt;D311+$K$1,"HIGH","")</f>
        <v/>
      </c>
      <c r="L312" s="5" t="str">
        <f aca="false">IF(AND(I312&lt;F312,G312&lt;F312),"COMPRAR","")</f>
        <v/>
      </c>
      <c r="M312" s="3" t="n">
        <f aca="false">ABS(I312-F312)</f>
        <v>3501.31</v>
      </c>
      <c r="N312" s="4" t="str">
        <f aca="false">IF(N311="",IF(E312&lt;E311,1,""),IF(OR(N311=1,N311="..."),IF(O312="SELL","","..."),""))</f>
        <v/>
      </c>
      <c r="O312" s="5" t="str">
        <f aca="false">IF(AND(N311=1,H312=E311),"BUY",IF(OR(O311="BUY",O311="…"),IF(M312=0,"SELL","…"),""))</f>
        <v/>
      </c>
    </row>
    <row r="313" customFormat="false" ht="12.8" hidden="false" customHeight="false" outlineLevel="0" collapsed="false">
      <c r="A313" s="5" t="s">
        <v>543</v>
      </c>
      <c r="B313" s="5" t="s">
        <v>10</v>
      </c>
      <c r="C313" s="14" t="n">
        <v>373010</v>
      </c>
      <c r="D313" s="14" t="n">
        <v>376908.85</v>
      </c>
      <c r="E313" s="15" t="n">
        <v>372779</v>
      </c>
      <c r="F313" s="17" t="n">
        <v>372779</v>
      </c>
      <c r="G313" s="17" t="n">
        <v>372779</v>
      </c>
      <c r="H313" s="17" t="n">
        <v>372779</v>
      </c>
      <c r="I313" s="14" t="n">
        <v>376521.31</v>
      </c>
      <c r="K313" s="2" t="str">
        <f aca="false">IF(D313&gt;D312+$K$1,"HIGH","")</f>
        <v/>
      </c>
      <c r="L313" s="5" t="str">
        <f aca="false">IF(AND(I313&lt;F313,G313&lt;F313),"COMPRAR","")</f>
        <v/>
      </c>
      <c r="M313" s="3" t="n">
        <f aca="false">ABS(I313-F313)</f>
        <v>3742.31</v>
      </c>
      <c r="N313" s="4" t="str">
        <f aca="false">IF(N312="",IF(E313&lt;E312,1,""),IF(OR(N312=1,N312="..."),IF(O313="SELL","","..."),""))</f>
        <v/>
      </c>
      <c r="O313" s="5" t="str">
        <f aca="false">IF(AND(N312=1,H313=E312),"BUY",IF(OR(O312="BUY",O312="…"),IF(M313=0,"SELL","…"),""))</f>
        <v/>
      </c>
    </row>
    <row r="314" customFormat="false" ht="12.8" hidden="false" customHeight="false" outlineLevel="0" collapsed="false">
      <c r="A314" s="5" t="s">
        <v>544</v>
      </c>
      <c r="B314" s="5" t="s">
        <v>10</v>
      </c>
      <c r="C314" s="14" t="n">
        <v>373010</v>
      </c>
      <c r="D314" s="14" t="n">
        <v>376908.85</v>
      </c>
      <c r="E314" s="15" t="n">
        <v>372779</v>
      </c>
      <c r="F314" s="14" t="n">
        <v>372779</v>
      </c>
      <c r="G314" s="14" t="n">
        <v>372779</v>
      </c>
      <c r="H314" s="14" t="n">
        <v>372779</v>
      </c>
      <c r="I314" s="17" t="n">
        <v>378109</v>
      </c>
      <c r="K314" s="2" t="str">
        <f aca="false">IF(D314&gt;D313+$K$1,"HIGH","")</f>
        <v/>
      </c>
      <c r="L314" s="5" t="str">
        <f aca="false">IF(AND(I314&lt;F314,G314&lt;F314),"COMPRAR","")</f>
        <v/>
      </c>
      <c r="M314" s="3" t="n">
        <f aca="false">ABS(I314-F314)</f>
        <v>5330</v>
      </c>
      <c r="N314" s="4" t="str">
        <f aca="false">IF(N313="",IF(E314&lt;E313,1,""),IF(OR(N313=1,N313="..."),IF(O314="SELL","","..."),""))</f>
        <v/>
      </c>
      <c r="O314" s="5" t="str">
        <f aca="false">IF(AND(N313=1,H314=E313),"BUY",IF(OR(O313="BUY",O313="…"),IF(M314=0,"SELL","…"),""))</f>
        <v/>
      </c>
    </row>
    <row r="315" customFormat="false" ht="12.8" hidden="false" customHeight="false" outlineLevel="0" collapsed="false">
      <c r="A315" s="5" t="s">
        <v>545</v>
      </c>
      <c r="B315" s="5" t="s">
        <v>10</v>
      </c>
      <c r="C315" s="14" t="n">
        <v>373010</v>
      </c>
      <c r="D315" s="14" t="n">
        <v>376908.85</v>
      </c>
      <c r="E315" s="15" t="n">
        <v>372779</v>
      </c>
      <c r="F315" s="14" t="n">
        <v>372779</v>
      </c>
      <c r="G315" s="14" t="n">
        <v>372779</v>
      </c>
      <c r="H315" s="14" t="n">
        <v>372779</v>
      </c>
      <c r="I315" s="17" t="n">
        <v>373455.83</v>
      </c>
      <c r="K315" s="2" t="str">
        <f aca="false">IF(D315&gt;D314+$K$1,"HIGH","")</f>
        <v/>
      </c>
      <c r="L315" s="5" t="str">
        <f aca="false">IF(AND(I315&lt;F315,G315&lt;F315),"COMPRAR","")</f>
        <v/>
      </c>
      <c r="M315" s="3" t="n">
        <f aca="false">ABS(I315-F315)</f>
        <v>676.830000000016</v>
      </c>
      <c r="N315" s="4" t="str">
        <f aca="false">IF(N314="",IF(E315&lt;E314,1,""),IF(OR(N314=1,N314="..."),IF(O315="SELL","","..."),""))</f>
        <v/>
      </c>
      <c r="O315" s="5" t="str">
        <f aca="false">IF(AND(N314=1,H315=E314),"BUY",IF(OR(O314="BUY",O314="…"),IF(M315=0,"SELL","…"),""))</f>
        <v/>
      </c>
    </row>
    <row r="316" customFormat="false" ht="12.8" hidden="false" customHeight="false" outlineLevel="0" collapsed="false">
      <c r="A316" s="5" t="s">
        <v>546</v>
      </c>
      <c r="B316" s="5" t="s">
        <v>10</v>
      </c>
      <c r="C316" s="14" t="n">
        <v>373010</v>
      </c>
      <c r="D316" s="14" t="n">
        <v>376908.85</v>
      </c>
      <c r="E316" s="15" t="n">
        <v>372779</v>
      </c>
      <c r="F316" s="14" t="n">
        <v>372779</v>
      </c>
      <c r="G316" s="14" t="n">
        <v>372779</v>
      </c>
      <c r="H316" s="14" t="n">
        <v>372779</v>
      </c>
      <c r="I316" s="17" t="n">
        <v>378109</v>
      </c>
      <c r="K316" s="2" t="str">
        <f aca="false">IF(D316&gt;D315+$K$1,"HIGH","")</f>
        <v/>
      </c>
      <c r="L316" s="5" t="str">
        <f aca="false">IF(AND(I316&lt;F316,G316&lt;F316),"COMPRAR","")</f>
        <v/>
      </c>
      <c r="M316" s="3" t="n">
        <f aca="false">ABS(I316-F316)</f>
        <v>5330</v>
      </c>
      <c r="N316" s="4" t="str">
        <f aca="false">IF(N315="",IF(E316&lt;E315,1,""),IF(OR(N315=1,N315="..."),IF(O316="SELL","","..."),""))</f>
        <v/>
      </c>
      <c r="O316" s="5" t="str">
        <f aca="false">IF(AND(N315=1,H316=E315),"BUY",IF(OR(O315="BUY",O315="…"),IF(M316=0,"SELL","…"),""))</f>
        <v/>
      </c>
    </row>
    <row r="317" customFormat="false" ht="12.8" hidden="false" customHeight="false" outlineLevel="0" collapsed="false">
      <c r="A317" s="5" t="s">
        <v>547</v>
      </c>
      <c r="B317" s="5" t="s">
        <v>10</v>
      </c>
      <c r="C317" s="14" t="n">
        <v>373010</v>
      </c>
      <c r="D317" s="14" t="n">
        <v>376908.85</v>
      </c>
      <c r="E317" s="15" t="n">
        <v>372779</v>
      </c>
      <c r="F317" s="14" t="n">
        <v>372779</v>
      </c>
      <c r="G317" s="14" t="n">
        <v>372779</v>
      </c>
      <c r="H317" s="14" t="n">
        <v>372779</v>
      </c>
      <c r="I317" s="17" t="n">
        <v>374699.31</v>
      </c>
      <c r="K317" s="2" t="str">
        <f aca="false">IF(D317&gt;D316+$K$1,"HIGH","")</f>
        <v/>
      </c>
      <c r="L317" s="5" t="str">
        <f aca="false">IF(AND(I317&lt;F317,G317&lt;F317),"COMPRAR","")</f>
        <v/>
      </c>
      <c r="M317" s="3" t="n">
        <f aca="false">ABS(I317-F317)</f>
        <v>1920.31</v>
      </c>
      <c r="N317" s="4" t="str">
        <f aca="false">IF(N316="",IF(E317&lt;E316,1,""),IF(OR(N316=1,N316="..."),IF(O317="SELL","","..."),""))</f>
        <v/>
      </c>
      <c r="O317" s="5" t="str">
        <f aca="false">IF(AND(N316=1,H317=E316),"BUY",IF(OR(O316="BUY",O316="…"),IF(M317=0,"SELL","…"),""))</f>
        <v/>
      </c>
    </row>
    <row r="318" customFormat="false" ht="12.8" hidden="false" customHeight="false" outlineLevel="0" collapsed="false">
      <c r="A318" s="5" t="s">
        <v>548</v>
      </c>
      <c r="B318" s="5" t="s">
        <v>10</v>
      </c>
      <c r="C318" s="14" t="n">
        <v>373010</v>
      </c>
      <c r="D318" s="14" t="n">
        <v>376908.85</v>
      </c>
      <c r="E318" s="15" t="n">
        <v>372779</v>
      </c>
      <c r="F318" s="17" t="n">
        <v>374699.31</v>
      </c>
      <c r="G318" s="14" t="n">
        <v>372779</v>
      </c>
      <c r="H318" s="14" t="n">
        <v>372779</v>
      </c>
      <c r="I318" s="14" t="n">
        <v>374699.31</v>
      </c>
      <c r="K318" s="2" t="str">
        <f aca="false">IF(D318&gt;D317+$K$1,"HIGH","")</f>
        <v/>
      </c>
      <c r="L318" s="5" t="str">
        <f aca="false">IF(AND(I318&lt;F318,G318&lt;F318),"COMPRAR","")</f>
        <v/>
      </c>
      <c r="M318" s="3" t="n">
        <f aca="false">ABS(I318-F318)</f>
        <v>0</v>
      </c>
      <c r="N318" s="4" t="str">
        <f aca="false">IF(N317="",IF(E318&lt;E317,1,""),IF(OR(N317=1,N317="..."),IF(O318="SELL","","..."),""))</f>
        <v/>
      </c>
      <c r="O318" s="5" t="str">
        <f aca="false">IF(AND(N317=1,H318=E317),"BUY",IF(OR(O317="BUY",O317="…"),IF(M318=0,"SELL","…"),""))</f>
        <v/>
      </c>
    </row>
    <row r="319" customFormat="false" ht="12.8" hidden="false" customHeight="false" outlineLevel="0" collapsed="false">
      <c r="A319" s="5" t="s">
        <v>549</v>
      </c>
      <c r="B319" s="5" t="s">
        <v>10</v>
      </c>
      <c r="C319" s="14" t="n">
        <v>373010</v>
      </c>
      <c r="D319" s="14" t="n">
        <v>376908.85</v>
      </c>
      <c r="E319" s="15" t="n">
        <v>372779</v>
      </c>
      <c r="F319" s="14" t="n">
        <v>374699.31</v>
      </c>
      <c r="G319" s="17" t="n">
        <v>374699.31</v>
      </c>
      <c r="H319" s="14" t="n">
        <v>372779</v>
      </c>
      <c r="I319" s="14" t="n">
        <v>374699.31</v>
      </c>
      <c r="K319" s="2" t="str">
        <f aca="false">IF(D319&gt;D318+$K$1,"HIGH","")</f>
        <v/>
      </c>
      <c r="L319" s="5" t="str">
        <f aca="false">IF(AND(I319&lt;F319,G319&lt;F319),"COMPRAR","")</f>
        <v/>
      </c>
      <c r="M319" s="3" t="n">
        <f aca="false">ABS(I319-F319)</f>
        <v>0</v>
      </c>
      <c r="N319" s="4" t="str">
        <f aca="false">IF(N318="",IF(E319&lt;E318,1,""),IF(OR(N318=1,N318="..."),IF(O319="SELL","","..."),""))</f>
        <v/>
      </c>
      <c r="O319" s="5" t="str">
        <f aca="false">IF(AND(N318=1,H319=E318),"BUY",IF(OR(O318="BUY",O318="…"),IF(M319=0,"SELL","…"),""))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2018-06-03T22:56:24Z</dcterms:created>
  <dc:creator/>
  <dc:description/>
  <dc:language>es-CL</dc:language>
  <cp:lastModifiedBy/>
  <dcterms:modified xsi:type="dcterms:W3CDTF">2018-06-05T08:08:11Z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