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5E4962B3-19D9-4F55-A486-FE65807688E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81029"/>
</workbook>
</file>

<file path=xl/calcChain.xml><?xml version="1.0" encoding="utf-8"?>
<calcChain xmlns="http://schemas.openxmlformats.org/spreadsheetml/2006/main">
  <c r="N4" i="1" l="1"/>
  <c r="L69" i="1"/>
  <c r="M45" i="1"/>
  <c r="M32" i="1"/>
  <c r="M18" i="1"/>
  <c r="M11" i="1"/>
  <c r="M4" i="1"/>
</calcChain>
</file>

<file path=xl/sharedStrings.xml><?xml version="1.0" encoding="utf-8"?>
<sst xmlns="http://schemas.openxmlformats.org/spreadsheetml/2006/main" count="652" uniqueCount="291">
  <si>
    <t>Hoja de comprobación de la calidad al proceso al 12-04-2021</t>
  </si>
  <si>
    <t>DOMINIO</t>
  </si>
  <si>
    <t>SUB-DOMINIO</t>
  </si>
  <si>
    <t>GITHUB</t>
  </si>
  <si>
    <t>ID</t>
  </si>
  <si>
    <t>PREGUNTA</t>
  </si>
  <si>
    <t>ARTEFACTO</t>
  </si>
  <si>
    <t>SI CUMPLE</t>
  </si>
  <si>
    <t>NO CUMPLE</t>
  </si>
  <si>
    <t>REVISOR</t>
  </si>
  <si>
    <t>COMENTARIO</t>
  </si>
  <si>
    <t>EVIDENCIA</t>
  </si>
  <si>
    <t>CALOR CALIDAD POR PREGUNTA</t>
  </si>
  <si>
    <t>NIVEL DE CALIDAD SUBDOMINIO</t>
  </si>
  <si>
    <t>NIVEL DE CALIDAD DOMINIO</t>
  </si>
  <si>
    <t>1.1.1</t>
  </si>
  <si>
    <t>X</t>
  </si>
  <si>
    <t>1.1.2</t>
  </si>
  <si>
    <t>Adonai Huaraz</t>
  </si>
  <si>
    <t>1.1.3</t>
  </si>
  <si>
    <t>1.1.4</t>
  </si>
  <si>
    <t>1.1.5</t>
  </si>
  <si>
    <t>Max Paucar</t>
  </si>
  <si>
    <t>1.1.6</t>
  </si>
  <si>
    <t>1.1.7</t>
  </si>
  <si>
    <t>1.1.8</t>
  </si>
  <si>
    <t>1.1.9</t>
  </si>
  <si>
    <t>1.1.10</t>
  </si>
  <si>
    <t>1.1.11</t>
  </si>
  <si>
    <t>1.1.12</t>
  </si>
  <si>
    <t>1.1.13</t>
  </si>
  <si>
    <t>1.1.14</t>
  </si>
  <si>
    <t>1.1.15</t>
  </si>
  <si>
    <t>1.1.16</t>
  </si>
  <si>
    <t>1.1.17</t>
  </si>
  <si>
    <t>1.1.18</t>
  </si>
  <si>
    <t>1.1.19</t>
  </si>
  <si>
    <t>1.1.20</t>
  </si>
  <si>
    <t>1.1.21</t>
  </si>
  <si>
    <t>1.1.22</t>
  </si>
  <si>
    <t>1.1.23</t>
  </si>
  <si>
    <t>1.1.24</t>
  </si>
  <si>
    <t>1.1.25</t>
  </si>
  <si>
    <t>1.1.26</t>
  </si>
  <si>
    <t>1.1.27</t>
  </si>
  <si>
    <t>1.1.28</t>
  </si>
  <si>
    <t>1.1.29</t>
  </si>
  <si>
    <t>1.1.30</t>
  </si>
  <si>
    <t>LISTA DE EVIDENCIAS</t>
  </si>
  <si>
    <t>¿Se evaluó el objetivo de la organización?</t>
  </si>
  <si>
    <t>Acta de la empresa</t>
  </si>
  <si>
    <t>¿Se identificaron los actores del negocio?</t>
  </si>
  <si>
    <t>Documento especifica análisis</t>
  </si>
  <si>
    <t>¿Se identificaron los casos de uso del negocio?</t>
  </si>
  <si>
    <t>¿Existe diagrama de casos de uso del negocio?</t>
  </si>
  <si>
    <t>Existe las especificaciones de casos de uso</t>
  </si>
  <si>
    <t>Cuadro de especificaciones</t>
  </si>
  <si>
    <t>¿Se identificaron los actores del sistema?</t>
  </si>
  <si>
    <t>¿Se identificaron los casos de uso del sistema?</t>
  </si>
  <si>
    <t>¿Construcción del diagrama de casos de uso del sistema?</t>
  </si>
  <si>
    <t>¿Análisis de requerimiento funcionales?</t>
  </si>
  <si>
    <t>¿Análisis de requerimiento no funcionales?</t>
  </si>
  <si>
    <t>¿Análisis de requerimiento de implementación?</t>
  </si>
  <si>
    <t>Existe el diagrama de actividades</t>
  </si>
  <si>
    <t>¿Módulos correspondientes?</t>
  </si>
  <si>
    <t>¿Prototipos del diseño?</t>
  </si>
  <si>
    <t>¿Framework necesarios?</t>
  </si>
  <si>
    <t>¿Diseño de la interfaz?</t>
  </si>
  <si>
    <t>Existe el diagrama de colaboración</t>
  </si>
  <si>
    <t>Existe el diagrama de secuencia</t>
  </si>
  <si>
    <t>Existe el diagrama de clases</t>
  </si>
  <si>
    <t>Existe el modelo de la base de datos</t>
  </si>
  <si>
    <t>¿Creación de la base de datos?</t>
  </si>
  <si>
    <t>¿Programación de interfaces?</t>
  </si>
  <si>
    <t>¿Reducir demasiado código?</t>
  </si>
  <si>
    <t>¿Aplicar buenas prácticas de programación?</t>
  </si>
  <si>
    <t>¿Existe el modelo del despliegue?</t>
  </si>
  <si>
    <t>¿Se utilizo alguna metodología para el proceso de desarrollo del software?</t>
  </si>
  <si>
    <t>¿Se recopilaron correctamente los requisitos para la construcción del software?</t>
  </si>
  <si>
    <t>¿Se implemento una arquitectura del Sistema?</t>
  </si>
  <si>
    <t>¿Existe el prototipo del acceso a la aplicación de escritorio?</t>
  </si>
  <si>
    <t>¿Existe la página principal de la aplicación de escritorio?</t>
  </si>
  <si>
    <t xml:space="preserve"> ¿Existe el panel de control?</t>
  </si>
  <si>
    <t>¿Existe el módulo de alumno?</t>
  </si>
  <si>
    <t>¿Existen el módulo de apoderado?</t>
  </si>
  <si>
    <t>¿Existen el módulo de aulas?</t>
  </si>
  <si>
    <t>¿Existe el módulo de notas?</t>
  </si>
  <si>
    <t>¿Existe el módulo de matricular?</t>
  </si>
  <si>
    <t>¿Existe el módulo de docente?</t>
  </si>
  <si>
    <t>¿Existe el módulo de año escolar?</t>
  </si>
  <si>
    <t>¿Se tuvo inconvenientes a último minuto en la implementación de los módulos?</t>
  </si>
  <si>
    <t>¿Hay un acta de cierre por módulos implementados?</t>
  </si>
  <si>
    <t>¿Se realizo pruebas antes de la entrega del producto?</t>
  </si>
  <si>
    <t>¿Hubo cambios en los requisitos funcionales?</t>
  </si>
  <si>
    <t>¿Se documento los resultados de las pruebas de software?</t>
  </si>
  <si>
    <t>¿Se realizo el desarrollo del software con controles de seguridad informática?</t>
  </si>
  <si>
    <t>¿Se implementaron los requisitos funcionales adecuadamente?</t>
  </si>
  <si>
    <t>¿Se cumplieron con la fecha de los entregables?</t>
  </si>
  <si>
    <t>¿Porcentaje de pruebas aprobadas?</t>
  </si>
  <si>
    <t>¿Porcentaje de pruebas no aprobadas?</t>
  </si>
  <si>
    <t>¿Porcentaje de pruebas fallados?</t>
  </si>
  <si>
    <t>¿Si el sistema realiza backup de datos automáticos en un tiempo determinado?</t>
  </si>
  <si>
    <t>¿Existe guía de usuario?</t>
  </si>
  <si>
    <t>¿El sistema presenta funcionalidad en sus características y aspecto de seguridad?</t>
  </si>
  <si>
    <t>¿El sistema presenta facilidad en su uso?</t>
  </si>
  <si>
    <t>¿Se capacito a los usuarios?</t>
  </si>
  <si>
    <t>¿Se configuro correctamente la arquitectura de sistema?</t>
  </si>
  <si>
    <t>¿Los usuarios quedaron satisfechos con el sistema?</t>
  </si>
  <si>
    <t>¿Se aplicaron normas ISO de seguridad en el despliegue del sistema?</t>
  </si>
  <si>
    <t>¿Se aplicaron normas ISO de seguridad en el despliegue de la base de datos del sistema?</t>
  </si>
  <si>
    <t>¿Hay estipulaciones después del cierre del proyecto?</t>
  </si>
  <si>
    <t>¿Los requisitos no funcionales fueron los adecuados?</t>
  </si>
  <si>
    <t>¿En la integración del software hubo problemas?</t>
  </si>
  <si>
    <t>¿Se ha revisado la seguridad de las computadoras?</t>
  </si>
  <si>
    <t>¿Se revisará si las computadoras tienen protección de antivirus?</t>
  </si>
  <si>
    <t>EVCP-001</t>
  </si>
  <si>
    <t>EVCP-002</t>
  </si>
  <si>
    <t>EVCP-003</t>
  </si>
  <si>
    <t>EVCP-004</t>
  </si>
  <si>
    <t>EVCP-005</t>
  </si>
  <si>
    <t>EVCP-006</t>
  </si>
  <si>
    <t>EVCP-007</t>
  </si>
  <si>
    <t>EVCP-008</t>
  </si>
  <si>
    <t>EVCP-009</t>
  </si>
  <si>
    <t>EVCP-010</t>
  </si>
  <si>
    <t>EVCP-011</t>
  </si>
  <si>
    <t>EVCP-012</t>
  </si>
  <si>
    <t>EVCP-013</t>
  </si>
  <si>
    <t>EVCP-014</t>
  </si>
  <si>
    <t>EVCP-015</t>
  </si>
  <si>
    <t>EVCP-016</t>
  </si>
  <si>
    <t>EVCP-017</t>
  </si>
  <si>
    <t>EVCP-018</t>
  </si>
  <si>
    <t>EVCP-019</t>
  </si>
  <si>
    <t>EVCP-020</t>
  </si>
  <si>
    <t>EVCP-021</t>
  </si>
  <si>
    <t>EVCP-022</t>
  </si>
  <si>
    <t>EVCP-023</t>
  </si>
  <si>
    <t>EVCP-024</t>
  </si>
  <si>
    <t>EVCP-025</t>
  </si>
  <si>
    <t>EVCP-026</t>
  </si>
  <si>
    <t>EVCP-027</t>
  </si>
  <si>
    <t>EVCP-028</t>
  </si>
  <si>
    <t>EVCP-029</t>
  </si>
  <si>
    <t>EVCP-030</t>
  </si>
  <si>
    <t>EVCP-031</t>
  </si>
  <si>
    <t>EVCP-032</t>
  </si>
  <si>
    <t>EVCP-033</t>
  </si>
  <si>
    <t>EVCP-034</t>
  </si>
  <si>
    <t>EVCP-035</t>
  </si>
  <si>
    <t>EVCP-036</t>
  </si>
  <si>
    <t>EVCP-037</t>
  </si>
  <si>
    <t>EVCP-038</t>
  </si>
  <si>
    <t>EVCP-039</t>
  </si>
  <si>
    <t>EVCP-040</t>
  </si>
  <si>
    <t>EVCP-041</t>
  </si>
  <si>
    <t>EVCP-042</t>
  </si>
  <si>
    <t>EVCP-043</t>
  </si>
  <si>
    <t>EVCP-044</t>
  </si>
  <si>
    <t>EVCP-045</t>
  </si>
  <si>
    <t>EVCP-046</t>
  </si>
  <si>
    <t>EVCP-047</t>
  </si>
  <si>
    <t>EVCP-048</t>
  </si>
  <si>
    <t>EVCP-049</t>
  </si>
  <si>
    <t>EVCP-050</t>
  </si>
  <si>
    <t>EVCP-051</t>
  </si>
  <si>
    <t>EVCP-052</t>
  </si>
  <si>
    <t>EVCP-053</t>
  </si>
  <si>
    <t>EVCP-054</t>
  </si>
  <si>
    <t>EVCP-055</t>
  </si>
  <si>
    <t>EVCP-056</t>
  </si>
  <si>
    <t>EVCP-057</t>
  </si>
  <si>
    <t>EVCP-058</t>
  </si>
  <si>
    <t>EVCP-059</t>
  </si>
  <si>
    <t>EVCP-060</t>
  </si>
  <si>
    <t>EVCP-061</t>
  </si>
  <si>
    <t>EVCP-062</t>
  </si>
  <si>
    <t>EVCP-063</t>
  </si>
  <si>
    <t>Documentacion</t>
  </si>
  <si>
    <t>IMAGEN DESDE EL GITHUB DE EVIDENCIA (https://github.com/csuch211/ProyectoPSC/blob/main/Doc080421/Doc8042021.docx)</t>
  </si>
  <si>
    <t>1.1.31</t>
  </si>
  <si>
    <t>1.1.32</t>
  </si>
  <si>
    <t>1.1.33</t>
  </si>
  <si>
    <t>1.1.34</t>
  </si>
  <si>
    <t>1.1.35</t>
  </si>
  <si>
    <t>1.1.36</t>
  </si>
  <si>
    <t>1.1.37</t>
  </si>
  <si>
    <t>1.1.38</t>
  </si>
  <si>
    <t>1.1.39</t>
  </si>
  <si>
    <t>1.1.40</t>
  </si>
  <si>
    <t>1.1.41</t>
  </si>
  <si>
    <t>1.1.42</t>
  </si>
  <si>
    <t>1.1.43</t>
  </si>
  <si>
    <t>1.1.44</t>
  </si>
  <si>
    <t>1.1.45</t>
  </si>
  <si>
    <t>1.1.46</t>
  </si>
  <si>
    <t>1.1.47</t>
  </si>
  <si>
    <t>1.1.48</t>
  </si>
  <si>
    <t>1.1.49</t>
  </si>
  <si>
    <t>1.1.50</t>
  </si>
  <si>
    <t>1.1.51</t>
  </si>
  <si>
    <t>1.1.52</t>
  </si>
  <si>
    <t>1.1.53</t>
  </si>
  <si>
    <t>1.1.54</t>
  </si>
  <si>
    <t>1.1.55</t>
  </si>
  <si>
    <t>1.1.56</t>
  </si>
  <si>
    <t>1.1.57</t>
  </si>
  <si>
    <t>1.1.58</t>
  </si>
  <si>
    <t>1.1.59</t>
  </si>
  <si>
    <t>1.1.60</t>
  </si>
  <si>
    <t>1.1.61</t>
  </si>
  <si>
    <t>1.1.62</t>
  </si>
  <si>
    <t>1.1.63</t>
  </si>
  <si>
    <t>MODELO DEL NEGOCIO</t>
  </si>
  <si>
    <t>REQUERIMIENTO</t>
  </si>
  <si>
    <t>ANALISIS Y DISEÑO</t>
  </si>
  <si>
    <t>CONSTRUCCION</t>
  </si>
  <si>
    <t>DESPLIEGUE</t>
  </si>
  <si>
    <t>INGENIERIA (CICLO VIDA SOFTWARE)</t>
  </si>
  <si>
    <t>Se cuenta con el acta de firma del proyecto</t>
  </si>
  <si>
    <t>Llego a identificar actores del negocio</t>
  </si>
  <si>
    <t>Llego a realizarse los casos de uso del negocio</t>
  </si>
  <si>
    <t>Llego a realizarse el diagrama de casos de uso del negocio</t>
  </si>
  <si>
    <t>Se realizo la especificación de casos de uso</t>
  </si>
  <si>
    <t>Están identificados los actores del sistema</t>
  </si>
  <si>
    <t>Están identificados los casos de uso del sistema</t>
  </si>
  <si>
    <t>Llego a realizarse la construcción del diagrama de casos de uso del sistema</t>
  </si>
  <si>
    <t>Si se llegó hacer el análisis de requerimiento funcionales</t>
  </si>
  <si>
    <t>Si se llegó hacer el análisis de requerimiento no funcionales</t>
  </si>
  <si>
    <t>En la documentación esta especificada en la parte de implementación</t>
  </si>
  <si>
    <t>Llego a realizarse el diagrama de actividades</t>
  </si>
  <si>
    <t>Se llegó a realizar los módulos</t>
  </si>
  <si>
    <t>No hubo necesidad de realizar el prototipo.</t>
  </si>
  <si>
    <t>Se utilizo el Framework de Microsoft Visual Studio y SQL Server Management Studio</t>
  </si>
  <si>
    <t>Si se llegó a realizar el diseño de interfaz</t>
  </si>
  <si>
    <t>Llego a realizarse el diagrama de colaboración</t>
  </si>
  <si>
    <t>Llego a realizarse el diagrama de secuencia</t>
  </si>
  <si>
    <t>No llego a realizarse el diseño de clases</t>
  </si>
  <si>
    <t>Llego a realizarse el Diagrama E-R Físico</t>
  </si>
  <si>
    <t>Llego a realizarse la base de datos</t>
  </si>
  <si>
    <t>Llegó a realizar la programación de interfaces</t>
  </si>
  <si>
    <t>No hubo necesidad de reducir código</t>
  </si>
  <si>
    <t>Si se llegó a utilizar las buenas prácticas de programación</t>
  </si>
  <si>
    <t>Llego a realizarse el diagrama de despliegue</t>
  </si>
  <si>
    <t>Metodología ágil Scrum</t>
  </si>
  <si>
    <t>Llegó a recopilarse correctamente los requisitos</t>
  </si>
  <si>
    <t>Llegó a implementarse la arquitectura del sistema</t>
  </si>
  <si>
    <t>No hubo necesidad de realizarlo</t>
  </si>
  <si>
    <t>Si llego a realizarse la página principal del sistema</t>
  </si>
  <si>
    <t>Si llego a realizarse el sistema de panel</t>
  </si>
  <si>
    <t>Si llego a realizarse el sistema de módulo de alumnos</t>
  </si>
  <si>
    <t>Si llego a realizarse el sistema de módulo de apoderado</t>
  </si>
  <si>
    <t>Si llego a realizarse el sistema de módulo de aulas</t>
  </si>
  <si>
    <t>Si llego a realizarse el sistema de módulo de notas</t>
  </si>
  <si>
    <t>Si llego a realizarse el sistema de módulo de matricular</t>
  </si>
  <si>
    <t>Si llego a realizarse el sistema de módulo de docente</t>
  </si>
  <si>
    <t>Si llego a realizarse el sistema de módulo de año escolar</t>
  </si>
  <si>
    <t>Fue esporádico</t>
  </si>
  <si>
    <t>No hubo necesidad de realizar el acta de cierre de cada módulo</t>
  </si>
  <si>
    <t>No hubo necesidad de realizar pruebas</t>
  </si>
  <si>
    <t>Documentación del proyecto</t>
  </si>
  <si>
    <t>La documentación no especifica</t>
  </si>
  <si>
    <t>En la documentación no indica</t>
  </si>
  <si>
    <t>Si llego a realizarse la guía de usuario</t>
  </si>
  <si>
    <t>El software no ha pasado por un control de calidad</t>
  </si>
  <si>
    <t>Se realizo capacitación</t>
  </si>
  <si>
    <t>Documentación</t>
  </si>
  <si>
    <t>Se realizo capacitación de los usuarios del sistema</t>
  </si>
  <si>
    <t>No se menciona en la documentación</t>
  </si>
  <si>
    <t>Firma de realización del proyecto</t>
  </si>
  <si>
    <t>Diagrama de actividades</t>
  </si>
  <si>
    <t>Modelo de análisis</t>
  </si>
  <si>
    <t>Diseño de interfaces</t>
  </si>
  <si>
    <t>Diseño de clases</t>
  </si>
  <si>
    <t>Diagrama E-R Físico</t>
  </si>
  <si>
    <t>Diagrama del despliegue</t>
  </si>
  <si>
    <t>Sistema del acceso</t>
  </si>
  <si>
    <t>Sistema</t>
  </si>
  <si>
    <t>Sistema de panel</t>
  </si>
  <si>
    <t>Sistema de módulos alumno</t>
  </si>
  <si>
    <t>Sistema de modulo apoderado</t>
  </si>
  <si>
    <t>Sistema de modulo aulas</t>
  </si>
  <si>
    <t>Sistema de modulo notas</t>
  </si>
  <si>
    <t>Sistema de modulo matricular</t>
  </si>
  <si>
    <t>Sistemas de modulo docente</t>
  </si>
  <si>
    <t>Sistema de modulo año escolar</t>
  </si>
  <si>
    <t>Software</t>
  </si>
  <si>
    <t>Guía de usuario</t>
  </si>
  <si>
    <t>Doc. Control de calidad del software</t>
  </si>
  <si>
    <t xml:space="preserve">Hardware </t>
  </si>
  <si>
    <t>Hardware /Software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</si>
</sst>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8"/>
      <name val="Calibri"/>
      <charset val="134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3">
    <xf numFmtId="0" fontId="0" fillId="0" borderId="0" xfId="0"/>
    <xf numFmtId="0" fontId="0" fillId="0" borderId="3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9" fontId="0" fillId="6" borderId="3" xfId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 readingOrder="1"/>
    </xf>
    <xf numFmtId="0" fontId="2" fillId="5" borderId="2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9" fontId="0" fillId="7" borderId="1" xfId="1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9" fontId="0" fillId="7" borderId="4" xfId="1" applyFont="1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9" fontId="0" fillId="4" borderId="1" xfId="1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9" fontId="0" fillId="4" borderId="4" xfId="1" applyFont="1" applyFill="1" applyBorder="1" applyAlignment="1">
      <alignment horizontal="center" vertical="center" wrapText="1"/>
    </xf>
    <xf numFmtId="9" fontId="0" fillId="4" borderId="2" xfId="1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 wrapText="1"/>
    </xf>
    <xf numFmtId="9" fontId="0" fillId="8" borderId="1" xfId="1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9" fontId="0" fillId="8" borderId="4" xfId="1" applyFont="1" applyFill="1" applyBorder="1" applyAlignment="1">
      <alignment horizontal="center" vertical="center" wrapText="1"/>
    </xf>
    <xf numFmtId="9" fontId="0" fillId="8" borderId="2" xfId="1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9" fontId="0" fillId="5" borderId="1" xfId="1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9" fontId="0" fillId="5" borderId="4" xfId="1" applyFont="1" applyFill="1" applyBorder="1" applyAlignment="1">
      <alignment horizontal="center" vertical="center" wrapText="1"/>
    </xf>
    <xf numFmtId="9" fontId="0" fillId="5" borderId="2" xfId="1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 wrapText="1"/>
    </xf>
    <xf numFmtId="9" fontId="0" fillId="9" borderId="1" xfId="1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9" fontId="0" fillId="9" borderId="4" xfId="1" applyFont="1" applyFill="1" applyBorder="1" applyAlignment="1">
      <alignment horizontal="center" vertical="center" wrapText="1"/>
    </xf>
    <xf numFmtId="9" fontId="0" fillId="9" borderId="2" xfId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8"/>
  <sheetViews>
    <sheetView tabSelected="1" topLeftCell="C1" zoomScale="80" zoomScaleNormal="80" workbookViewId="0">
      <selection activeCell="N4" sqref="N4:N68"/>
    </sheetView>
  </sheetViews>
  <sheetFormatPr baseColWidth="10" defaultColWidth="11" defaultRowHeight="15"/>
  <cols>
    <col min="1" max="1" width="8.85546875" customWidth="1"/>
    <col min="2" max="2" width="111" bestFit="1" customWidth="1"/>
    <col min="3" max="3" width="6.5703125" customWidth="1"/>
    <col min="4" max="4" width="2.85546875" customWidth="1"/>
    <col min="5" max="5" width="26.42578125" customWidth="1"/>
    <col min="6" max="6" width="40.140625" bestFit="1" customWidth="1"/>
    <col min="7" max="7" width="7.42578125" customWidth="1"/>
    <col min="8" max="8" width="7.28515625" customWidth="1"/>
    <col min="9" max="9" width="13.7109375" customWidth="1"/>
    <col min="10" max="10" width="24.28515625" customWidth="1"/>
    <col min="11" max="11" width="12" customWidth="1"/>
    <col min="12" max="12" width="11.85546875" customWidth="1"/>
    <col min="13" max="13" width="11.5703125" customWidth="1"/>
    <col min="14" max="14" width="8.85546875" customWidth="1"/>
  </cols>
  <sheetData>
    <row r="1" spans="1:14">
      <c r="A1" t="s">
        <v>0</v>
      </c>
    </row>
    <row r="2" spans="1:14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8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</row>
    <row r="3" spans="1:14" ht="27.95" customHeight="1">
      <c r="A3" s="11"/>
      <c r="B3" s="11"/>
      <c r="C3" s="11"/>
      <c r="D3" s="11"/>
      <c r="E3" s="11"/>
      <c r="F3" s="11"/>
      <c r="G3" s="9"/>
      <c r="H3" s="6"/>
      <c r="I3" s="6"/>
      <c r="J3" s="6"/>
      <c r="K3" s="6"/>
      <c r="L3" s="6"/>
      <c r="M3" s="6"/>
      <c r="N3" s="6"/>
    </row>
    <row r="4" spans="1:14" ht="30">
      <c r="A4" s="17" t="s">
        <v>218</v>
      </c>
      <c r="B4" s="18" t="s">
        <v>213</v>
      </c>
      <c r="C4" s="19" t="s">
        <v>15</v>
      </c>
      <c r="D4" s="20">
        <v>1</v>
      </c>
      <c r="E4" s="21" t="s">
        <v>49</v>
      </c>
      <c r="F4" s="19" t="s">
        <v>50</v>
      </c>
      <c r="G4" s="19" t="s">
        <v>16</v>
      </c>
      <c r="H4" s="20"/>
      <c r="I4" s="19" t="s">
        <v>22</v>
      </c>
      <c r="J4" s="22" t="s">
        <v>219</v>
      </c>
      <c r="K4" s="19" t="s">
        <v>115</v>
      </c>
      <c r="L4" s="20">
        <v>5</v>
      </c>
      <c r="M4" s="23">
        <f>SUM(L4:L10)/25</f>
        <v>1</v>
      </c>
      <c r="N4" s="7">
        <f>SUM(M4:M68)/5</f>
        <v>0.86007326007326002</v>
      </c>
    </row>
    <row r="5" spans="1:14">
      <c r="A5" s="14"/>
      <c r="B5" s="24"/>
      <c r="C5" s="25" t="s">
        <v>17</v>
      </c>
      <c r="D5" s="26">
        <v>2</v>
      </c>
      <c r="E5" s="27" t="s">
        <v>51</v>
      </c>
      <c r="F5" s="69" t="s">
        <v>52</v>
      </c>
      <c r="G5" s="69" t="s">
        <v>16</v>
      </c>
      <c r="H5" s="28"/>
      <c r="I5" s="25" t="s">
        <v>18</v>
      </c>
      <c r="J5" s="29" t="s">
        <v>220</v>
      </c>
      <c r="K5" s="27" t="s">
        <v>116</v>
      </c>
      <c r="L5" s="28">
        <v>5</v>
      </c>
      <c r="M5" s="30"/>
      <c r="N5" s="7"/>
    </row>
    <row r="6" spans="1:14">
      <c r="A6" s="14"/>
      <c r="B6" s="24"/>
      <c r="C6" s="28"/>
      <c r="D6" s="31"/>
      <c r="E6" s="32"/>
      <c r="F6" s="31"/>
      <c r="G6" s="31"/>
      <c r="H6" s="28"/>
      <c r="I6" s="28"/>
      <c r="J6" s="33"/>
      <c r="K6" s="32"/>
      <c r="L6" s="28"/>
      <c r="M6" s="30"/>
      <c r="N6" s="7"/>
    </row>
    <row r="7" spans="1:14">
      <c r="A7" s="14"/>
      <c r="B7" s="24"/>
      <c r="C7" s="28"/>
      <c r="D7" s="34"/>
      <c r="E7" s="32"/>
      <c r="F7" s="31"/>
      <c r="G7" s="31"/>
      <c r="H7" s="28"/>
      <c r="I7" s="28"/>
      <c r="J7" s="33"/>
      <c r="K7" s="35"/>
      <c r="L7" s="28"/>
      <c r="M7" s="30"/>
      <c r="N7" s="7"/>
    </row>
    <row r="8" spans="1:14" ht="30">
      <c r="A8" s="14"/>
      <c r="B8" s="24"/>
      <c r="C8" s="19" t="s">
        <v>19</v>
      </c>
      <c r="D8" s="20">
        <v>3</v>
      </c>
      <c r="E8" s="22" t="s">
        <v>53</v>
      </c>
      <c r="F8" s="19" t="s">
        <v>52</v>
      </c>
      <c r="G8" s="19" t="s">
        <v>16</v>
      </c>
      <c r="H8" s="20"/>
      <c r="I8" s="19" t="s">
        <v>22</v>
      </c>
      <c r="J8" s="22" t="s">
        <v>221</v>
      </c>
      <c r="K8" s="19" t="s">
        <v>117</v>
      </c>
      <c r="L8" s="20">
        <v>5</v>
      </c>
      <c r="M8" s="30"/>
      <c r="N8" s="7"/>
    </row>
    <row r="9" spans="1:14" ht="45">
      <c r="A9" s="14"/>
      <c r="B9" s="24"/>
      <c r="C9" s="19" t="s">
        <v>20</v>
      </c>
      <c r="D9" s="20">
        <v>4</v>
      </c>
      <c r="E9" s="22" t="s">
        <v>54</v>
      </c>
      <c r="F9" s="19" t="s">
        <v>52</v>
      </c>
      <c r="G9" s="19" t="s">
        <v>16</v>
      </c>
      <c r="H9" s="20"/>
      <c r="I9" s="19" t="s">
        <v>18</v>
      </c>
      <c r="J9" s="22" t="s">
        <v>222</v>
      </c>
      <c r="K9" s="19" t="s">
        <v>118</v>
      </c>
      <c r="L9" s="20">
        <v>5</v>
      </c>
      <c r="M9" s="30"/>
      <c r="N9" s="7"/>
    </row>
    <row r="10" spans="1:14" ht="45">
      <c r="A10" s="14"/>
      <c r="B10" s="36"/>
      <c r="C10" s="19" t="s">
        <v>21</v>
      </c>
      <c r="D10" s="20">
        <v>5</v>
      </c>
      <c r="E10" s="22" t="s">
        <v>55</v>
      </c>
      <c r="F10" s="19" t="s">
        <v>56</v>
      </c>
      <c r="G10" s="19" t="s">
        <v>16</v>
      </c>
      <c r="H10" s="20"/>
      <c r="I10" s="19" t="s">
        <v>22</v>
      </c>
      <c r="J10" s="22" t="s">
        <v>223</v>
      </c>
      <c r="K10" s="19" t="s">
        <v>119</v>
      </c>
      <c r="L10" s="20">
        <v>5</v>
      </c>
      <c r="M10" s="37"/>
      <c r="N10" s="7"/>
    </row>
    <row r="11" spans="1:14" ht="57.95" customHeight="1">
      <c r="A11" s="14"/>
      <c r="B11" s="38" t="s">
        <v>214</v>
      </c>
      <c r="C11" s="39" t="s">
        <v>23</v>
      </c>
      <c r="D11" s="3">
        <v>6</v>
      </c>
      <c r="E11" s="40" t="s">
        <v>57</v>
      </c>
      <c r="F11" s="39" t="s">
        <v>52</v>
      </c>
      <c r="G11" s="39" t="s">
        <v>16</v>
      </c>
      <c r="H11" s="3"/>
      <c r="I11" s="39" t="s">
        <v>18</v>
      </c>
      <c r="J11" s="40" t="s">
        <v>224</v>
      </c>
      <c r="K11" s="2" t="s">
        <v>120</v>
      </c>
      <c r="L11" s="3">
        <v>5</v>
      </c>
      <c r="M11" s="41">
        <f>SUM(L11:L17)/35</f>
        <v>1</v>
      </c>
      <c r="N11" s="7"/>
    </row>
    <row r="12" spans="1:14" ht="30">
      <c r="A12" s="14"/>
      <c r="B12" s="42"/>
      <c r="C12" s="39" t="s">
        <v>24</v>
      </c>
      <c r="D12" s="3">
        <v>7</v>
      </c>
      <c r="E12" s="40" t="s">
        <v>58</v>
      </c>
      <c r="F12" s="39" t="s">
        <v>52</v>
      </c>
      <c r="G12" s="39" t="s">
        <v>16</v>
      </c>
      <c r="H12" s="3"/>
      <c r="I12" s="39" t="s">
        <v>22</v>
      </c>
      <c r="J12" s="40" t="s">
        <v>225</v>
      </c>
      <c r="K12" s="2" t="s">
        <v>121</v>
      </c>
      <c r="L12" s="3">
        <v>5</v>
      </c>
      <c r="M12" s="43"/>
      <c r="N12" s="7"/>
    </row>
    <row r="13" spans="1:14" ht="60">
      <c r="A13" s="14"/>
      <c r="B13" s="42"/>
      <c r="C13" s="39" t="s">
        <v>25</v>
      </c>
      <c r="D13" s="3">
        <v>8</v>
      </c>
      <c r="E13" s="40" t="s">
        <v>59</v>
      </c>
      <c r="F13" s="39" t="s">
        <v>52</v>
      </c>
      <c r="G13" s="39" t="s">
        <v>16</v>
      </c>
      <c r="H13" s="3"/>
      <c r="I13" s="39" t="s">
        <v>18</v>
      </c>
      <c r="J13" s="40" t="s">
        <v>226</v>
      </c>
      <c r="K13" s="2" t="s">
        <v>122</v>
      </c>
      <c r="L13" s="3">
        <v>5</v>
      </c>
      <c r="M13" s="43"/>
      <c r="N13" s="7"/>
    </row>
    <row r="14" spans="1:14" ht="45">
      <c r="A14" s="14"/>
      <c r="B14" s="42"/>
      <c r="C14" s="39" t="s">
        <v>26</v>
      </c>
      <c r="D14" s="3">
        <v>9</v>
      </c>
      <c r="E14" s="40" t="s">
        <v>60</v>
      </c>
      <c r="F14" s="39" t="s">
        <v>52</v>
      </c>
      <c r="G14" s="39" t="s">
        <v>16</v>
      </c>
      <c r="H14" s="3"/>
      <c r="I14" s="39" t="s">
        <v>22</v>
      </c>
      <c r="J14" s="40" t="s">
        <v>227</v>
      </c>
      <c r="K14" s="2" t="s">
        <v>123</v>
      </c>
      <c r="L14" s="3">
        <v>5</v>
      </c>
      <c r="M14" s="43"/>
      <c r="N14" s="7"/>
    </row>
    <row r="15" spans="1:14" ht="45">
      <c r="A15" s="14"/>
      <c r="B15" s="42"/>
      <c r="C15" s="39" t="s">
        <v>27</v>
      </c>
      <c r="D15" s="3">
        <v>10</v>
      </c>
      <c r="E15" s="40" t="s">
        <v>61</v>
      </c>
      <c r="F15" s="39" t="s">
        <v>52</v>
      </c>
      <c r="G15" s="39" t="s">
        <v>16</v>
      </c>
      <c r="H15" s="3"/>
      <c r="I15" s="39" t="s">
        <v>18</v>
      </c>
      <c r="J15" s="40" t="s">
        <v>228</v>
      </c>
      <c r="K15" s="2" t="s">
        <v>124</v>
      </c>
      <c r="L15" s="3">
        <v>5</v>
      </c>
      <c r="M15" s="43"/>
      <c r="N15" s="7"/>
    </row>
    <row r="16" spans="1:14" ht="45">
      <c r="A16" s="14"/>
      <c r="B16" s="42"/>
      <c r="C16" s="39" t="s">
        <v>28</v>
      </c>
      <c r="D16" s="3">
        <v>11</v>
      </c>
      <c r="E16" s="40" t="s">
        <v>62</v>
      </c>
      <c r="F16" s="39" t="s">
        <v>52</v>
      </c>
      <c r="G16" s="39" t="s">
        <v>16</v>
      </c>
      <c r="H16" s="3"/>
      <c r="I16" s="39" t="s">
        <v>22</v>
      </c>
      <c r="J16" s="40" t="s">
        <v>229</v>
      </c>
      <c r="K16" s="2" t="s">
        <v>125</v>
      </c>
      <c r="L16" s="3">
        <v>5</v>
      </c>
      <c r="M16" s="43"/>
      <c r="N16" s="7"/>
    </row>
    <row r="17" spans="1:14" ht="30">
      <c r="A17" s="14"/>
      <c r="B17" s="42"/>
      <c r="C17" s="39" t="s">
        <v>29</v>
      </c>
      <c r="D17" s="3">
        <v>12</v>
      </c>
      <c r="E17" s="40" t="s">
        <v>63</v>
      </c>
      <c r="F17" s="39" t="s">
        <v>270</v>
      </c>
      <c r="G17" s="39" t="s">
        <v>16</v>
      </c>
      <c r="H17" s="3"/>
      <c r="I17" s="39" t="s">
        <v>18</v>
      </c>
      <c r="J17" s="40" t="s">
        <v>230</v>
      </c>
      <c r="K17" s="2" t="s">
        <v>126</v>
      </c>
      <c r="L17" s="3">
        <v>5</v>
      </c>
      <c r="M17" s="44"/>
      <c r="N17" s="7"/>
    </row>
    <row r="18" spans="1:14" ht="30">
      <c r="A18" s="14"/>
      <c r="B18" s="45" t="s">
        <v>215</v>
      </c>
      <c r="C18" s="46" t="s">
        <v>30</v>
      </c>
      <c r="D18" s="46">
        <v>13</v>
      </c>
      <c r="E18" s="46" t="s">
        <v>64</v>
      </c>
      <c r="F18" s="70" t="s">
        <v>52</v>
      </c>
      <c r="G18" s="70" t="s">
        <v>16</v>
      </c>
      <c r="H18" s="47"/>
      <c r="I18" s="46" t="s">
        <v>22</v>
      </c>
      <c r="J18" s="46" t="s">
        <v>231</v>
      </c>
      <c r="K18" s="48" t="s">
        <v>127</v>
      </c>
      <c r="L18" s="47">
        <v>5</v>
      </c>
      <c r="M18" s="49">
        <f>SUM(L18:L31)/(14*5)</f>
        <v>0.82857142857142863</v>
      </c>
      <c r="N18" s="7"/>
    </row>
    <row r="19" spans="1:14" ht="30">
      <c r="A19" s="14"/>
      <c r="B19" s="50"/>
      <c r="C19" s="46" t="s">
        <v>31</v>
      </c>
      <c r="D19" s="46">
        <v>14</v>
      </c>
      <c r="E19" s="46" t="s">
        <v>65</v>
      </c>
      <c r="F19" s="70" t="s">
        <v>52</v>
      </c>
      <c r="G19" s="47"/>
      <c r="H19" s="70" t="s">
        <v>16</v>
      </c>
      <c r="I19" s="46" t="s">
        <v>18</v>
      </c>
      <c r="J19" s="46" t="s">
        <v>232</v>
      </c>
      <c r="K19" s="48" t="s">
        <v>128</v>
      </c>
      <c r="L19" s="47">
        <v>1</v>
      </c>
      <c r="M19" s="51"/>
      <c r="N19" s="7"/>
    </row>
    <row r="20" spans="1:14" ht="60">
      <c r="A20" s="14"/>
      <c r="B20" s="50"/>
      <c r="C20" s="46" t="s">
        <v>32</v>
      </c>
      <c r="D20" s="46">
        <v>15</v>
      </c>
      <c r="E20" s="46" t="s">
        <v>66</v>
      </c>
      <c r="F20" s="70" t="s">
        <v>52</v>
      </c>
      <c r="G20" s="70" t="s">
        <v>16</v>
      </c>
      <c r="H20" s="47"/>
      <c r="I20" s="46" t="s">
        <v>22</v>
      </c>
      <c r="J20" s="46" t="s">
        <v>233</v>
      </c>
      <c r="K20" s="48" t="s">
        <v>129</v>
      </c>
      <c r="L20" s="47">
        <v>5</v>
      </c>
      <c r="M20" s="51"/>
      <c r="N20" s="7"/>
    </row>
    <row r="21" spans="1:14" ht="30">
      <c r="A21" s="14"/>
      <c r="B21" s="50"/>
      <c r="C21" s="46" t="s">
        <v>33</v>
      </c>
      <c r="D21" s="46">
        <v>16</v>
      </c>
      <c r="E21" s="46" t="s">
        <v>67</v>
      </c>
      <c r="F21" s="70" t="s">
        <v>52</v>
      </c>
      <c r="G21" s="70" t="s">
        <v>16</v>
      </c>
      <c r="H21" s="47"/>
      <c r="I21" s="46" t="s">
        <v>18</v>
      </c>
      <c r="J21" s="46" t="s">
        <v>234</v>
      </c>
      <c r="K21" s="48" t="s">
        <v>130</v>
      </c>
      <c r="L21" s="47">
        <v>5</v>
      </c>
      <c r="M21" s="51"/>
      <c r="N21" s="7"/>
    </row>
    <row r="22" spans="1:14" ht="30">
      <c r="A22" s="14"/>
      <c r="B22" s="50"/>
      <c r="C22" s="46" t="s">
        <v>34</v>
      </c>
      <c r="D22" s="46">
        <v>17</v>
      </c>
      <c r="E22" s="46" t="s">
        <v>68</v>
      </c>
      <c r="F22" s="70" t="s">
        <v>271</v>
      </c>
      <c r="G22" s="70" t="s">
        <v>16</v>
      </c>
      <c r="H22" s="47"/>
      <c r="I22" s="46" t="s">
        <v>22</v>
      </c>
      <c r="J22" s="46" t="s">
        <v>235</v>
      </c>
      <c r="K22" s="48" t="s">
        <v>131</v>
      </c>
      <c r="L22" s="47">
        <v>5</v>
      </c>
      <c r="M22" s="51"/>
      <c r="N22" s="7"/>
    </row>
    <row r="23" spans="1:14" ht="30">
      <c r="A23" s="14"/>
      <c r="B23" s="50"/>
      <c r="C23" s="46" t="s">
        <v>35</v>
      </c>
      <c r="D23" s="46">
        <v>18</v>
      </c>
      <c r="E23" s="46" t="s">
        <v>69</v>
      </c>
      <c r="F23" s="70" t="s">
        <v>272</v>
      </c>
      <c r="G23" s="70" t="s">
        <v>16</v>
      </c>
      <c r="H23" s="47"/>
      <c r="I23" s="46" t="s">
        <v>18</v>
      </c>
      <c r="J23" s="46" t="s">
        <v>236</v>
      </c>
      <c r="K23" s="48" t="s">
        <v>132</v>
      </c>
      <c r="L23" s="47">
        <v>5</v>
      </c>
      <c r="M23" s="51"/>
      <c r="N23" s="7"/>
    </row>
    <row r="24" spans="1:14" ht="30.75" customHeight="1">
      <c r="A24" s="14"/>
      <c r="B24" s="50"/>
      <c r="C24" s="46" t="s">
        <v>36</v>
      </c>
      <c r="D24" s="46">
        <v>19</v>
      </c>
      <c r="E24" s="46" t="s">
        <v>70</v>
      </c>
      <c r="F24" s="70" t="s">
        <v>273</v>
      </c>
      <c r="G24" s="47"/>
      <c r="H24" s="70" t="s">
        <v>16</v>
      </c>
      <c r="I24" s="46" t="s">
        <v>22</v>
      </c>
      <c r="J24" s="46" t="s">
        <v>237</v>
      </c>
      <c r="K24" s="48" t="s">
        <v>133</v>
      </c>
      <c r="L24" s="47">
        <v>1</v>
      </c>
      <c r="M24" s="51"/>
      <c r="N24" s="7"/>
    </row>
    <row r="25" spans="1:14" ht="30">
      <c r="A25" s="14"/>
      <c r="B25" s="50"/>
      <c r="C25" s="46" t="s">
        <v>37</v>
      </c>
      <c r="D25" s="46">
        <v>20</v>
      </c>
      <c r="E25" s="46" t="s">
        <v>71</v>
      </c>
      <c r="F25" s="70" t="s">
        <v>274</v>
      </c>
      <c r="G25" s="70" t="s">
        <v>16</v>
      </c>
      <c r="H25" s="47"/>
      <c r="I25" s="46" t="s">
        <v>18</v>
      </c>
      <c r="J25" s="46" t="s">
        <v>238</v>
      </c>
      <c r="K25" s="48" t="s">
        <v>134</v>
      </c>
      <c r="L25" s="47">
        <v>5</v>
      </c>
      <c r="M25" s="51"/>
      <c r="N25" s="7"/>
    </row>
    <row r="26" spans="1:14" ht="30">
      <c r="A26" s="14"/>
      <c r="B26" s="50"/>
      <c r="C26" s="46" t="s">
        <v>38</v>
      </c>
      <c r="D26" s="46">
        <v>21</v>
      </c>
      <c r="E26" s="46" t="s">
        <v>72</v>
      </c>
      <c r="F26" s="70" t="s">
        <v>52</v>
      </c>
      <c r="G26" s="70" t="s">
        <v>16</v>
      </c>
      <c r="H26" s="47"/>
      <c r="I26" s="46" t="s">
        <v>22</v>
      </c>
      <c r="J26" s="46" t="s">
        <v>239</v>
      </c>
      <c r="K26" s="48" t="s">
        <v>135</v>
      </c>
      <c r="L26" s="47">
        <v>5</v>
      </c>
      <c r="M26" s="51"/>
      <c r="N26" s="7"/>
    </row>
    <row r="27" spans="1:14" ht="45">
      <c r="A27" s="14"/>
      <c r="B27" s="50"/>
      <c r="C27" s="46" t="s">
        <v>39</v>
      </c>
      <c r="D27" s="46">
        <v>22</v>
      </c>
      <c r="E27" s="46" t="s">
        <v>73</v>
      </c>
      <c r="F27" s="70" t="s">
        <v>52</v>
      </c>
      <c r="G27" s="70" t="s">
        <v>16</v>
      </c>
      <c r="H27" s="47"/>
      <c r="I27" s="46" t="s">
        <v>18</v>
      </c>
      <c r="J27" s="46" t="s">
        <v>240</v>
      </c>
      <c r="K27" s="48" t="s">
        <v>136</v>
      </c>
      <c r="L27" s="47">
        <v>5</v>
      </c>
      <c r="M27" s="51"/>
      <c r="N27" s="7"/>
    </row>
    <row r="28" spans="1:14" ht="30">
      <c r="A28" s="14"/>
      <c r="B28" s="50"/>
      <c r="C28" s="46" t="s">
        <v>40</v>
      </c>
      <c r="D28" s="46">
        <v>23</v>
      </c>
      <c r="E28" s="46" t="s">
        <v>74</v>
      </c>
      <c r="F28" s="70" t="s">
        <v>52</v>
      </c>
      <c r="G28" s="47"/>
      <c r="H28" s="70" t="s">
        <v>16</v>
      </c>
      <c r="I28" s="46" t="s">
        <v>22</v>
      </c>
      <c r="J28" s="46" t="s">
        <v>241</v>
      </c>
      <c r="K28" s="48" t="s">
        <v>137</v>
      </c>
      <c r="L28" s="47">
        <v>1</v>
      </c>
      <c r="M28" s="51"/>
      <c r="N28" s="7"/>
    </row>
    <row r="29" spans="1:14" ht="45">
      <c r="A29" s="14"/>
      <c r="B29" s="50"/>
      <c r="C29" s="46" t="s">
        <v>41</v>
      </c>
      <c r="D29" s="46">
        <v>24</v>
      </c>
      <c r="E29" s="46" t="s">
        <v>75</v>
      </c>
      <c r="F29" s="70" t="s">
        <v>75</v>
      </c>
      <c r="G29" s="70" t="s">
        <v>16</v>
      </c>
      <c r="H29" s="47"/>
      <c r="I29" s="46" t="s">
        <v>18</v>
      </c>
      <c r="J29" s="46" t="s">
        <v>242</v>
      </c>
      <c r="K29" s="48" t="s">
        <v>138</v>
      </c>
      <c r="L29" s="47">
        <v>5</v>
      </c>
      <c r="M29" s="51"/>
      <c r="N29" s="7"/>
    </row>
    <row r="30" spans="1:14" ht="30">
      <c r="A30" s="14"/>
      <c r="B30" s="50"/>
      <c r="C30" s="46" t="s">
        <v>42</v>
      </c>
      <c r="D30" s="46">
        <v>25</v>
      </c>
      <c r="E30" s="46" t="s">
        <v>76</v>
      </c>
      <c r="F30" s="70" t="s">
        <v>275</v>
      </c>
      <c r="G30" s="70" t="s">
        <v>16</v>
      </c>
      <c r="H30" s="47"/>
      <c r="I30" s="46" t="s">
        <v>22</v>
      </c>
      <c r="J30" s="46" t="s">
        <v>243</v>
      </c>
      <c r="K30" s="48" t="s">
        <v>139</v>
      </c>
      <c r="L30" s="47">
        <v>5</v>
      </c>
      <c r="M30" s="51"/>
      <c r="N30" s="7"/>
    </row>
    <row r="31" spans="1:14" ht="45">
      <c r="A31" s="14"/>
      <c r="B31" s="50"/>
      <c r="C31" s="46" t="s">
        <v>43</v>
      </c>
      <c r="D31" s="46">
        <v>26</v>
      </c>
      <c r="E31" s="46" t="s">
        <v>77</v>
      </c>
      <c r="F31" s="70" t="s">
        <v>266</v>
      </c>
      <c r="G31" s="70" t="s">
        <v>16</v>
      </c>
      <c r="H31" s="47"/>
      <c r="I31" s="46" t="s">
        <v>18</v>
      </c>
      <c r="J31" s="46" t="s">
        <v>244</v>
      </c>
      <c r="K31" s="48" t="s">
        <v>140</v>
      </c>
      <c r="L31" s="47">
        <v>5</v>
      </c>
      <c r="M31" s="52"/>
      <c r="N31" s="7"/>
    </row>
    <row r="32" spans="1:14" ht="60">
      <c r="A32" s="14"/>
      <c r="B32" s="53" t="s">
        <v>216</v>
      </c>
      <c r="C32" s="54" t="s">
        <v>44</v>
      </c>
      <c r="D32" s="54">
        <v>27</v>
      </c>
      <c r="E32" s="54" t="s">
        <v>78</v>
      </c>
      <c r="F32" s="71" t="s">
        <v>266</v>
      </c>
      <c r="G32" s="71" t="s">
        <v>16</v>
      </c>
      <c r="H32" s="55"/>
      <c r="I32" s="54" t="s">
        <v>22</v>
      </c>
      <c r="J32" s="54" t="s">
        <v>245</v>
      </c>
      <c r="K32" s="56" t="s">
        <v>141</v>
      </c>
      <c r="L32" s="55">
        <v>5</v>
      </c>
      <c r="M32" s="57">
        <f>SUM(L32:L44)/(13*5)</f>
        <v>0.93846153846153846</v>
      </c>
      <c r="N32" s="7"/>
    </row>
    <row r="33" spans="1:14" ht="30">
      <c r="A33" s="14"/>
      <c r="B33" s="58"/>
      <c r="C33" s="54" t="s">
        <v>45</v>
      </c>
      <c r="D33" s="54">
        <v>28</v>
      </c>
      <c r="E33" s="54" t="s">
        <v>79</v>
      </c>
      <c r="F33" s="71" t="s">
        <v>266</v>
      </c>
      <c r="G33" s="71" t="s">
        <v>16</v>
      </c>
      <c r="H33" s="55"/>
      <c r="I33" s="54" t="s">
        <v>18</v>
      </c>
      <c r="J33" s="54" t="s">
        <v>246</v>
      </c>
      <c r="K33" s="56" t="s">
        <v>142</v>
      </c>
      <c r="L33" s="55">
        <v>5</v>
      </c>
      <c r="M33" s="59"/>
      <c r="N33" s="7"/>
    </row>
    <row r="34" spans="1:14" ht="45">
      <c r="A34" s="14"/>
      <c r="B34" s="58"/>
      <c r="C34" s="54" t="s">
        <v>46</v>
      </c>
      <c r="D34" s="54">
        <v>29</v>
      </c>
      <c r="E34" s="54" t="s">
        <v>80</v>
      </c>
      <c r="F34" s="71" t="s">
        <v>276</v>
      </c>
      <c r="G34" s="55"/>
      <c r="H34" s="71" t="s">
        <v>16</v>
      </c>
      <c r="I34" s="54" t="s">
        <v>22</v>
      </c>
      <c r="J34" s="54" t="s">
        <v>247</v>
      </c>
      <c r="K34" s="56" t="s">
        <v>143</v>
      </c>
      <c r="L34" s="55">
        <v>1</v>
      </c>
      <c r="M34" s="59"/>
      <c r="N34" s="7"/>
    </row>
    <row r="35" spans="1:14" ht="45">
      <c r="A35" s="14"/>
      <c r="B35" s="58"/>
      <c r="C35" s="54" t="s">
        <v>47</v>
      </c>
      <c r="D35" s="54">
        <v>30</v>
      </c>
      <c r="E35" s="54" t="s">
        <v>81</v>
      </c>
      <c r="F35" s="71" t="s">
        <v>277</v>
      </c>
      <c r="G35" s="71" t="s">
        <v>16</v>
      </c>
      <c r="H35" s="55"/>
      <c r="I35" s="54" t="s">
        <v>18</v>
      </c>
      <c r="J35" s="54" t="s">
        <v>248</v>
      </c>
      <c r="K35" s="56" t="s">
        <v>144</v>
      </c>
      <c r="L35" s="55">
        <v>5</v>
      </c>
      <c r="M35" s="59"/>
      <c r="N35" s="7"/>
    </row>
    <row r="36" spans="1:14" ht="30.75" customHeight="1">
      <c r="A36" s="14"/>
      <c r="B36" s="58"/>
      <c r="C36" s="54" t="s">
        <v>180</v>
      </c>
      <c r="D36" s="54">
        <v>31</v>
      </c>
      <c r="E36" s="54" t="s">
        <v>82</v>
      </c>
      <c r="F36" s="71" t="s">
        <v>278</v>
      </c>
      <c r="G36" s="71" t="s">
        <v>16</v>
      </c>
      <c r="H36" s="55"/>
      <c r="I36" s="54" t="s">
        <v>22</v>
      </c>
      <c r="J36" s="54" t="s">
        <v>249</v>
      </c>
      <c r="K36" s="56" t="s">
        <v>145</v>
      </c>
      <c r="L36" s="55">
        <v>5</v>
      </c>
      <c r="M36" s="59"/>
      <c r="N36" s="7"/>
    </row>
    <row r="37" spans="1:14" ht="45">
      <c r="A37" s="14"/>
      <c r="B37" s="58"/>
      <c r="C37" s="54" t="s">
        <v>181</v>
      </c>
      <c r="D37" s="54">
        <v>32</v>
      </c>
      <c r="E37" s="54" t="s">
        <v>83</v>
      </c>
      <c r="F37" s="71" t="s">
        <v>279</v>
      </c>
      <c r="G37" s="71" t="s">
        <v>16</v>
      </c>
      <c r="H37" s="55"/>
      <c r="I37" s="54" t="s">
        <v>18</v>
      </c>
      <c r="J37" s="54" t="s">
        <v>250</v>
      </c>
      <c r="K37" s="56" t="s">
        <v>146</v>
      </c>
      <c r="L37" s="55">
        <v>5</v>
      </c>
      <c r="M37" s="59"/>
      <c r="N37" s="7"/>
    </row>
    <row r="38" spans="1:14" ht="45">
      <c r="A38" s="14"/>
      <c r="B38" s="58"/>
      <c r="C38" s="54" t="s">
        <v>182</v>
      </c>
      <c r="D38" s="54">
        <v>33</v>
      </c>
      <c r="E38" s="54" t="s">
        <v>84</v>
      </c>
      <c r="F38" s="71" t="s">
        <v>280</v>
      </c>
      <c r="G38" s="71" t="s">
        <v>16</v>
      </c>
      <c r="H38" s="55"/>
      <c r="I38" s="54" t="s">
        <v>22</v>
      </c>
      <c r="J38" s="54" t="s">
        <v>251</v>
      </c>
      <c r="K38" s="56" t="s">
        <v>147</v>
      </c>
      <c r="L38" s="55">
        <v>5</v>
      </c>
      <c r="M38" s="59"/>
      <c r="N38" s="7"/>
    </row>
    <row r="39" spans="1:14" ht="45">
      <c r="A39" s="14"/>
      <c r="B39" s="58"/>
      <c r="C39" s="54" t="s">
        <v>183</v>
      </c>
      <c r="D39" s="54">
        <v>34</v>
      </c>
      <c r="E39" s="54" t="s">
        <v>85</v>
      </c>
      <c r="F39" s="71" t="s">
        <v>281</v>
      </c>
      <c r="G39" s="71" t="s">
        <v>16</v>
      </c>
      <c r="H39" s="55"/>
      <c r="I39" s="54" t="s">
        <v>18</v>
      </c>
      <c r="J39" s="54" t="s">
        <v>252</v>
      </c>
      <c r="K39" s="56" t="s">
        <v>148</v>
      </c>
      <c r="L39" s="55">
        <v>5</v>
      </c>
      <c r="M39" s="59"/>
      <c r="N39" s="7"/>
    </row>
    <row r="40" spans="1:14" ht="29.25" customHeight="1">
      <c r="A40" s="14"/>
      <c r="B40" s="58"/>
      <c r="C40" s="54" t="s">
        <v>184</v>
      </c>
      <c r="D40" s="54">
        <v>35</v>
      </c>
      <c r="E40" s="54" t="s">
        <v>86</v>
      </c>
      <c r="F40" s="71" t="s">
        <v>282</v>
      </c>
      <c r="G40" s="71" t="s">
        <v>16</v>
      </c>
      <c r="H40" s="55"/>
      <c r="I40" s="54" t="s">
        <v>22</v>
      </c>
      <c r="J40" s="54" t="s">
        <v>253</v>
      </c>
      <c r="K40" s="56" t="s">
        <v>149</v>
      </c>
      <c r="L40" s="55">
        <v>5</v>
      </c>
      <c r="M40" s="59"/>
      <c r="N40" s="7"/>
    </row>
    <row r="41" spans="1:14" ht="45">
      <c r="A41" s="14"/>
      <c r="B41" s="58"/>
      <c r="C41" s="54" t="s">
        <v>185</v>
      </c>
      <c r="D41" s="54">
        <v>36</v>
      </c>
      <c r="E41" s="54" t="s">
        <v>87</v>
      </c>
      <c r="F41" s="71" t="s">
        <v>283</v>
      </c>
      <c r="G41" s="71" t="s">
        <v>16</v>
      </c>
      <c r="H41" s="55"/>
      <c r="I41" s="54" t="s">
        <v>18</v>
      </c>
      <c r="J41" s="54" t="s">
        <v>254</v>
      </c>
      <c r="K41" s="56" t="s">
        <v>150</v>
      </c>
      <c r="L41" s="55">
        <v>5</v>
      </c>
      <c r="M41" s="59"/>
      <c r="N41" s="7"/>
    </row>
    <row r="42" spans="1:14" ht="45">
      <c r="A42" s="14"/>
      <c r="B42" s="58"/>
      <c r="C42" s="54" t="s">
        <v>186</v>
      </c>
      <c r="D42" s="54">
        <v>37</v>
      </c>
      <c r="E42" s="54" t="s">
        <v>88</v>
      </c>
      <c r="F42" s="71" t="s">
        <v>284</v>
      </c>
      <c r="G42" s="71" t="s">
        <v>16</v>
      </c>
      <c r="H42" s="55"/>
      <c r="I42" s="54" t="s">
        <v>22</v>
      </c>
      <c r="J42" s="54" t="s">
        <v>255</v>
      </c>
      <c r="K42" s="56" t="s">
        <v>151</v>
      </c>
      <c r="L42" s="55">
        <v>5</v>
      </c>
      <c r="M42" s="59"/>
      <c r="N42" s="7"/>
    </row>
    <row r="43" spans="1:14" ht="45">
      <c r="A43" s="14"/>
      <c r="B43" s="58"/>
      <c r="C43" s="54" t="s">
        <v>187</v>
      </c>
      <c r="D43" s="54">
        <v>38</v>
      </c>
      <c r="E43" s="54" t="s">
        <v>89</v>
      </c>
      <c r="F43" s="71" t="s">
        <v>285</v>
      </c>
      <c r="G43" s="71" t="s">
        <v>16</v>
      </c>
      <c r="H43" s="55"/>
      <c r="I43" s="54" t="s">
        <v>18</v>
      </c>
      <c r="J43" s="54" t="s">
        <v>256</v>
      </c>
      <c r="K43" s="56" t="s">
        <v>152</v>
      </c>
      <c r="L43" s="55">
        <v>5</v>
      </c>
      <c r="M43" s="59"/>
      <c r="N43" s="7"/>
    </row>
    <row r="44" spans="1:14" ht="60">
      <c r="A44" s="14"/>
      <c r="B44" s="58"/>
      <c r="C44" s="54" t="s">
        <v>188</v>
      </c>
      <c r="D44" s="54">
        <v>39</v>
      </c>
      <c r="E44" s="54" t="s">
        <v>90</v>
      </c>
      <c r="F44" s="71" t="s">
        <v>266</v>
      </c>
      <c r="G44" s="71" t="s">
        <v>16</v>
      </c>
      <c r="H44" s="55"/>
      <c r="I44" s="54" t="s">
        <v>22</v>
      </c>
      <c r="J44" s="54" t="s">
        <v>257</v>
      </c>
      <c r="K44" s="56" t="s">
        <v>153</v>
      </c>
      <c r="L44" s="55">
        <v>5</v>
      </c>
      <c r="M44" s="60"/>
      <c r="N44" s="7"/>
    </row>
    <row r="45" spans="1:14" ht="45">
      <c r="A45" s="14"/>
      <c r="B45" s="61" t="s">
        <v>217</v>
      </c>
      <c r="C45" s="62" t="s">
        <v>189</v>
      </c>
      <c r="D45" s="62">
        <v>40</v>
      </c>
      <c r="E45" s="62" t="s">
        <v>91</v>
      </c>
      <c r="F45" s="72" t="s">
        <v>266</v>
      </c>
      <c r="G45" s="63"/>
      <c r="H45" s="72" t="s">
        <v>16</v>
      </c>
      <c r="I45" s="62" t="s">
        <v>18</v>
      </c>
      <c r="J45" s="62" t="s">
        <v>258</v>
      </c>
      <c r="K45" s="64" t="s">
        <v>154</v>
      </c>
      <c r="L45" s="63">
        <v>1</v>
      </c>
      <c r="M45" s="65">
        <f>SUM(L45:L68)/(24*5)</f>
        <v>0.53333333333333333</v>
      </c>
      <c r="N45" s="7"/>
    </row>
    <row r="46" spans="1:14" ht="30">
      <c r="A46" s="14"/>
      <c r="B46" s="66"/>
      <c r="C46" s="62" t="s">
        <v>190</v>
      </c>
      <c r="D46" s="62">
        <v>41</v>
      </c>
      <c r="E46" s="62" t="s">
        <v>92</v>
      </c>
      <c r="F46" s="72" t="s">
        <v>266</v>
      </c>
      <c r="G46" s="63"/>
      <c r="H46" s="72" t="s">
        <v>16</v>
      </c>
      <c r="I46" s="62" t="s">
        <v>22</v>
      </c>
      <c r="J46" s="62" t="s">
        <v>259</v>
      </c>
      <c r="K46" s="64" t="s">
        <v>155</v>
      </c>
      <c r="L46" s="63">
        <v>1</v>
      </c>
      <c r="M46" s="67"/>
      <c r="N46" s="7"/>
    </row>
    <row r="47" spans="1:14" ht="30">
      <c r="A47" s="14"/>
      <c r="B47" s="66"/>
      <c r="C47" s="62" t="s">
        <v>191</v>
      </c>
      <c r="D47" s="62">
        <v>42</v>
      </c>
      <c r="E47" s="62" t="s">
        <v>93</v>
      </c>
      <c r="F47" s="72" t="s">
        <v>266</v>
      </c>
      <c r="G47" s="63"/>
      <c r="H47" s="72" t="s">
        <v>16</v>
      </c>
      <c r="I47" s="62" t="s">
        <v>18</v>
      </c>
      <c r="J47" s="62" t="s">
        <v>260</v>
      </c>
      <c r="K47" s="64" t="s">
        <v>156</v>
      </c>
      <c r="L47" s="63">
        <v>1</v>
      </c>
      <c r="M47" s="67"/>
      <c r="N47" s="7"/>
    </row>
    <row r="48" spans="1:14" ht="45">
      <c r="A48" s="14"/>
      <c r="B48" s="66"/>
      <c r="C48" s="62" t="s">
        <v>192</v>
      </c>
      <c r="D48" s="62">
        <v>43</v>
      </c>
      <c r="E48" s="62" t="s">
        <v>94</v>
      </c>
      <c r="F48" s="72" t="s">
        <v>266</v>
      </c>
      <c r="G48" s="63"/>
      <c r="H48" s="72" t="s">
        <v>16</v>
      </c>
      <c r="I48" s="62" t="s">
        <v>22</v>
      </c>
      <c r="J48" s="62" t="s">
        <v>261</v>
      </c>
      <c r="K48" s="64" t="s">
        <v>157</v>
      </c>
      <c r="L48" s="63">
        <v>1</v>
      </c>
      <c r="M48" s="67"/>
      <c r="N48" s="7"/>
    </row>
    <row r="49" spans="1:14" ht="45">
      <c r="A49" s="14"/>
      <c r="B49" s="66"/>
      <c r="C49" s="62" t="s">
        <v>193</v>
      </c>
      <c r="D49" s="62">
        <v>44</v>
      </c>
      <c r="E49" s="62" t="s">
        <v>95</v>
      </c>
      <c r="F49" s="72" t="s">
        <v>266</v>
      </c>
      <c r="G49" s="63"/>
      <c r="H49" s="72" t="s">
        <v>16</v>
      </c>
      <c r="I49" s="62" t="s">
        <v>18</v>
      </c>
      <c r="J49" s="62" t="s">
        <v>261</v>
      </c>
      <c r="K49" s="64" t="s">
        <v>158</v>
      </c>
      <c r="L49" s="63">
        <v>1</v>
      </c>
      <c r="M49" s="67"/>
      <c r="N49" s="7"/>
    </row>
    <row r="50" spans="1:14" ht="45">
      <c r="A50" s="14"/>
      <c r="B50" s="66"/>
      <c r="C50" s="62" t="s">
        <v>194</v>
      </c>
      <c r="D50" s="62">
        <v>45</v>
      </c>
      <c r="E50" s="62" t="s">
        <v>96</v>
      </c>
      <c r="F50" s="72" t="s">
        <v>266</v>
      </c>
      <c r="G50" s="72" t="s">
        <v>16</v>
      </c>
      <c r="H50" s="63"/>
      <c r="I50" s="62" t="s">
        <v>22</v>
      </c>
      <c r="J50" s="62" t="s">
        <v>260</v>
      </c>
      <c r="K50" s="64" t="s">
        <v>159</v>
      </c>
      <c r="L50" s="63">
        <v>5</v>
      </c>
      <c r="M50" s="67"/>
      <c r="N50" s="7"/>
    </row>
    <row r="51" spans="1:14" ht="30">
      <c r="A51" s="14"/>
      <c r="B51" s="66"/>
      <c r="C51" s="62" t="s">
        <v>195</v>
      </c>
      <c r="D51" s="62">
        <v>46</v>
      </c>
      <c r="E51" s="62" t="s">
        <v>97</v>
      </c>
      <c r="F51" s="72" t="s">
        <v>266</v>
      </c>
      <c r="G51" s="72" t="s">
        <v>16</v>
      </c>
      <c r="H51" s="63"/>
      <c r="I51" s="62" t="s">
        <v>18</v>
      </c>
      <c r="J51" s="62" t="s">
        <v>260</v>
      </c>
      <c r="K51" s="64" t="s">
        <v>160</v>
      </c>
      <c r="L51" s="63">
        <v>5</v>
      </c>
      <c r="M51" s="67"/>
      <c r="N51" s="7"/>
    </row>
    <row r="52" spans="1:14" ht="30">
      <c r="A52" s="14"/>
      <c r="B52" s="66"/>
      <c r="C52" s="62" t="s">
        <v>196</v>
      </c>
      <c r="D52" s="62">
        <v>47</v>
      </c>
      <c r="E52" s="62" t="s">
        <v>98</v>
      </c>
      <c r="F52" s="72" t="s">
        <v>286</v>
      </c>
      <c r="G52" s="63"/>
      <c r="H52" s="72" t="s">
        <v>16</v>
      </c>
      <c r="I52" s="62" t="s">
        <v>22</v>
      </c>
      <c r="J52" s="62" t="s">
        <v>262</v>
      </c>
      <c r="K52" s="64" t="s">
        <v>161</v>
      </c>
      <c r="L52" s="63">
        <v>1</v>
      </c>
      <c r="M52" s="67"/>
      <c r="N52" s="7"/>
    </row>
    <row r="53" spans="1:14" ht="30">
      <c r="A53" s="14"/>
      <c r="B53" s="66"/>
      <c r="C53" s="62" t="s">
        <v>197</v>
      </c>
      <c r="D53" s="62">
        <v>48</v>
      </c>
      <c r="E53" s="62" t="s">
        <v>99</v>
      </c>
      <c r="F53" s="72" t="s">
        <v>286</v>
      </c>
      <c r="G53" s="63"/>
      <c r="H53" s="72" t="s">
        <v>16</v>
      </c>
      <c r="I53" s="62" t="s">
        <v>18</v>
      </c>
      <c r="J53" s="62" t="s">
        <v>262</v>
      </c>
      <c r="K53" s="64" t="s">
        <v>162</v>
      </c>
      <c r="L53" s="63">
        <v>1</v>
      </c>
      <c r="M53" s="67"/>
      <c r="N53" s="7"/>
    </row>
    <row r="54" spans="1:14" ht="30">
      <c r="A54" s="14"/>
      <c r="B54" s="66"/>
      <c r="C54" s="62" t="s">
        <v>198</v>
      </c>
      <c r="D54" s="62">
        <v>49</v>
      </c>
      <c r="E54" s="62" t="s">
        <v>100</v>
      </c>
      <c r="F54" s="72" t="s">
        <v>286</v>
      </c>
      <c r="G54" s="63"/>
      <c r="H54" s="72" t="s">
        <v>16</v>
      </c>
      <c r="I54" s="62" t="s">
        <v>22</v>
      </c>
      <c r="J54" s="62" t="s">
        <v>262</v>
      </c>
      <c r="K54" s="64" t="s">
        <v>163</v>
      </c>
      <c r="L54" s="63">
        <v>1</v>
      </c>
      <c r="M54" s="67"/>
      <c r="N54" s="7"/>
    </row>
    <row r="55" spans="1:14" ht="45">
      <c r="A55" s="14"/>
      <c r="B55" s="66"/>
      <c r="C55" s="62" t="s">
        <v>199</v>
      </c>
      <c r="D55" s="62">
        <v>50</v>
      </c>
      <c r="E55" s="62" t="s">
        <v>101</v>
      </c>
      <c r="F55" s="72" t="s">
        <v>286</v>
      </c>
      <c r="G55" s="63"/>
      <c r="H55" s="72" t="s">
        <v>16</v>
      </c>
      <c r="I55" s="62" t="s">
        <v>18</v>
      </c>
      <c r="J55" s="62" t="s">
        <v>262</v>
      </c>
      <c r="K55" s="64" t="s">
        <v>164</v>
      </c>
      <c r="L55" s="63">
        <v>1</v>
      </c>
      <c r="M55" s="67"/>
      <c r="N55" s="7"/>
    </row>
    <row r="56" spans="1:14" ht="30">
      <c r="A56" s="14"/>
      <c r="B56" s="66"/>
      <c r="C56" s="62" t="s">
        <v>200</v>
      </c>
      <c r="D56" s="62">
        <v>51</v>
      </c>
      <c r="E56" s="62" t="s">
        <v>102</v>
      </c>
      <c r="F56" s="72" t="s">
        <v>287</v>
      </c>
      <c r="G56" s="72" t="s">
        <v>16</v>
      </c>
      <c r="H56" s="63"/>
      <c r="I56" s="62" t="s">
        <v>22</v>
      </c>
      <c r="J56" s="62" t="s">
        <v>263</v>
      </c>
      <c r="K56" s="64" t="s">
        <v>165</v>
      </c>
      <c r="L56" s="63">
        <v>5</v>
      </c>
      <c r="M56" s="67"/>
      <c r="N56" s="7"/>
    </row>
    <row r="57" spans="1:14" ht="60">
      <c r="A57" s="14"/>
      <c r="B57" s="66"/>
      <c r="C57" s="62" t="s">
        <v>201</v>
      </c>
      <c r="D57" s="62">
        <v>52</v>
      </c>
      <c r="E57" s="62" t="s">
        <v>103</v>
      </c>
      <c r="F57" s="72" t="s">
        <v>288</v>
      </c>
      <c r="G57" s="63"/>
      <c r="H57" s="72" t="s">
        <v>16</v>
      </c>
      <c r="I57" s="62" t="s">
        <v>18</v>
      </c>
      <c r="J57" s="62" t="s">
        <v>264</v>
      </c>
      <c r="K57" s="64" t="s">
        <v>166</v>
      </c>
      <c r="L57" s="63">
        <v>1</v>
      </c>
      <c r="M57" s="67"/>
      <c r="N57" s="7"/>
    </row>
    <row r="58" spans="1:14" ht="30">
      <c r="A58" s="14"/>
      <c r="B58" s="66"/>
      <c r="C58" s="62" t="s">
        <v>202</v>
      </c>
      <c r="D58" s="62">
        <v>53</v>
      </c>
      <c r="E58" s="62" t="s">
        <v>104</v>
      </c>
      <c r="F58" s="72" t="s">
        <v>288</v>
      </c>
      <c r="G58" s="63"/>
      <c r="H58" s="72" t="s">
        <v>16</v>
      </c>
      <c r="I58" s="62" t="s">
        <v>22</v>
      </c>
      <c r="J58" s="62" t="s">
        <v>264</v>
      </c>
      <c r="K58" s="64" t="s">
        <v>167</v>
      </c>
      <c r="L58" s="63">
        <v>1</v>
      </c>
      <c r="M58" s="67"/>
      <c r="N58" s="7"/>
    </row>
    <row r="59" spans="1:14" ht="29.25" customHeight="1">
      <c r="A59" s="14"/>
      <c r="B59" s="66"/>
      <c r="C59" s="62" t="s">
        <v>203</v>
      </c>
      <c r="D59" s="62">
        <v>54</v>
      </c>
      <c r="E59" s="62" t="s">
        <v>105</v>
      </c>
      <c r="F59" s="72" t="s">
        <v>266</v>
      </c>
      <c r="G59" s="72" t="s">
        <v>16</v>
      </c>
      <c r="H59" s="63"/>
      <c r="I59" s="62" t="s">
        <v>18</v>
      </c>
      <c r="J59" s="62" t="s">
        <v>265</v>
      </c>
      <c r="K59" s="64" t="s">
        <v>168</v>
      </c>
      <c r="L59" s="63">
        <v>5</v>
      </c>
      <c r="M59" s="67"/>
      <c r="N59" s="7"/>
    </row>
    <row r="60" spans="1:14" ht="45">
      <c r="A60" s="14"/>
      <c r="B60" s="66"/>
      <c r="C60" s="62" t="s">
        <v>204</v>
      </c>
      <c r="D60" s="62">
        <v>55</v>
      </c>
      <c r="E60" s="62" t="s">
        <v>106</v>
      </c>
      <c r="F60" s="72" t="s">
        <v>289</v>
      </c>
      <c r="G60" s="72" t="s">
        <v>16</v>
      </c>
      <c r="H60" s="63"/>
      <c r="I60" s="62" t="s">
        <v>22</v>
      </c>
      <c r="J60" s="62" t="s">
        <v>266</v>
      </c>
      <c r="K60" s="64" t="s">
        <v>169</v>
      </c>
      <c r="L60" s="63">
        <v>5</v>
      </c>
      <c r="M60" s="67"/>
      <c r="N60" s="7"/>
    </row>
    <row r="61" spans="1:14" ht="30">
      <c r="A61" s="14"/>
      <c r="B61" s="66"/>
      <c r="C61" s="62" t="s">
        <v>205</v>
      </c>
      <c r="D61" s="62">
        <v>56</v>
      </c>
      <c r="E61" s="62" t="s">
        <v>107</v>
      </c>
      <c r="F61" s="72" t="s">
        <v>266</v>
      </c>
      <c r="G61" s="72" t="s">
        <v>16</v>
      </c>
      <c r="H61" s="72"/>
      <c r="I61" s="62" t="s">
        <v>18</v>
      </c>
      <c r="J61" s="62" t="s">
        <v>267</v>
      </c>
      <c r="K61" s="64" t="s">
        <v>170</v>
      </c>
      <c r="L61" s="63">
        <v>5</v>
      </c>
      <c r="M61" s="67"/>
      <c r="N61" s="7"/>
    </row>
    <row r="62" spans="1:14" ht="45">
      <c r="A62" s="14"/>
      <c r="B62" s="66"/>
      <c r="C62" s="62" t="s">
        <v>206</v>
      </c>
      <c r="D62" s="62">
        <v>57</v>
      </c>
      <c r="E62" s="62" t="s">
        <v>108</v>
      </c>
      <c r="F62" s="72" t="s">
        <v>286</v>
      </c>
      <c r="G62" s="63"/>
      <c r="H62" s="72" t="s">
        <v>16</v>
      </c>
      <c r="I62" s="62" t="s">
        <v>22</v>
      </c>
      <c r="J62" s="62" t="s">
        <v>268</v>
      </c>
      <c r="K62" s="64" t="s">
        <v>171</v>
      </c>
      <c r="L62" s="63">
        <v>1</v>
      </c>
      <c r="M62" s="67"/>
      <c r="N62" s="7"/>
    </row>
    <row r="63" spans="1:14" ht="60">
      <c r="A63" s="14"/>
      <c r="B63" s="66"/>
      <c r="C63" s="62" t="s">
        <v>207</v>
      </c>
      <c r="D63" s="62">
        <v>58</v>
      </c>
      <c r="E63" s="62" t="s">
        <v>109</v>
      </c>
      <c r="F63" s="72" t="s">
        <v>290</v>
      </c>
      <c r="G63" s="72"/>
      <c r="H63" s="72" t="s">
        <v>16</v>
      </c>
      <c r="I63" s="62" t="s">
        <v>18</v>
      </c>
      <c r="J63" s="62" t="s">
        <v>268</v>
      </c>
      <c r="K63" s="64" t="s">
        <v>172</v>
      </c>
      <c r="L63" s="63">
        <v>1</v>
      </c>
      <c r="M63" s="67"/>
      <c r="N63" s="7"/>
    </row>
    <row r="64" spans="1:14" ht="45">
      <c r="A64" s="14"/>
      <c r="B64" s="66"/>
      <c r="C64" s="62" t="s">
        <v>208</v>
      </c>
      <c r="D64" s="62">
        <v>59</v>
      </c>
      <c r="E64" s="62" t="s">
        <v>110</v>
      </c>
      <c r="F64" s="72" t="s">
        <v>266</v>
      </c>
      <c r="G64" s="72" t="s">
        <v>16</v>
      </c>
      <c r="H64" s="63"/>
      <c r="I64" s="62" t="s">
        <v>22</v>
      </c>
      <c r="J64" s="62" t="s">
        <v>269</v>
      </c>
      <c r="K64" s="64" t="s">
        <v>173</v>
      </c>
      <c r="L64" s="63">
        <v>5</v>
      </c>
      <c r="M64" s="67"/>
      <c r="N64" s="7"/>
    </row>
    <row r="65" spans="1:14" ht="45">
      <c r="A65" s="14"/>
      <c r="B65" s="66"/>
      <c r="C65" s="62" t="s">
        <v>209</v>
      </c>
      <c r="D65" s="62">
        <v>60</v>
      </c>
      <c r="E65" s="62" t="s">
        <v>111</v>
      </c>
      <c r="F65" s="72" t="s">
        <v>266</v>
      </c>
      <c r="G65" s="72" t="s">
        <v>16</v>
      </c>
      <c r="H65" s="72"/>
      <c r="I65" s="62" t="s">
        <v>18</v>
      </c>
      <c r="J65" s="62" t="s">
        <v>260</v>
      </c>
      <c r="K65" s="64" t="s">
        <v>174</v>
      </c>
      <c r="L65" s="63">
        <v>5</v>
      </c>
      <c r="M65" s="67"/>
      <c r="N65" s="7"/>
    </row>
    <row r="66" spans="1:14" ht="30">
      <c r="A66" s="14"/>
      <c r="B66" s="66"/>
      <c r="C66" s="62" t="s">
        <v>210</v>
      </c>
      <c r="D66" s="62">
        <v>61</v>
      </c>
      <c r="E66" s="62" t="s">
        <v>112</v>
      </c>
      <c r="F66" s="72" t="s">
        <v>266</v>
      </c>
      <c r="G66" s="72"/>
      <c r="H66" s="72" t="s">
        <v>16</v>
      </c>
      <c r="I66" s="62" t="s">
        <v>22</v>
      </c>
      <c r="J66" s="62" t="s">
        <v>260</v>
      </c>
      <c r="K66" s="64" t="s">
        <v>175</v>
      </c>
      <c r="L66" s="63">
        <v>1</v>
      </c>
      <c r="M66" s="67"/>
      <c r="N66" s="7"/>
    </row>
    <row r="67" spans="1:14" ht="30">
      <c r="A67" s="14"/>
      <c r="B67" s="66"/>
      <c r="C67" s="62" t="s">
        <v>211</v>
      </c>
      <c r="D67" s="62">
        <v>62</v>
      </c>
      <c r="E67" s="62" t="s">
        <v>113</v>
      </c>
      <c r="F67" s="72" t="s">
        <v>266</v>
      </c>
      <c r="G67" s="72" t="s">
        <v>16</v>
      </c>
      <c r="H67" s="63"/>
      <c r="I67" s="62" t="s">
        <v>18</v>
      </c>
      <c r="J67" s="62" t="s">
        <v>260</v>
      </c>
      <c r="K67" s="64" t="s">
        <v>176</v>
      </c>
      <c r="L67" s="63">
        <v>5</v>
      </c>
      <c r="M67" s="67"/>
      <c r="N67" s="7"/>
    </row>
    <row r="68" spans="1:14" ht="45">
      <c r="A68" s="14"/>
      <c r="B68" s="66"/>
      <c r="C68" s="62" t="s">
        <v>212</v>
      </c>
      <c r="D68" s="62">
        <v>63</v>
      </c>
      <c r="E68" s="62" t="s">
        <v>114</v>
      </c>
      <c r="F68" s="72" t="s">
        <v>266</v>
      </c>
      <c r="G68" s="72" t="s">
        <v>16</v>
      </c>
      <c r="H68" s="63"/>
      <c r="I68" s="62" t="s">
        <v>22</v>
      </c>
      <c r="J68" s="62" t="s">
        <v>260</v>
      </c>
      <c r="K68" s="64" t="s">
        <v>177</v>
      </c>
      <c r="L68" s="63">
        <v>5</v>
      </c>
      <c r="M68" s="68"/>
      <c r="N68" s="7"/>
    </row>
    <row r="69" spans="1:14">
      <c r="L69" s="1">
        <f>SUM(L4:L68)</f>
        <v>243</v>
      </c>
    </row>
    <row r="70" spans="1:14">
      <c r="A70" s="12" t="s">
        <v>48</v>
      </c>
      <c r="B70" s="13"/>
    </row>
    <row r="71" spans="1:14">
      <c r="A71" s="16" t="s">
        <v>115</v>
      </c>
      <c r="B71" s="15" t="s">
        <v>178</v>
      </c>
    </row>
    <row r="72" spans="1:14">
      <c r="A72" s="4"/>
      <c r="B72" s="16" t="s">
        <v>179</v>
      </c>
    </row>
    <row r="73" spans="1:14">
      <c r="A73" s="4"/>
      <c r="B73" s="4"/>
    </row>
    <row r="74" spans="1:14">
      <c r="A74" s="4"/>
      <c r="B74" s="4"/>
    </row>
    <row r="75" spans="1:14">
      <c r="A75" s="4"/>
      <c r="B75" s="4"/>
    </row>
    <row r="76" spans="1:14">
      <c r="A76" s="4"/>
      <c r="B76" s="4"/>
    </row>
    <row r="77" spans="1:14" ht="15" customHeight="1">
      <c r="A77" s="16" t="s">
        <v>116</v>
      </c>
      <c r="B77" s="15" t="s">
        <v>178</v>
      </c>
    </row>
    <row r="78" spans="1:14">
      <c r="A78" s="4"/>
      <c r="B78" s="16" t="s">
        <v>179</v>
      </c>
    </row>
    <row r="79" spans="1:14">
      <c r="A79" s="4"/>
      <c r="B79" s="4"/>
    </row>
    <row r="80" spans="1:14">
      <c r="A80" s="4"/>
      <c r="B80" s="4"/>
    </row>
    <row r="81" spans="1:2">
      <c r="A81" s="4"/>
      <c r="B81" s="4"/>
    </row>
    <row r="82" spans="1:2">
      <c r="A82" s="4"/>
      <c r="B82" s="4"/>
    </row>
    <row r="83" spans="1:2">
      <c r="A83" s="16" t="s">
        <v>117</v>
      </c>
      <c r="B83" s="15" t="s">
        <v>178</v>
      </c>
    </row>
    <row r="84" spans="1:2">
      <c r="A84" s="4"/>
      <c r="B84" s="16" t="s">
        <v>179</v>
      </c>
    </row>
    <row r="85" spans="1:2">
      <c r="A85" s="4"/>
      <c r="B85" s="4"/>
    </row>
    <row r="86" spans="1:2">
      <c r="A86" s="4"/>
      <c r="B86" s="4"/>
    </row>
    <row r="87" spans="1:2">
      <c r="A87" s="4"/>
      <c r="B87" s="4"/>
    </row>
    <row r="88" spans="1:2">
      <c r="A88" s="4"/>
      <c r="B88" s="4"/>
    </row>
    <row r="89" spans="1:2">
      <c r="A89" s="16" t="s">
        <v>118</v>
      </c>
      <c r="B89" s="15" t="s">
        <v>178</v>
      </c>
    </row>
    <row r="90" spans="1:2">
      <c r="A90" s="4"/>
      <c r="B90" s="16" t="s">
        <v>179</v>
      </c>
    </row>
    <row r="91" spans="1:2">
      <c r="A91" s="4"/>
      <c r="B91" s="4"/>
    </row>
    <row r="92" spans="1:2">
      <c r="A92" s="4"/>
      <c r="B92" s="4"/>
    </row>
    <row r="93" spans="1:2">
      <c r="A93" s="4"/>
      <c r="B93" s="4"/>
    </row>
    <row r="94" spans="1:2">
      <c r="A94" s="4"/>
      <c r="B94" s="4"/>
    </row>
    <row r="95" spans="1:2">
      <c r="A95" s="16" t="s">
        <v>119</v>
      </c>
      <c r="B95" s="15" t="s">
        <v>178</v>
      </c>
    </row>
    <row r="96" spans="1:2">
      <c r="A96" s="4"/>
      <c r="B96" s="16" t="s">
        <v>179</v>
      </c>
    </row>
    <row r="97" spans="1:2">
      <c r="A97" s="4"/>
      <c r="B97" s="4"/>
    </row>
    <row r="98" spans="1:2">
      <c r="A98" s="4"/>
      <c r="B98" s="4"/>
    </row>
    <row r="99" spans="1:2">
      <c r="A99" s="4"/>
      <c r="B99" s="4"/>
    </row>
    <row r="100" spans="1:2">
      <c r="A100" s="4"/>
      <c r="B100" s="4"/>
    </row>
    <row r="101" spans="1:2">
      <c r="A101" s="16" t="s">
        <v>120</v>
      </c>
      <c r="B101" s="15" t="s">
        <v>178</v>
      </c>
    </row>
    <row r="102" spans="1:2">
      <c r="A102" s="4"/>
      <c r="B102" s="16" t="s">
        <v>179</v>
      </c>
    </row>
    <row r="103" spans="1:2">
      <c r="A103" s="4"/>
      <c r="B103" s="4"/>
    </row>
    <row r="104" spans="1:2">
      <c r="A104" s="4"/>
      <c r="B104" s="4"/>
    </row>
    <row r="105" spans="1:2">
      <c r="A105" s="4"/>
      <c r="B105" s="4"/>
    </row>
    <row r="106" spans="1:2">
      <c r="A106" s="4"/>
      <c r="B106" s="4"/>
    </row>
    <row r="107" spans="1:2">
      <c r="A107" s="16" t="s">
        <v>121</v>
      </c>
      <c r="B107" s="15" t="s">
        <v>178</v>
      </c>
    </row>
    <row r="108" spans="1:2">
      <c r="A108" s="4"/>
      <c r="B108" s="16" t="s">
        <v>179</v>
      </c>
    </row>
    <row r="109" spans="1:2">
      <c r="A109" s="4"/>
      <c r="B109" s="4"/>
    </row>
    <row r="110" spans="1:2">
      <c r="A110" s="4"/>
      <c r="B110" s="4"/>
    </row>
    <row r="111" spans="1:2">
      <c r="A111" s="4"/>
      <c r="B111" s="4"/>
    </row>
    <row r="112" spans="1:2">
      <c r="A112" s="4"/>
      <c r="B112" s="4"/>
    </row>
    <row r="113" spans="1:2">
      <c r="A113" s="16" t="s">
        <v>122</v>
      </c>
      <c r="B113" s="15" t="s">
        <v>178</v>
      </c>
    </row>
    <row r="114" spans="1:2">
      <c r="A114" s="4"/>
      <c r="B114" s="16" t="s">
        <v>179</v>
      </c>
    </row>
    <row r="115" spans="1:2">
      <c r="A115" s="4"/>
      <c r="B115" s="4"/>
    </row>
    <row r="116" spans="1:2">
      <c r="A116" s="4"/>
      <c r="B116" s="4"/>
    </row>
    <row r="117" spans="1:2">
      <c r="A117" s="4"/>
      <c r="B117" s="4"/>
    </row>
    <row r="118" spans="1:2">
      <c r="A118" s="4"/>
      <c r="B118" s="4"/>
    </row>
    <row r="119" spans="1:2">
      <c r="A119" s="16" t="s">
        <v>123</v>
      </c>
      <c r="B119" s="15" t="s">
        <v>178</v>
      </c>
    </row>
    <row r="120" spans="1:2">
      <c r="A120" s="4"/>
      <c r="B120" s="16" t="s">
        <v>179</v>
      </c>
    </row>
    <row r="121" spans="1:2">
      <c r="A121" s="4"/>
      <c r="B121" s="4"/>
    </row>
    <row r="122" spans="1:2">
      <c r="A122" s="4"/>
      <c r="B122" s="4"/>
    </row>
    <row r="123" spans="1:2">
      <c r="A123" s="4"/>
      <c r="B123" s="4"/>
    </row>
    <row r="124" spans="1:2">
      <c r="A124" s="4"/>
      <c r="B124" s="4"/>
    </row>
    <row r="125" spans="1:2">
      <c r="A125" s="16" t="s">
        <v>124</v>
      </c>
      <c r="B125" s="15" t="s">
        <v>178</v>
      </c>
    </row>
    <row r="126" spans="1:2">
      <c r="A126" s="4"/>
      <c r="B126" s="16" t="s">
        <v>179</v>
      </c>
    </row>
    <row r="127" spans="1:2">
      <c r="A127" s="4"/>
      <c r="B127" s="4"/>
    </row>
    <row r="128" spans="1:2">
      <c r="A128" s="4"/>
      <c r="B128" s="4"/>
    </row>
    <row r="129" spans="1:2">
      <c r="A129" s="4"/>
      <c r="B129" s="4"/>
    </row>
    <row r="130" spans="1:2">
      <c r="A130" s="4"/>
      <c r="B130" s="4"/>
    </row>
    <row r="131" spans="1:2">
      <c r="A131" s="16" t="s">
        <v>125</v>
      </c>
      <c r="B131" s="15" t="s">
        <v>178</v>
      </c>
    </row>
    <row r="132" spans="1:2">
      <c r="A132" s="4"/>
      <c r="B132" s="16" t="s">
        <v>179</v>
      </c>
    </row>
    <row r="133" spans="1:2">
      <c r="A133" s="4"/>
      <c r="B133" s="4"/>
    </row>
    <row r="134" spans="1:2">
      <c r="A134" s="4"/>
      <c r="B134" s="4"/>
    </row>
    <row r="135" spans="1:2">
      <c r="A135" s="4"/>
      <c r="B135" s="4"/>
    </row>
    <row r="136" spans="1:2">
      <c r="A136" s="4"/>
      <c r="B136" s="4"/>
    </row>
    <row r="137" spans="1:2">
      <c r="A137" s="16" t="s">
        <v>126</v>
      </c>
      <c r="B137" s="15" t="s">
        <v>178</v>
      </c>
    </row>
    <row r="138" spans="1:2">
      <c r="A138" s="4"/>
      <c r="B138" s="16" t="s">
        <v>179</v>
      </c>
    </row>
    <row r="139" spans="1:2">
      <c r="A139" s="4"/>
      <c r="B139" s="4"/>
    </row>
    <row r="140" spans="1:2">
      <c r="A140" s="4"/>
      <c r="B140" s="4"/>
    </row>
    <row r="141" spans="1:2">
      <c r="A141" s="4"/>
      <c r="B141" s="4"/>
    </row>
    <row r="142" spans="1:2">
      <c r="A142" s="4"/>
      <c r="B142" s="4"/>
    </row>
    <row r="143" spans="1:2">
      <c r="A143" s="16" t="s">
        <v>127</v>
      </c>
      <c r="B143" s="15" t="s">
        <v>178</v>
      </c>
    </row>
    <row r="144" spans="1:2">
      <c r="A144" s="4"/>
      <c r="B144" s="16" t="s">
        <v>179</v>
      </c>
    </row>
    <row r="145" spans="1:2">
      <c r="A145" s="4"/>
      <c r="B145" s="4"/>
    </row>
    <row r="146" spans="1:2">
      <c r="A146" s="4"/>
      <c r="B146" s="4"/>
    </row>
    <row r="147" spans="1:2">
      <c r="A147" s="4"/>
      <c r="B147" s="4"/>
    </row>
    <row r="148" spans="1:2">
      <c r="A148" s="4"/>
      <c r="B148" s="4"/>
    </row>
    <row r="149" spans="1:2">
      <c r="A149" s="16" t="s">
        <v>128</v>
      </c>
      <c r="B149" s="15" t="s">
        <v>178</v>
      </c>
    </row>
    <row r="150" spans="1:2">
      <c r="A150" s="4"/>
      <c r="B150" s="16" t="s">
        <v>179</v>
      </c>
    </row>
    <row r="151" spans="1:2">
      <c r="A151" s="4"/>
      <c r="B151" s="4"/>
    </row>
    <row r="152" spans="1:2">
      <c r="A152" s="4"/>
      <c r="B152" s="4"/>
    </row>
    <row r="153" spans="1:2">
      <c r="A153" s="4"/>
      <c r="B153" s="4"/>
    </row>
    <row r="154" spans="1:2">
      <c r="A154" s="4"/>
      <c r="B154" s="4"/>
    </row>
    <row r="155" spans="1:2">
      <c r="A155" s="16" t="s">
        <v>129</v>
      </c>
      <c r="B155" s="15" t="s">
        <v>178</v>
      </c>
    </row>
    <row r="156" spans="1:2">
      <c r="A156" s="4"/>
      <c r="B156" s="16" t="s">
        <v>179</v>
      </c>
    </row>
    <row r="157" spans="1:2">
      <c r="A157" s="4"/>
      <c r="B157" s="4"/>
    </row>
    <row r="158" spans="1:2">
      <c r="A158" s="4"/>
      <c r="B158" s="4"/>
    </row>
    <row r="159" spans="1:2">
      <c r="A159" s="4"/>
      <c r="B159" s="4"/>
    </row>
    <row r="160" spans="1:2">
      <c r="A160" s="4"/>
      <c r="B160" s="4"/>
    </row>
    <row r="161" spans="1:2">
      <c r="A161" s="16" t="s">
        <v>130</v>
      </c>
      <c r="B161" s="15" t="s">
        <v>178</v>
      </c>
    </row>
    <row r="162" spans="1:2">
      <c r="A162" s="4"/>
      <c r="B162" s="16" t="s">
        <v>179</v>
      </c>
    </row>
    <row r="163" spans="1:2">
      <c r="A163" s="4"/>
      <c r="B163" s="4"/>
    </row>
    <row r="164" spans="1:2">
      <c r="A164" s="4"/>
      <c r="B164" s="4"/>
    </row>
    <row r="165" spans="1:2">
      <c r="A165" s="4"/>
      <c r="B165" s="4"/>
    </row>
    <row r="166" spans="1:2">
      <c r="A166" s="4"/>
      <c r="B166" s="4"/>
    </row>
    <row r="167" spans="1:2">
      <c r="A167" s="16" t="s">
        <v>131</v>
      </c>
      <c r="B167" s="15" t="s">
        <v>178</v>
      </c>
    </row>
    <row r="168" spans="1:2">
      <c r="A168" s="4"/>
      <c r="B168" s="16" t="s">
        <v>179</v>
      </c>
    </row>
    <row r="169" spans="1:2">
      <c r="A169" s="4"/>
      <c r="B169" s="4"/>
    </row>
    <row r="170" spans="1:2">
      <c r="A170" s="4"/>
      <c r="B170" s="4"/>
    </row>
    <row r="171" spans="1:2">
      <c r="A171" s="4"/>
      <c r="B171" s="4"/>
    </row>
    <row r="172" spans="1:2">
      <c r="A172" s="4"/>
      <c r="B172" s="4"/>
    </row>
    <row r="173" spans="1:2">
      <c r="A173" s="16" t="s">
        <v>132</v>
      </c>
      <c r="B173" s="15" t="s">
        <v>178</v>
      </c>
    </row>
    <row r="174" spans="1:2">
      <c r="A174" s="4"/>
      <c r="B174" s="16" t="s">
        <v>179</v>
      </c>
    </row>
    <row r="175" spans="1:2">
      <c r="A175" s="4"/>
      <c r="B175" s="4"/>
    </row>
    <row r="176" spans="1:2">
      <c r="A176" s="4"/>
      <c r="B176" s="4"/>
    </row>
    <row r="177" spans="1:2">
      <c r="A177" s="4"/>
      <c r="B177" s="4"/>
    </row>
    <row r="178" spans="1:2">
      <c r="A178" s="4"/>
      <c r="B178" s="4"/>
    </row>
    <row r="179" spans="1:2">
      <c r="A179" s="16" t="s">
        <v>133</v>
      </c>
      <c r="B179" s="15" t="s">
        <v>178</v>
      </c>
    </row>
    <row r="180" spans="1:2">
      <c r="A180" s="4"/>
      <c r="B180" s="16" t="s">
        <v>179</v>
      </c>
    </row>
    <row r="181" spans="1:2">
      <c r="A181" s="4"/>
      <c r="B181" s="4"/>
    </row>
    <row r="182" spans="1:2">
      <c r="A182" s="4"/>
      <c r="B182" s="4"/>
    </row>
    <row r="183" spans="1:2">
      <c r="A183" s="4"/>
      <c r="B183" s="4"/>
    </row>
    <row r="184" spans="1:2">
      <c r="A184" s="4"/>
      <c r="B184" s="4"/>
    </row>
    <row r="185" spans="1:2">
      <c r="A185" s="16" t="s">
        <v>134</v>
      </c>
      <c r="B185" s="15" t="s">
        <v>178</v>
      </c>
    </row>
    <row r="186" spans="1:2">
      <c r="A186" s="4"/>
      <c r="B186" s="16" t="s">
        <v>179</v>
      </c>
    </row>
    <row r="187" spans="1:2">
      <c r="A187" s="4"/>
      <c r="B187" s="4"/>
    </row>
    <row r="188" spans="1:2">
      <c r="A188" s="4"/>
      <c r="B188" s="4"/>
    </row>
    <row r="189" spans="1:2">
      <c r="A189" s="4"/>
      <c r="B189" s="4"/>
    </row>
    <row r="190" spans="1:2">
      <c r="A190" s="4"/>
      <c r="B190" s="4"/>
    </row>
    <row r="191" spans="1:2">
      <c r="A191" s="16" t="s">
        <v>135</v>
      </c>
      <c r="B191" s="15" t="s">
        <v>178</v>
      </c>
    </row>
    <row r="192" spans="1:2">
      <c r="A192" s="4"/>
      <c r="B192" s="16" t="s">
        <v>179</v>
      </c>
    </row>
    <row r="193" spans="1:2">
      <c r="A193" s="4"/>
      <c r="B193" s="4"/>
    </row>
    <row r="194" spans="1:2">
      <c r="A194" s="4"/>
      <c r="B194" s="4"/>
    </row>
    <row r="195" spans="1:2">
      <c r="A195" s="4"/>
      <c r="B195" s="4"/>
    </row>
    <row r="196" spans="1:2">
      <c r="A196" s="4"/>
      <c r="B196" s="4"/>
    </row>
    <row r="197" spans="1:2">
      <c r="A197" s="16" t="s">
        <v>136</v>
      </c>
      <c r="B197" s="15" t="s">
        <v>178</v>
      </c>
    </row>
    <row r="198" spans="1:2">
      <c r="A198" s="4"/>
      <c r="B198" s="16" t="s">
        <v>179</v>
      </c>
    </row>
    <row r="199" spans="1:2">
      <c r="A199" s="4"/>
      <c r="B199" s="4"/>
    </row>
    <row r="200" spans="1:2">
      <c r="A200" s="4"/>
      <c r="B200" s="4"/>
    </row>
    <row r="201" spans="1:2">
      <c r="A201" s="4"/>
      <c r="B201" s="4"/>
    </row>
    <row r="202" spans="1:2">
      <c r="A202" s="4"/>
      <c r="B202" s="4"/>
    </row>
    <row r="203" spans="1:2">
      <c r="A203" s="16" t="s">
        <v>137</v>
      </c>
      <c r="B203" s="15" t="s">
        <v>178</v>
      </c>
    </row>
    <row r="204" spans="1:2">
      <c r="A204" s="4"/>
      <c r="B204" s="16" t="s">
        <v>179</v>
      </c>
    </row>
    <row r="205" spans="1:2">
      <c r="A205" s="4"/>
      <c r="B205" s="4"/>
    </row>
    <row r="206" spans="1:2">
      <c r="A206" s="4"/>
      <c r="B206" s="4"/>
    </row>
    <row r="207" spans="1:2">
      <c r="A207" s="4"/>
      <c r="B207" s="4"/>
    </row>
    <row r="208" spans="1:2">
      <c r="A208" s="4"/>
      <c r="B208" s="4"/>
    </row>
    <row r="209" spans="1:2">
      <c r="A209" s="16" t="s">
        <v>138</v>
      </c>
      <c r="B209" s="15" t="s">
        <v>178</v>
      </c>
    </row>
    <row r="210" spans="1:2">
      <c r="A210" s="4"/>
      <c r="B210" s="16" t="s">
        <v>179</v>
      </c>
    </row>
    <row r="211" spans="1:2">
      <c r="A211" s="4"/>
      <c r="B211" s="4"/>
    </row>
    <row r="212" spans="1:2">
      <c r="A212" s="4"/>
      <c r="B212" s="4"/>
    </row>
    <row r="213" spans="1:2">
      <c r="A213" s="4"/>
      <c r="B213" s="4"/>
    </row>
    <row r="214" spans="1:2">
      <c r="A214" s="4"/>
      <c r="B214" s="4"/>
    </row>
    <row r="215" spans="1:2">
      <c r="A215" s="16" t="s">
        <v>139</v>
      </c>
      <c r="B215" s="15" t="s">
        <v>178</v>
      </c>
    </row>
    <row r="216" spans="1:2">
      <c r="A216" s="4"/>
      <c r="B216" s="16" t="s">
        <v>179</v>
      </c>
    </row>
    <row r="217" spans="1:2">
      <c r="A217" s="4"/>
      <c r="B217" s="4"/>
    </row>
    <row r="218" spans="1:2">
      <c r="A218" s="4"/>
      <c r="B218" s="4"/>
    </row>
    <row r="219" spans="1:2">
      <c r="A219" s="4"/>
      <c r="B219" s="4"/>
    </row>
    <row r="220" spans="1:2">
      <c r="A220" s="4"/>
      <c r="B220" s="4"/>
    </row>
    <row r="221" spans="1:2">
      <c r="A221" s="16" t="s">
        <v>140</v>
      </c>
      <c r="B221" s="15" t="s">
        <v>178</v>
      </c>
    </row>
    <row r="222" spans="1:2">
      <c r="A222" s="4"/>
      <c r="B222" s="16" t="s">
        <v>179</v>
      </c>
    </row>
    <row r="223" spans="1:2">
      <c r="A223" s="4"/>
      <c r="B223" s="4"/>
    </row>
    <row r="224" spans="1:2">
      <c r="A224" s="4"/>
      <c r="B224" s="4"/>
    </row>
    <row r="225" spans="1:2">
      <c r="A225" s="4"/>
      <c r="B225" s="4"/>
    </row>
    <row r="226" spans="1:2">
      <c r="A226" s="4"/>
      <c r="B226" s="4"/>
    </row>
    <row r="227" spans="1:2">
      <c r="A227" s="16" t="s">
        <v>141</v>
      </c>
      <c r="B227" s="15" t="s">
        <v>178</v>
      </c>
    </row>
    <row r="228" spans="1:2">
      <c r="A228" s="4"/>
      <c r="B228" s="16" t="s">
        <v>179</v>
      </c>
    </row>
    <row r="229" spans="1:2">
      <c r="A229" s="4"/>
      <c r="B229" s="4"/>
    </row>
    <row r="230" spans="1:2">
      <c r="A230" s="4"/>
      <c r="B230" s="4"/>
    </row>
    <row r="231" spans="1:2">
      <c r="A231" s="4"/>
      <c r="B231" s="4"/>
    </row>
    <row r="232" spans="1:2">
      <c r="A232" s="4"/>
      <c r="B232" s="4"/>
    </row>
    <row r="233" spans="1:2">
      <c r="A233" s="16" t="s">
        <v>142</v>
      </c>
      <c r="B233" s="15" t="s">
        <v>178</v>
      </c>
    </row>
    <row r="234" spans="1:2">
      <c r="A234" s="4"/>
      <c r="B234" s="16" t="s">
        <v>179</v>
      </c>
    </row>
    <row r="235" spans="1:2">
      <c r="A235" s="4"/>
      <c r="B235" s="4"/>
    </row>
    <row r="236" spans="1:2">
      <c r="A236" s="4"/>
      <c r="B236" s="4"/>
    </row>
    <row r="237" spans="1:2">
      <c r="A237" s="4"/>
      <c r="B237" s="4"/>
    </row>
    <row r="238" spans="1:2">
      <c r="A238" s="4"/>
      <c r="B238" s="4"/>
    </row>
    <row r="239" spans="1:2">
      <c r="A239" s="16" t="s">
        <v>143</v>
      </c>
      <c r="B239" s="15" t="s">
        <v>178</v>
      </c>
    </row>
    <row r="240" spans="1:2">
      <c r="A240" s="4"/>
      <c r="B240" s="16" t="s">
        <v>179</v>
      </c>
    </row>
    <row r="241" spans="1:2">
      <c r="A241" s="4"/>
      <c r="B241" s="4"/>
    </row>
    <row r="242" spans="1:2">
      <c r="A242" s="4"/>
      <c r="B242" s="4"/>
    </row>
    <row r="243" spans="1:2">
      <c r="A243" s="4"/>
      <c r="B243" s="4"/>
    </row>
    <row r="244" spans="1:2">
      <c r="A244" s="4"/>
      <c r="B244" s="4"/>
    </row>
    <row r="245" spans="1:2">
      <c r="A245" s="16" t="s">
        <v>144</v>
      </c>
      <c r="B245" s="15" t="s">
        <v>178</v>
      </c>
    </row>
    <row r="246" spans="1:2">
      <c r="A246" s="4"/>
      <c r="B246" s="16" t="s">
        <v>179</v>
      </c>
    </row>
    <row r="247" spans="1:2">
      <c r="A247" s="4"/>
      <c r="B247" s="4"/>
    </row>
    <row r="248" spans="1:2">
      <c r="A248" s="4"/>
      <c r="B248" s="4"/>
    </row>
    <row r="249" spans="1:2">
      <c r="A249" s="4"/>
      <c r="B249" s="4"/>
    </row>
    <row r="250" spans="1:2">
      <c r="A250" s="4"/>
      <c r="B250" s="4"/>
    </row>
    <row r="251" spans="1:2">
      <c r="A251" s="16" t="s">
        <v>145</v>
      </c>
      <c r="B251" s="15" t="s">
        <v>178</v>
      </c>
    </row>
    <row r="252" spans="1:2">
      <c r="A252" s="4"/>
      <c r="B252" s="16" t="s">
        <v>179</v>
      </c>
    </row>
    <row r="253" spans="1:2">
      <c r="A253" s="4"/>
      <c r="B253" s="4"/>
    </row>
    <row r="254" spans="1:2">
      <c r="A254" s="4"/>
      <c r="B254" s="4"/>
    </row>
    <row r="255" spans="1:2">
      <c r="A255" s="4"/>
      <c r="B255" s="4"/>
    </row>
    <row r="256" spans="1:2">
      <c r="A256" s="4"/>
      <c r="B256" s="4"/>
    </row>
    <row r="257" spans="1:2">
      <c r="A257" s="16" t="s">
        <v>146</v>
      </c>
      <c r="B257" s="15" t="s">
        <v>178</v>
      </c>
    </row>
    <row r="258" spans="1:2">
      <c r="A258" s="4"/>
      <c r="B258" s="16" t="s">
        <v>179</v>
      </c>
    </row>
    <row r="259" spans="1:2">
      <c r="A259" s="4"/>
      <c r="B259" s="4"/>
    </row>
    <row r="260" spans="1:2">
      <c r="A260" s="4"/>
      <c r="B260" s="4"/>
    </row>
    <row r="261" spans="1:2">
      <c r="A261" s="4"/>
      <c r="B261" s="4"/>
    </row>
    <row r="262" spans="1:2">
      <c r="A262" s="4"/>
      <c r="B262" s="4"/>
    </row>
    <row r="263" spans="1:2">
      <c r="A263" s="16" t="s">
        <v>147</v>
      </c>
      <c r="B263" s="15" t="s">
        <v>178</v>
      </c>
    </row>
    <row r="264" spans="1:2">
      <c r="A264" s="4"/>
      <c r="B264" s="16" t="s">
        <v>179</v>
      </c>
    </row>
    <row r="265" spans="1:2">
      <c r="A265" s="4"/>
      <c r="B265" s="4"/>
    </row>
    <row r="266" spans="1:2">
      <c r="A266" s="4"/>
      <c r="B266" s="4"/>
    </row>
    <row r="267" spans="1:2">
      <c r="A267" s="4"/>
      <c r="B267" s="4"/>
    </row>
    <row r="268" spans="1:2">
      <c r="A268" s="4"/>
      <c r="B268" s="4"/>
    </row>
    <row r="269" spans="1:2">
      <c r="A269" s="16" t="s">
        <v>148</v>
      </c>
      <c r="B269" s="15" t="s">
        <v>178</v>
      </c>
    </row>
    <row r="270" spans="1:2">
      <c r="A270" s="4"/>
      <c r="B270" s="16" t="s">
        <v>179</v>
      </c>
    </row>
    <row r="271" spans="1:2">
      <c r="A271" s="4"/>
      <c r="B271" s="4"/>
    </row>
    <row r="272" spans="1:2">
      <c r="A272" s="4"/>
      <c r="B272" s="4"/>
    </row>
    <row r="273" spans="1:2">
      <c r="A273" s="4"/>
      <c r="B273" s="4"/>
    </row>
    <row r="274" spans="1:2">
      <c r="A274" s="4"/>
      <c r="B274" s="4"/>
    </row>
    <row r="275" spans="1:2">
      <c r="A275" s="16" t="s">
        <v>149</v>
      </c>
      <c r="B275" s="15" t="s">
        <v>178</v>
      </c>
    </row>
    <row r="276" spans="1:2">
      <c r="A276" s="4"/>
      <c r="B276" s="16" t="s">
        <v>179</v>
      </c>
    </row>
    <row r="277" spans="1:2">
      <c r="A277" s="4"/>
      <c r="B277" s="4"/>
    </row>
    <row r="278" spans="1:2">
      <c r="A278" s="4"/>
      <c r="B278" s="4"/>
    </row>
    <row r="279" spans="1:2">
      <c r="A279" s="4"/>
      <c r="B279" s="4"/>
    </row>
    <row r="280" spans="1:2">
      <c r="A280" s="4"/>
      <c r="B280" s="4"/>
    </row>
    <row r="281" spans="1:2">
      <c r="A281" s="16" t="s">
        <v>150</v>
      </c>
      <c r="B281" s="15" t="s">
        <v>178</v>
      </c>
    </row>
    <row r="282" spans="1:2">
      <c r="A282" s="4"/>
      <c r="B282" s="16" t="s">
        <v>179</v>
      </c>
    </row>
    <row r="283" spans="1:2">
      <c r="A283" s="4"/>
      <c r="B283" s="4"/>
    </row>
    <row r="284" spans="1:2">
      <c r="A284" s="4"/>
      <c r="B284" s="4"/>
    </row>
    <row r="285" spans="1:2">
      <c r="A285" s="4"/>
      <c r="B285" s="4"/>
    </row>
    <row r="286" spans="1:2">
      <c r="A286" s="4"/>
      <c r="B286" s="4"/>
    </row>
    <row r="287" spans="1:2">
      <c r="A287" s="16" t="s">
        <v>151</v>
      </c>
      <c r="B287" s="15" t="s">
        <v>178</v>
      </c>
    </row>
    <row r="288" spans="1:2">
      <c r="A288" s="4"/>
      <c r="B288" s="16" t="s">
        <v>179</v>
      </c>
    </row>
    <row r="289" spans="1:2">
      <c r="A289" s="4"/>
      <c r="B289" s="4"/>
    </row>
    <row r="290" spans="1:2">
      <c r="A290" s="4"/>
      <c r="B290" s="4"/>
    </row>
    <row r="291" spans="1:2">
      <c r="A291" s="4"/>
      <c r="B291" s="4"/>
    </row>
    <row r="292" spans="1:2">
      <c r="A292" s="4"/>
      <c r="B292" s="4"/>
    </row>
    <row r="293" spans="1:2">
      <c r="A293" s="16" t="s">
        <v>152</v>
      </c>
      <c r="B293" s="15" t="s">
        <v>178</v>
      </c>
    </row>
    <row r="294" spans="1:2">
      <c r="A294" s="4"/>
      <c r="B294" s="16" t="s">
        <v>179</v>
      </c>
    </row>
    <row r="295" spans="1:2">
      <c r="A295" s="4"/>
      <c r="B295" s="4"/>
    </row>
    <row r="296" spans="1:2">
      <c r="A296" s="4"/>
      <c r="B296" s="4"/>
    </row>
    <row r="297" spans="1:2">
      <c r="A297" s="4"/>
      <c r="B297" s="4"/>
    </row>
    <row r="298" spans="1:2">
      <c r="A298" s="4"/>
      <c r="B298" s="4"/>
    </row>
    <row r="299" spans="1:2">
      <c r="A299" s="16" t="s">
        <v>153</v>
      </c>
      <c r="B299" s="15" t="s">
        <v>178</v>
      </c>
    </row>
    <row r="300" spans="1:2">
      <c r="A300" s="4"/>
      <c r="B300" s="16" t="s">
        <v>179</v>
      </c>
    </row>
    <row r="301" spans="1:2">
      <c r="A301" s="4"/>
      <c r="B301" s="4"/>
    </row>
    <row r="302" spans="1:2">
      <c r="A302" s="4"/>
      <c r="B302" s="4"/>
    </row>
    <row r="303" spans="1:2">
      <c r="A303" s="4"/>
      <c r="B303" s="4"/>
    </row>
    <row r="304" spans="1:2">
      <c r="A304" s="4"/>
      <c r="B304" s="4"/>
    </row>
    <row r="305" spans="1:2">
      <c r="A305" s="16" t="s">
        <v>154</v>
      </c>
      <c r="B305" s="15" t="s">
        <v>178</v>
      </c>
    </row>
    <row r="306" spans="1:2">
      <c r="A306" s="4"/>
      <c r="B306" s="16" t="s">
        <v>179</v>
      </c>
    </row>
    <row r="307" spans="1:2">
      <c r="A307" s="4"/>
      <c r="B307" s="4"/>
    </row>
    <row r="308" spans="1:2">
      <c r="A308" s="4"/>
      <c r="B308" s="4"/>
    </row>
    <row r="309" spans="1:2">
      <c r="A309" s="4"/>
      <c r="B309" s="4"/>
    </row>
    <row r="310" spans="1:2">
      <c r="A310" s="4"/>
      <c r="B310" s="4"/>
    </row>
    <row r="311" spans="1:2">
      <c r="A311" s="16" t="s">
        <v>155</v>
      </c>
      <c r="B311" s="15" t="s">
        <v>178</v>
      </c>
    </row>
    <row r="312" spans="1:2">
      <c r="A312" s="4"/>
      <c r="B312" s="16" t="s">
        <v>179</v>
      </c>
    </row>
    <row r="313" spans="1:2">
      <c r="A313" s="4"/>
      <c r="B313" s="4"/>
    </row>
    <row r="314" spans="1:2">
      <c r="A314" s="4"/>
      <c r="B314" s="4"/>
    </row>
    <row r="315" spans="1:2">
      <c r="A315" s="4"/>
      <c r="B315" s="4"/>
    </row>
    <row r="316" spans="1:2">
      <c r="A316" s="4"/>
      <c r="B316" s="4"/>
    </row>
    <row r="317" spans="1:2">
      <c r="A317" s="16" t="s">
        <v>156</v>
      </c>
      <c r="B317" s="15" t="s">
        <v>178</v>
      </c>
    </row>
    <row r="318" spans="1:2">
      <c r="A318" s="4"/>
      <c r="B318" s="16" t="s">
        <v>179</v>
      </c>
    </row>
    <row r="319" spans="1:2">
      <c r="A319" s="4"/>
      <c r="B319" s="4"/>
    </row>
    <row r="320" spans="1:2">
      <c r="A320" s="4"/>
      <c r="B320" s="4"/>
    </row>
    <row r="321" spans="1:2">
      <c r="A321" s="4"/>
      <c r="B321" s="4"/>
    </row>
    <row r="322" spans="1:2">
      <c r="A322" s="4"/>
      <c r="B322" s="4"/>
    </row>
    <row r="323" spans="1:2">
      <c r="A323" s="16" t="s">
        <v>157</v>
      </c>
      <c r="B323" s="15" t="s">
        <v>178</v>
      </c>
    </row>
    <row r="324" spans="1:2">
      <c r="A324" s="4"/>
      <c r="B324" s="16" t="s">
        <v>179</v>
      </c>
    </row>
    <row r="325" spans="1:2">
      <c r="A325" s="4"/>
      <c r="B325" s="4"/>
    </row>
    <row r="326" spans="1:2">
      <c r="A326" s="4"/>
      <c r="B326" s="4"/>
    </row>
    <row r="327" spans="1:2">
      <c r="A327" s="4"/>
      <c r="B327" s="4"/>
    </row>
    <row r="328" spans="1:2">
      <c r="A328" s="4"/>
      <c r="B328" s="4"/>
    </row>
    <row r="329" spans="1:2">
      <c r="A329" s="16" t="s">
        <v>158</v>
      </c>
      <c r="B329" s="15" t="s">
        <v>178</v>
      </c>
    </row>
    <row r="330" spans="1:2">
      <c r="A330" s="4"/>
      <c r="B330" s="16" t="s">
        <v>179</v>
      </c>
    </row>
    <row r="331" spans="1:2">
      <c r="A331" s="4"/>
      <c r="B331" s="4"/>
    </row>
    <row r="332" spans="1:2">
      <c r="A332" s="4"/>
      <c r="B332" s="4"/>
    </row>
    <row r="333" spans="1:2">
      <c r="A333" s="4"/>
      <c r="B333" s="4"/>
    </row>
    <row r="334" spans="1:2">
      <c r="A334" s="4"/>
      <c r="B334" s="4"/>
    </row>
    <row r="335" spans="1:2">
      <c r="A335" s="16" t="s">
        <v>159</v>
      </c>
      <c r="B335" s="15" t="s">
        <v>178</v>
      </c>
    </row>
    <row r="336" spans="1:2">
      <c r="A336" s="4"/>
      <c r="B336" s="16" t="s">
        <v>179</v>
      </c>
    </row>
    <row r="337" spans="1:2">
      <c r="A337" s="4"/>
      <c r="B337" s="4"/>
    </row>
    <row r="338" spans="1:2">
      <c r="A338" s="4"/>
      <c r="B338" s="4"/>
    </row>
    <row r="339" spans="1:2">
      <c r="A339" s="4"/>
      <c r="B339" s="4"/>
    </row>
    <row r="340" spans="1:2">
      <c r="A340" s="4"/>
      <c r="B340" s="4"/>
    </row>
    <row r="341" spans="1:2">
      <c r="A341" s="16" t="s">
        <v>160</v>
      </c>
      <c r="B341" s="15" t="s">
        <v>178</v>
      </c>
    </row>
    <row r="342" spans="1:2">
      <c r="A342" s="4"/>
      <c r="B342" s="16" t="s">
        <v>179</v>
      </c>
    </row>
    <row r="343" spans="1:2">
      <c r="A343" s="4"/>
      <c r="B343" s="4"/>
    </row>
    <row r="344" spans="1:2">
      <c r="A344" s="4"/>
      <c r="B344" s="4"/>
    </row>
    <row r="345" spans="1:2">
      <c r="A345" s="4"/>
      <c r="B345" s="4"/>
    </row>
    <row r="346" spans="1:2">
      <c r="A346" s="4"/>
      <c r="B346" s="4"/>
    </row>
    <row r="347" spans="1:2">
      <c r="A347" s="16" t="s">
        <v>161</v>
      </c>
      <c r="B347" s="15" t="s">
        <v>178</v>
      </c>
    </row>
    <row r="348" spans="1:2">
      <c r="A348" s="4"/>
      <c r="B348" s="16" t="s">
        <v>179</v>
      </c>
    </row>
    <row r="349" spans="1:2">
      <c r="A349" s="4"/>
      <c r="B349" s="4"/>
    </row>
    <row r="350" spans="1:2">
      <c r="A350" s="4"/>
      <c r="B350" s="4"/>
    </row>
    <row r="351" spans="1:2">
      <c r="A351" s="4"/>
      <c r="B351" s="4"/>
    </row>
    <row r="352" spans="1:2">
      <c r="A352" s="4"/>
      <c r="B352" s="4"/>
    </row>
    <row r="353" spans="1:2">
      <c r="A353" s="16" t="s">
        <v>162</v>
      </c>
      <c r="B353" s="15" t="s">
        <v>178</v>
      </c>
    </row>
    <row r="354" spans="1:2">
      <c r="A354" s="4"/>
      <c r="B354" s="16" t="s">
        <v>179</v>
      </c>
    </row>
    <row r="355" spans="1:2">
      <c r="A355" s="4"/>
      <c r="B355" s="4"/>
    </row>
    <row r="356" spans="1:2">
      <c r="A356" s="4"/>
      <c r="B356" s="4"/>
    </row>
    <row r="357" spans="1:2">
      <c r="A357" s="4"/>
      <c r="B357" s="4"/>
    </row>
    <row r="358" spans="1:2">
      <c r="A358" s="4"/>
      <c r="B358" s="4"/>
    </row>
    <row r="359" spans="1:2">
      <c r="A359" s="16" t="s">
        <v>163</v>
      </c>
      <c r="B359" s="15" t="s">
        <v>178</v>
      </c>
    </row>
    <row r="360" spans="1:2">
      <c r="A360" s="4"/>
      <c r="B360" s="16" t="s">
        <v>179</v>
      </c>
    </row>
    <row r="361" spans="1:2">
      <c r="A361" s="4"/>
      <c r="B361" s="4"/>
    </row>
    <row r="362" spans="1:2">
      <c r="A362" s="4"/>
      <c r="B362" s="4"/>
    </row>
    <row r="363" spans="1:2">
      <c r="A363" s="4"/>
      <c r="B363" s="4"/>
    </row>
    <row r="364" spans="1:2">
      <c r="A364" s="4"/>
      <c r="B364" s="4"/>
    </row>
    <row r="365" spans="1:2">
      <c r="A365" s="16" t="s">
        <v>164</v>
      </c>
      <c r="B365" s="15" t="s">
        <v>178</v>
      </c>
    </row>
    <row r="366" spans="1:2">
      <c r="A366" s="4"/>
      <c r="B366" s="16" t="s">
        <v>179</v>
      </c>
    </row>
    <row r="367" spans="1:2">
      <c r="A367" s="4"/>
      <c r="B367" s="4"/>
    </row>
    <row r="368" spans="1:2">
      <c r="A368" s="4"/>
      <c r="B368" s="4"/>
    </row>
    <row r="369" spans="1:2">
      <c r="A369" s="4"/>
      <c r="B369" s="4"/>
    </row>
    <row r="370" spans="1:2">
      <c r="A370" s="4"/>
      <c r="B370" s="4"/>
    </row>
    <row r="371" spans="1:2">
      <c r="A371" s="16" t="s">
        <v>165</v>
      </c>
      <c r="B371" s="15" t="s">
        <v>178</v>
      </c>
    </row>
    <row r="372" spans="1:2">
      <c r="A372" s="4"/>
      <c r="B372" s="16" t="s">
        <v>179</v>
      </c>
    </row>
    <row r="373" spans="1:2">
      <c r="A373" s="4"/>
      <c r="B373" s="4"/>
    </row>
    <row r="374" spans="1:2">
      <c r="A374" s="4"/>
      <c r="B374" s="4"/>
    </row>
    <row r="375" spans="1:2">
      <c r="A375" s="4"/>
      <c r="B375" s="4"/>
    </row>
    <row r="376" spans="1:2">
      <c r="A376" s="4"/>
      <c r="B376" s="4"/>
    </row>
    <row r="377" spans="1:2">
      <c r="A377" s="16" t="s">
        <v>166</v>
      </c>
      <c r="B377" s="15" t="s">
        <v>178</v>
      </c>
    </row>
    <row r="378" spans="1:2">
      <c r="A378" s="4"/>
      <c r="B378" s="16" t="s">
        <v>179</v>
      </c>
    </row>
    <row r="379" spans="1:2">
      <c r="A379" s="4"/>
      <c r="B379" s="4"/>
    </row>
    <row r="380" spans="1:2">
      <c r="A380" s="4"/>
      <c r="B380" s="4"/>
    </row>
    <row r="381" spans="1:2">
      <c r="A381" s="4"/>
      <c r="B381" s="4"/>
    </row>
    <row r="382" spans="1:2">
      <c r="A382" s="4"/>
      <c r="B382" s="4"/>
    </row>
    <row r="383" spans="1:2">
      <c r="A383" s="16" t="s">
        <v>167</v>
      </c>
      <c r="B383" s="15" t="s">
        <v>178</v>
      </c>
    </row>
    <row r="384" spans="1:2">
      <c r="A384" s="4"/>
      <c r="B384" s="16" t="s">
        <v>179</v>
      </c>
    </row>
    <row r="385" spans="1:2">
      <c r="A385" s="4"/>
      <c r="B385" s="4"/>
    </row>
    <row r="386" spans="1:2">
      <c r="A386" s="4"/>
      <c r="B386" s="4"/>
    </row>
    <row r="387" spans="1:2">
      <c r="A387" s="4"/>
      <c r="B387" s="4"/>
    </row>
    <row r="388" spans="1:2">
      <c r="A388" s="4"/>
      <c r="B388" s="4"/>
    </row>
    <row r="389" spans="1:2">
      <c r="A389" s="16" t="s">
        <v>168</v>
      </c>
      <c r="B389" s="15" t="s">
        <v>178</v>
      </c>
    </row>
    <row r="390" spans="1:2">
      <c r="A390" s="4"/>
      <c r="B390" s="16" t="s">
        <v>179</v>
      </c>
    </row>
    <row r="391" spans="1:2">
      <c r="A391" s="4"/>
      <c r="B391" s="4"/>
    </row>
    <row r="392" spans="1:2">
      <c r="A392" s="4"/>
      <c r="B392" s="4"/>
    </row>
    <row r="393" spans="1:2">
      <c r="A393" s="4"/>
      <c r="B393" s="4"/>
    </row>
    <row r="394" spans="1:2">
      <c r="A394" s="4"/>
      <c r="B394" s="4"/>
    </row>
    <row r="395" spans="1:2">
      <c r="A395" s="16" t="s">
        <v>169</v>
      </c>
      <c r="B395" s="15" t="s">
        <v>178</v>
      </c>
    </row>
    <row r="396" spans="1:2">
      <c r="A396" s="4"/>
      <c r="B396" s="16" t="s">
        <v>179</v>
      </c>
    </row>
    <row r="397" spans="1:2">
      <c r="A397" s="4"/>
      <c r="B397" s="4"/>
    </row>
    <row r="398" spans="1:2">
      <c r="A398" s="4"/>
      <c r="B398" s="4"/>
    </row>
    <row r="399" spans="1:2">
      <c r="A399" s="4"/>
      <c r="B399" s="4"/>
    </row>
    <row r="400" spans="1:2">
      <c r="A400" s="4"/>
      <c r="B400" s="4"/>
    </row>
    <row r="401" spans="1:2">
      <c r="A401" s="16" t="s">
        <v>170</v>
      </c>
      <c r="B401" s="15" t="s">
        <v>178</v>
      </c>
    </row>
    <row r="402" spans="1:2">
      <c r="A402" s="4"/>
      <c r="B402" s="16" t="s">
        <v>179</v>
      </c>
    </row>
    <row r="403" spans="1:2">
      <c r="A403" s="4"/>
      <c r="B403" s="4"/>
    </row>
    <row r="404" spans="1:2">
      <c r="A404" s="4"/>
      <c r="B404" s="4"/>
    </row>
    <row r="405" spans="1:2">
      <c r="A405" s="4"/>
      <c r="B405" s="4"/>
    </row>
    <row r="406" spans="1:2">
      <c r="A406" s="4"/>
      <c r="B406" s="4"/>
    </row>
    <row r="407" spans="1:2">
      <c r="A407" s="16" t="s">
        <v>171</v>
      </c>
      <c r="B407" s="15" t="s">
        <v>178</v>
      </c>
    </row>
    <row r="408" spans="1:2">
      <c r="A408" s="4"/>
      <c r="B408" s="16" t="s">
        <v>179</v>
      </c>
    </row>
    <row r="409" spans="1:2">
      <c r="A409" s="4"/>
      <c r="B409" s="4"/>
    </row>
    <row r="410" spans="1:2">
      <c r="A410" s="4"/>
      <c r="B410" s="4"/>
    </row>
    <row r="411" spans="1:2">
      <c r="A411" s="4"/>
      <c r="B411" s="4"/>
    </row>
    <row r="412" spans="1:2">
      <c r="A412" s="4"/>
      <c r="B412" s="4"/>
    </row>
    <row r="413" spans="1:2">
      <c r="A413" s="16" t="s">
        <v>172</v>
      </c>
      <c r="B413" s="15" t="s">
        <v>178</v>
      </c>
    </row>
    <row r="414" spans="1:2">
      <c r="A414" s="4"/>
      <c r="B414" s="16" t="s">
        <v>179</v>
      </c>
    </row>
    <row r="415" spans="1:2">
      <c r="A415" s="4"/>
      <c r="B415" s="4"/>
    </row>
    <row r="416" spans="1:2">
      <c r="A416" s="4"/>
      <c r="B416" s="4"/>
    </row>
    <row r="417" spans="1:2">
      <c r="A417" s="4"/>
      <c r="B417" s="4"/>
    </row>
    <row r="418" spans="1:2">
      <c r="A418" s="4"/>
      <c r="B418" s="4"/>
    </row>
    <row r="419" spans="1:2">
      <c r="A419" s="16" t="s">
        <v>173</v>
      </c>
      <c r="B419" s="15" t="s">
        <v>178</v>
      </c>
    </row>
    <row r="420" spans="1:2">
      <c r="A420" s="4"/>
      <c r="B420" s="16" t="s">
        <v>179</v>
      </c>
    </row>
    <row r="421" spans="1:2">
      <c r="A421" s="4"/>
      <c r="B421" s="4"/>
    </row>
    <row r="422" spans="1:2">
      <c r="A422" s="4"/>
      <c r="B422" s="4"/>
    </row>
    <row r="423" spans="1:2">
      <c r="A423" s="4"/>
      <c r="B423" s="4"/>
    </row>
    <row r="424" spans="1:2">
      <c r="A424" s="4"/>
      <c r="B424" s="4"/>
    </row>
    <row r="425" spans="1:2">
      <c r="A425" s="16" t="s">
        <v>174</v>
      </c>
      <c r="B425" s="15" t="s">
        <v>178</v>
      </c>
    </row>
    <row r="426" spans="1:2">
      <c r="A426" s="4"/>
      <c r="B426" s="16" t="s">
        <v>179</v>
      </c>
    </row>
    <row r="427" spans="1:2">
      <c r="A427" s="4"/>
      <c r="B427" s="4"/>
    </row>
    <row r="428" spans="1:2">
      <c r="A428" s="4"/>
      <c r="B428" s="4"/>
    </row>
    <row r="429" spans="1:2">
      <c r="A429" s="4"/>
      <c r="B429" s="4"/>
    </row>
    <row r="430" spans="1:2">
      <c r="A430" s="4"/>
      <c r="B430" s="4"/>
    </row>
    <row r="431" spans="1:2">
      <c r="A431" s="16" t="s">
        <v>175</v>
      </c>
      <c r="B431" s="15" t="s">
        <v>178</v>
      </c>
    </row>
    <row r="432" spans="1:2">
      <c r="A432" s="4"/>
      <c r="B432" s="16" t="s">
        <v>179</v>
      </c>
    </row>
    <row r="433" spans="1:2">
      <c r="A433" s="4"/>
      <c r="B433" s="4"/>
    </row>
    <row r="434" spans="1:2">
      <c r="A434" s="4"/>
      <c r="B434" s="4"/>
    </row>
    <row r="435" spans="1:2">
      <c r="A435" s="4"/>
      <c r="B435" s="4"/>
    </row>
    <row r="436" spans="1:2">
      <c r="A436" s="4"/>
      <c r="B436" s="4"/>
    </row>
    <row r="437" spans="1:2">
      <c r="A437" s="16" t="s">
        <v>176</v>
      </c>
      <c r="B437" s="15" t="s">
        <v>178</v>
      </c>
    </row>
    <row r="438" spans="1:2">
      <c r="A438" s="4"/>
      <c r="B438" s="16" t="s">
        <v>179</v>
      </c>
    </row>
    <row r="439" spans="1:2">
      <c r="A439" s="4"/>
      <c r="B439" s="4"/>
    </row>
    <row r="440" spans="1:2">
      <c r="A440" s="4"/>
      <c r="B440" s="4"/>
    </row>
    <row r="441" spans="1:2">
      <c r="A441" s="4"/>
      <c r="B441" s="4"/>
    </row>
    <row r="442" spans="1:2">
      <c r="A442" s="4"/>
      <c r="B442" s="4"/>
    </row>
    <row r="443" spans="1:2">
      <c r="A443" s="16" t="s">
        <v>177</v>
      </c>
      <c r="B443" s="15" t="s">
        <v>178</v>
      </c>
    </row>
    <row r="444" spans="1:2">
      <c r="A444" s="4"/>
      <c r="B444" s="16" t="s">
        <v>179</v>
      </c>
    </row>
    <row r="445" spans="1:2">
      <c r="A445" s="4"/>
      <c r="B445" s="4"/>
    </row>
    <row r="446" spans="1:2">
      <c r="A446" s="4"/>
      <c r="B446" s="4"/>
    </row>
    <row r="447" spans="1:2">
      <c r="A447" s="4"/>
      <c r="B447" s="4"/>
    </row>
    <row r="448" spans="1:2">
      <c r="A448" s="4"/>
      <c r="B448" s="4"/>
    </row>
  </sheetData>
  <mergeCells count="163">
    <mergeCell ref="A443:A448"/>
    <mergeCell ref="B444:B448"/>
    <mergeCell ref="A413:A418"/>
    <mergeCell ref="B414:B418"/>
    <mergeCell ref="A419:A424"/>
    <mergeCell ref="B420:B424"/>
    <mergeCell ref="A425:A430"/>
    <mergeCell ref="B426:B430"/>
    <mergeCell ref="A431:A436"/>
    <mergeCell ref="B432:B436"/>
    <mergeCell ref="A437:A442"/>
    <mergeCell ref="B438:B442"/>
    <mergeCell ref="A383:A388"/>
    <mergeCell ref="B384:B388"/>
    <mergeCell ref="A389:A394"/>
    <mergeCell ref="B390:B394"/>
    <mergeCell ref="A395:A400"/>
    <mergeCell ref="B396:B400"/>
    <mergeCell ref="A401:A406"/>
    <mergeCell ref="B402:B406"/>
    <mergeCell ref="A407:A412"/>
    <mergeCell ref="B408:B412"/>
    <mergeCell ref="A353:A358"/>
    <mergeCell ref="B354:B358"/>
    <mergeCell ref="A359:A364"/>
    <mergeCell ref="B360:B364"/>
    <mergeCell ref="A365:A370"/>
    <mergeCell ref="B366:B370"/>
    <mergeCell ref="A371:A376"/>
    <mergeCell ref="B372:B376"/>
    <mergeCell ref="A377:A382"/>
    <mergeCell ref="B378:B382"/>
    <mergeCell ref="A323:A328"/>
    <mergeCell ref="B324:B328"/>
    <mergeCell ref="A329:A334"/>
    <mergeCell ref="B330:B334"/>
    <mergeCell ref="A335:A340"/>
    <mergeCell ref="B336:B340"/>
    <mergeCell ref="A341:A346"/>
    <mergeCell ref="B342:B346"/>
    <mergeCell ref="A347:A352"/>
    <mergeCell ref="B348:B352"/>
    <mergeCell ref="A293:A298"/>
    <mergeCell ref="B294:B298"/>
    <mergeCell ref="A299:A304"/>
    <mergeCell ref="B300:B304"/>
    <mergeCell ref="A305:A310"/>
    <mergeCell ref="B306:B310"/>
    <mergeCell ref="A311:A316"/>
    <mergeCell ref="B312:B316"/>
    <mergeCell ref="A317:A322"/>
    <mergeCell ref="B318:B322"/>
    <mergeCell ref="A269:A274"/>
    <mergeCell ref="B270:B274"/>
    <mergeCell ref="A275:A280"/>
    <mergeCell ref="B276:B280"/>
    <mergeCell ref="A281:A286"/>
    <mergeCell ref="B282:B286"/>
    <mergeCell ref="A287:A292"/>
    <mergeCell ref="B288:B292"/>
    <mergeCell ref="B72:B76"/>
    <mergeCell ref="M4:M10"/>
    <mergeCell ref="M11:M17"/>
    <mergeCell ref="B4:B10"/>
    <mergeCell ref="B11:B17"/>
    <mergeCell ref="M18:M31"/>
    <mergeCell ref="B18:B31"/>
    <mergeCell ref="B32:B44"/>
    <mergeCell ref="M32:M44"/>
    <mergeCell ref="M45:M68"/>
    <mergeCell ref="B45:B68"/>
    <mergeCell ref="A107:A112"/>
    <mergeCell ref="A113:A118"/>
    <mergeCell ref="A119:A124"/>
    <mergeCell ref="A125:A130"/>
    <mergeCell ref="A131:A136"/>
    <mergeCell ref="A77:A82"/>
    <mergeCell ref="A83:A88"/>
    <mergeCell ref="A89:A94"/>
    <mergeCell ref="A95:A100"/>
    <mergeCell ref="A101:A106"/>
    <mergeCell ref="B114:B118"/>
    <mergeCell ref="B120:B124"/>
    <mergeCell ref="B126:B130"/>
    <mergeCell ref="B132:B136"/>
    <mergeCell ref="B78:B82"/>
    <mergeCell ref="B84:B88"/>
    <mergeCell ref="B90:B94"/>
    <mergeCell ref="B96:B100"/>
    <mergeCell ref="B102:B106"/>
    <mergeCell ref="C2:C3"/>
    <mergeCell ref="C5:C7"/>
    <mergeCell ref="D2:D3"/>
    <mergeCell ref="D5:D7"/>
    <mergeCell ref="B108:B112"/>
    <mergeCell ref="A70:B70"/>
    <mergeCell ref="A2:A3"/>
    <mergeCell ref="A4:A68"/>
    <mergeCell ref="A71:A76"/>
    <mergeCell ref="B2:B3"/>
    <mergeCell ref="G2:G3"/>
    <mergeCell ref="G5:G7"/>
    <mergeCell ref="H2:H3"/>
    <mergeCell ref="H5:H7"/>
    <mergeCell ref="E2:E3"/>
    <mergeCell ref="E5:E7"/>
    <mergeCell ref="F2:F3"/>
    <mergeCell ref="F5:F7"/>
    <mergeCell ref="L2:L3"/>
    <mergeCell ref="L5:L7"/>
    <mergeCell ref="I2:I3"/>
    <mergeCell ref="I5:I7"/>
    <mergeCell ref="J2:J3"/>
    <mergeCell ref="J5:J7"/>
    <mergeCell ref="A149:A154"/>
    <mergeCell ref="B150:B154"/>
    <mergeCell ref="A155:A160"/>
    <mergeCell ref="B156:B160"/>
    <mergeCell ref="A161:A166"/>
    <mergeCell ref="B162:B166"/>
    <mergeCell ref="N2:N3"/>
    <mergeCell ref="N4:N68"/>
    <mergeCell ref="A137:A142"/>
    <mergeCell ref="B138:B142"/>
    <mergeCell ref="A143:A148"/>
    <mergeCell ref="B144:B148"/>
    <mergeCell ref="M2:M3"/>
    <mergeCell ref="K2:K3"/>
    <mergeCell ref="K5:K7"/>
    <mergeCell ref="A185:A190"/>
    <mergeCell ref="B186:B190"/>
    <mergeCell ref="A191:A196"/>
    <mergeCell ref="B192:B196"/>
    <mergeCell ref="A197:A202"/>
    <mergeCell ref="B198:B202"/>
    <mergeCell ref="A167:A172"/>
    <mergeCell ref="B168:B172"/>
    <mergeCell ref="A173:A178"/>
    <mergeCell ref="B174:B178"/>
    <mergeCell ref="A179:A184"/>
    <mergeCell ref="B180:B184"/>
    <mergeCell ref="A221:A226"/>
    <mergeCell ref="B222:B226"/>
    <mergeCell ref="A227:A232"/>
    <mergeCell ref="B228:B232"/>
    <mergeCell ref="A233:A238"/>
    <mergeCell ref="B234:B238"/>
    <mergeCell ref="A203:A208"/>
    <mergeCell ref="B204:B208"/>
    <mergeCell ref="A209:A214"/>
    <mergeCell ref="B210:B214"/>
    <mergeCell ref="A215:A220"/>
    <mergeCell ref="B216:B220"/>
    <mergeCell ref="A257:A262"/>
    <mergeCell ref="B258:B262"/>
    <mergeCell ref="A263:A268"/>
    <mergeCell ref="B264:B268"/>
    <mergeCell ref="A239:A244"/>
    <mergeCell ref="B240:B244"/>
    <mergeCell ref="A245:A250"/>
    <mergeCell ref="B246:B250"/>
    <mergeCell ref="A251:A256"/>
    <mergeCell ref="B252:B256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Laberiano Andrade Arenas</dc:creator>
  <cp:lastModifiedBy>Laberiano Andrade Arenas</cp:lastModifiedBy>
  <cp:lastPrinted>2021-04-14T18:08:00Z</cp:lastPrinted>
  <dcterms:created xsi:type="dcterms:W3CDTF">2021-04-12T19:58:00Z</dcterms:created>
  <dcterms:modified xsi:type="dcterms:W3CDTF">2021-04-16T05:10:19Z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3082-11.1.0.10161</vt:lpwstr>
  </property>
</Properties>
</file>