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uen/Documents/GitHub/ozone-cardiovascular/Figures/Extended Fig. 4-6/"/>
    </mc:Choice>
  </mc:AlternateContent>
  <xr:revisionPtr revIDLastSave="0" documentId="13_ncr:1_{3C0D0AE0-D211-0F40-A5A1-FFEB7B21B243}" xr6:coauthVersionLast="36" xr6:coauthVersionMax="36" xr10:uidLastSave="{00000000-0000-0000-0000-000000000000}"/>
  <bookViews>
    <workbookView xWindow="5080" yWindow="1800" windowWidth="28240" windowHeight="17440" activeTab="3" xr2:uid="{B6E619F2-EA9E-EC42-BEFD-CF14F4567D26}"/>
  </bookViews>
  <sheets>
    <sheet name="urban_deaths" sheetId="1" r:id="rId1"/>
    <sheet name="urban_deaths_plot" sheetId="3" r:id="rId2"/>
    <sheet name="rural_deaths" sheetId="2" r:id="rId3"/>
    <sheet name="rural_deaths_plot" sheetId="4" r:id="rId4"/>
  </sheets>
  <definedNames>
    <definedName name="_GoBack" localSheetId="0">urban_deaths!$J$2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" i="2" l="1"/>
  <c r="S31" i="2"/>
  <c r="R31" i="2"/>
  <c r="T30" i="2"/>
  <c r="S30" i="2"/>
  <c r="R30" i="2"/>
  <c r="T29" i="2"/>
  <c r="S29" i="2"/>
  <c r="R29" i="2"/>
  <c r="T28" i="2"/>
  <c r="S28" i="2"/>
  <c r="R28" i="2"/>
  <c r="T27" i="2"/>
  <c r="S27" i="2"/>
  <c r="R27" i="2"/>
  <c r="T26" i="2"/>
  <c r="S26" i="2"/>
  <c r="R26" i="2"/>
  <c r="T25" i="2"/>
  <c r="S25" i="2"/>
  <c r="R25" i="2"/>
  <c r="T24" i="2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T6" i="2"/>
  <c r="S6" i="2"/>
  <c r="R6" i="2"/>
  <c r="T5" i="2"/>
  <c r="S5" i="2"/>
  <c r="R5" i="2"/>
  <c r="T4" i="2"/>
  <c r="S4" i="2"/>
  <c r="R4" i="2"/>
  <c r="T3" i="2"/>
  <c r="S3" i="2"/>
  <c r="R3" i="2"/>
  <c r="T2" i="2"/>
  <c r="S2" i="2"/>
  <c r="R2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  <c r="S2" i="1"/>
  <c r="R2" i="1"/>
  <c r="Q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G2" i="1"/>
  <c r="H2" i="1"/>
  <c r="F2" i="1"/>
</calcChain>
</file>

<file path=xl/sharedStrings.xml><?xml version="1.0" encoding="utf-8"?>
<sst xmlns="http://schemas.openxmlformats.org/spreadsheetml/2006/main" count="648" uniqueCount="421">
  <si>
    <t>country</t>
  </si>
  <si>
    <t>cvd_25_death_urban_est</t>
  </si>
  <si>
    <t>cvd_25_death_urban_lb</t>
  </si>
  <si>
    <t>cvd_25_death_urban_ub</t>
  </si>
  <si>
    <t>China</t>
  </si>
  <si>
    <t>United States</t>
  </si>
  <si>
    <t>Russia</t>
  </si>
  <si>
    <t>India</t>
  </si>
  <si>
    <t>Japan</t>
  </si>
  <si>
    <t>Germany</t>
  </si>
  <si>
    <t>Italy</t>
  </si>
  <si>
    <t>Ukraine</t>
  </si>
  <si>
    <t>France</t>
  </si>
  <si>
    <t>South Korea</t>
  </si>
  <si>
    <t>United Kingdom</t>
  </si>
  <si>
    <t>Turkey</t>
  </si>
  <si>
    <t>Pakistan</t>
  </si>
  <si>
    <t>Romania</t>
  </si>
  <si>
    <t>Poland</t>
  </si>
  <si>
    <t>Spain</t>
  </si>
  <si>
    <t>Iran</t>
  </si>
  <si>
    <t>Mexico</t>
  </si>
  <si>
    <t>Hungary</t>
  </si>
  <si>
    <t>Canada</t>
  </si>
  <si>
    <t>Egypt</t>
  </si>
  <si>
    <t>North Korea</t>
  </si>
  <si>
    <t>Nigeria</t>
  </si>
  <si>
    <t>Indonesia</t>
  </si>
  <si>
    <t>Bangladesh</t>
  </si>
  <si>
    <t>Brazil</t>
  </si>
  <si>
    <t>Morocco</t>
  </si>
  <si>
    <t>Vietnam</t>
  </si>
  <si>
    <t>Rank</t>
    <phoneticPr fontId="3" type="noConversion"/>
  </si>
  <si>
    <t>cvd_25_death_rural_est</t>
  </si>
  <si>
    <t>cvd_25_death_rural_lb</t>
  </si>
  <si>
    <t>cvd_25_death_rural_ub</t>
  </si>
  <si>
    <t>Myanmar</t>
  </si>
  <si>
    <t>Afghanistan</t>
  </si>
  <si>
    <t>Uzbekistan</t>
  </si>
  <si>
    <t>Ethiopia</t>
  </si>
  <si>
    <t>Thailand</t>
  </si>
  <si>
    <t>Sudan</t>
  </si>
  <si>
    <t>Serbia &amp; Montenegro</t>
  </si>
  <si>
    <t>Congo, DRC</t>
  </si>
  <si>
    <t>Nepal</t>
  </si>
  <si>
    <t>Philippines</t>
  </si>
  <si>
    <t>Sri Lanka</t>
  </si>
  <si>
    <t>(13.5–37.7)</t>
  </si>
  <si>
    <t>(13.5–37.3)</t>
  </si>
  <si>
    <t>(4.1–11.4)</t>
  </si>
  <si>
    <t>(3.7–10.4)</t>
  </si>
  <si>
    <t>(2.6–7.2)</t>
  </si>
  <si>
    <t>(2.6–7.1)</t>
  </si>
  <si>
    <t>(2.4–6.8)</t>
  </si>
  <si>
    <t>(2.1–5.9)</t>
  </si>
  <si>
    <t>(1.3–3.6)</t>
  </si>
  <si>
    <t>(1.0–2.9)</t>
  </si>
  <si>
    <t>(1.0–2.8)</t>
  </si>
  <si>
    <t>(0.9–2.4)</t>
  </si>
  <si>
    <t>(0.8–2.3)</t>
  </si>
  <si>
    <t>(0.7–2.0)</t>
  </si>
  <si>
    <t>(0.8–2.1)</t>
  </si>
  <si>
    <t>(0.7–2.1)</t>
  </si>
  <si>
    <t>(0.6–1.7)</t>
  </si>
  <si>
    <t>(0.5–1.4)</t>
  </si>
  <si>
    <t>(0.5–1.5)</t>
  </si>
  <si>
    <t>(0.4–1.0)</t>
  </si>
  <si>
    <t>(0.3–0.8)</t>
  </si>
  <si>
    <t>(0.1–0.3)</t>
  </si>
  <si>
    <t>25.2 (13.5–37.7)</t>
  </si>
  <si>
    <t>25.1 (13.5–37.3)</t>
  </si>
  <si>
    <t>7.6 (4.1–11.4)</t>
  </si>
  <si>
    <t>6.9 (3.7–10.4)</t>
  </si>
  <si>
    <t>4.9 (2.6–7.2)</t>
  </si>
  <si>
    <t>4.8 (2.6–7.1)</t>
  </si>
  <si>
    <t>4.6 (2.4–6.8)</t>
  </si>
  <si>
    <t>3.9 (2.1–5.9)</t>
  </si>
  <si>
    <t>2.4 (1.3–3.6)</t>
  </si>
  <si>
    <t>1.9 (1.0–2.9)</t>
  </si>
  <si>
    <t>1.9 (1.0–2.8)</t>
  </si>
  <si>
    <t>1.6 (0.9–2.4)</t>
  </si>
  <si>
    <t>1.5 (0.8–2.3)</t>
  </si>
  <si>
    <t>1.4 (0.7–2.0)</t>
  </si>
  <si>
    <t>1.4 (0.8–2.1)</t>
  </si>
  <si>
    <t>1.4 (0.7–2.1)</t>
  </si>
  <si>
    <t>1.1 (0.6–1.7)</t>
  </si>
  <si>
    <t>1.0 (0.5–1.4)</t>
  </si>
  <si>
    <t>1.0 (0.5–1.5)</t>
  </si>
  <si>
    <t>0.7 (0.4–1.0)</t>
  </si>
  <si>
    <t>0.5 (0.3–0.8)</t>
  </si>
  <si>
    <t>0.2 (0.1–0.3)</t>
  </si>
  <si>
    <t>(61.6–181.0)</t>
  </si>
  <si>
    <t>(20.6–59.3)</t>
  </si>
  <si>
    <t>(8.9–26.2)</t>
  </si>
  <si>
    <t>(5.3–15.8)</t>
  </si>
  <si>
    <t>(4.4–13.3)</t>
  </si>
  <si>
    <t>(2.6–7.7)</t>
  </si>
  <si>
    <t>(2.4–7.2)</t>
  </si>
  <si>
    <t>(2.2–6.3)</t>
  </si>
  <si>
    <t>(2.0–5.8)</t>
  </si>
  <si>
    <t>(1.8–5.9)</t>
  </si>
  <si>
    <t>(1.5–4.3)</t>
  </si>
  <si>
    <t>(1.5–4.1)</t>
  </si>
  <si>
    <t>(1.3–4.1)</t>
  </si>
  <si>
    <t>(1.3–4.0)</t>
  </si>
  <si>
    <t>(1.1–3.2)</t>
  </si>
  <si>
    <t>(1.1–3.1)</t>
  </si>
  <si>
    <t>(0.9–2.6)</t>
  </si>
  <si>
    <t>(0.5–1.6)</t>
  </si>
  <si>
    <t>(0.4–1.2)</t>
  </si>
  <si>
    <t>(0.4–1.1)</t>
  </si>
  <si>
    <t>116.6 (61.6–181.0)</t>
  </si>
  <si>
    <t>38.7 (20.6–59.3)</t>
  </si>
  <si>
    <t>16.9 (8.9–26.2)</t>
  </si>
  <si>
    <t>10.1 (5.3–15.8)</t>
  </si>
  <si>
    <t>8.4 (4.4–13.3)</t>
  </si>
  <si>
    <t>4.9 (2.6–7.7)</t>
  </si>
  <si>
    <t>4.5 (2.4–6.8)</t>
  </si>
  <si>
    <t>4.5 (2.4–7.2)</t>
  </si>
  <si>
    <t>4.1 (2.2–6.3)</t>
  </si>
  <si>
    <t>3.8 (2.0–5.8)</t>
  </si>
  <si>
    <t>3.6 (1.8–5.9)</t>
  </si>
  <si>
    <t>2.8 (1.5–4.3)</t>
  </si>
  <si>
    <t>2.8 (1.5–4.1)</t>
  </si>
  <si>
    <t>2.6 (1.3–4.1)</t>
  </si>
  <si>
    <t>2.5 (1.3–4.0)</t>
  </si>
  <si>
    <t>2.1 (1.1–3.2)</t>
  </si>
  <si>
    <t>2.0 (1.1–3.1)</t>
  </si>
  <si>
    <t>1.8 (1.0–2.9)</t>
  </si>
  <si>
    <t>1.7 (0.9–2.6)</t>
  </si>
  <si>
    <t>1.0 (0.5–1.6)</t>
  </si>
  <si>
    <t>0.8 (0.4–1.2)</t>
  </si>
  <si>
    <t>0.7 (0.4–1.1)</t>
  </si>
  <si>
    <t>1 China</t>
  </si>
  <si>
    <t>3 Russia</t>
  </si>
  <si>
    <t>6 Germany</t>
  </si>
  <si>
    <t>8 Ukraine</t>
  </si>
  <si>
    <t>16 Spain</t>
  </si>
  <si>
    <t>19 Hungary</t>
  </si>
  <si>
    <t>20 Canada</t>
  </si>
  <si>
    <t>26 North Korea</t>
  </si>
  <si>
    <t>33 Brazil</t>
  </si>
  <si>
    <t>2 India</t>
  </si>
  <si>
    <t>11 Ukraine</t>
  </si>
  <si>
    <t>17 Brazil</t>
  </si>
  <si>
    <t>19 North Korea</t>
  </si>
  <si>
    <t>30 Canada</t>
  </si>
  <si>
    <t>32 Hungary</t>
  </si>
  <si>
    <t>Excess Deaths (thousand)</t>
    <phoneticPr fontId="3" type="noConversion"/>
  </si>
  <si>
    <t>Country</t>
    <phoneticPr fontId="3" type="noConversion"/>
  </si>
  <si>
    <t>2 United States</t>
    <phoneticPr fontId="3" type="noConversion"/>
  </si>
  <si>
    <t>3 Russia</t>
    <phoneticPr fontId="3" type="noConversion"/>
  </si>
  <si>
    <t>4 India</t>
    <phoneticPr fontId="3" type="noConversion"/>
  </si>
  <si>
    <t>5 Japan</t>
    <phoneticPr fontId="3" type="noConversion"/>
  </si>
  <si>
    <t>6 Germany</t>
    <phoneticPr fontId="3" type="noConversion"/>
  </si>
  <si>
    <t>7 Italy</t>
    <phoneticPr fontId="3" type="noConversion"/>
  </si>
  <si>
    <t>8 Ukraine</t>
    <phoneticPr fontId="3" type="noConversion"/>
  </si>
  <si>
    <t>9 France</t>
    <phoneticPr fontId="3" type="noConversion"/>
  </si>
  <si>
    <t>10 South Korea</t>
    <phoneticPr fontId="3" type="noConversion"/>
  </si>
  <si>
    <t>11 United Kingdom</t>
    <phoneticPr fontId="3" type="noConversion"/>
  </si>
  <si>
    <t>12 Turkey</t>
    <phoneticPr fontId="3" type="noConversion"/>
  </si>
  <si>
    <t>13 Pakistan</t>
    <phoneticPr fontId="3" type="noConversion"/>
  </si>
  <si>
    <t>14 Romania</t>
    <phoneticPr fontId="3" type="noConversion"/>
  </si>
  <si>
    <t>15 Poland</t>
    <phoneticPr fontId="3" type="noConversion"/>
  </si>
  <si>
    <t>25.2 (13.5–37.7)</t>
    <phoneticPr fontId="3" type="noConversion"/>
  </si>
  <si>
    <t>25.1 (13.5–37.3)</t>
    <phoneticPr fontId="3" type="noConversion"/>
  </si>
  <si>
    <t>7.6 (4.1–11.4)</t>
    <phoneticPr fontId="3" type="noConversion"/>
  </si>
  <si>
    <t>6.9 (3.7–10.4)</t>
    <phoneticPr fontId="3" type="noConversion"/>
  </si>
  <si>
    <t>4.9 (2.6–7.2)</t>
    <phoneticPr fontId="3" type="noConversion"/>
  </si>
  <si>
    <t>4.8 (2.6–7.1)</t>
    <phoneticPr fontId="3" type="noConversion"/>
  </si>
  <si>
    <t>4.6 (2.4–6.8)</t>
    <phoneticPr fontId="3" type="noConversion"/>
  </si>
  <si>
    <t>3.9 (2.1–5.9)</t>
    <phoneticPr fontId="3" type="noConversion"/>
  </si>
  <si>
    <t>2.4 (1.3–3.6)</t>
    <phoneticPr fontId="3" type="noConversion"/>
  </si>
  <si>
    <t>1.9 (1.0–2.9)</t>
    <phoneticPr fontId="3" type="noConversion"/>
  </si>
  <si>
    <t>1.9 (1.0–2.8)</t>
    <phoneticPr fontId="3" type="noConversion"/>
  </si>
  <si>
    <t>1.6 (0.9–2.4)</t>
    <phoneticPr fontId="3" type="noConversion"/>
  </si>
  <si>
    <t>1.5 (0.8–2.3)</t>
    <phoneticPr fontId="3" type="noConversion"/>
  </si>
  <si>
    <t>1.4 (0.7–2.0)</t>
    <phoneticPr fontId="3" type="noConversion"/>
  </si>
  <si>
    <t>1.4 (0.8–2.1)</t>
    <phoneticPr fontId="3" type="noConversion"/>
  </si>
  <si>
    <t>2 India</t>
    <phoneticPr fontId="3" type="noConversion"/>
  </si>
  <si>
    <t>3 United States</t>
    <phoneticPr fontId="3" type="noConversion"/>
  </si>
  <si>
    <t>4 Russia</t>
    <phoneticPr fontId="3" type="noConversion"/>
  </si>
  <si>
    <t>6 Indonesia</t>
    <phoneticPr fontId="3" type="noConversion"/>
  </si>
  <si>
    <t>7 Pakistan</t>
    <phoneticPr fontId="3" type="noConversion"/>
  </si>
  <si>
    <t>8 Bangladesh</t>
    <phoneticPr fontId="3" type="noConversion"/>
  </si>
  <si>
    <t>9 Italy</t>
    <phoneticPr fontId="3" type="noConversion"/>
  </si>
  <si>
    <t>10 Germany</t>
    <phoneticPr fontId="3" type="noConversion"/>
  </si>
  <si>
    <t>11 Ukraine</t>
    <phoneticPr fontId="3" type="noConversion"/>
  </si>
  <si>
    <t>12 Mexico</t>
    <phoneticPr fontId="3" type="noConversion"/>
  </si>
  <si>
    <t>13 Iran</t>
    <phoneticPr fontId="3" type="noConversion"/>
  </si>
  <si>
    <t>14 Egypt</t>
    <phoneticPr fontId="3" type="noConversion"/>
  </si>
  <si>
    <t>15 Turkey</t>
    <phoneticPr fontId="3" type="noConversion"/>
  </si>
  <si>
    <t>116.6 (61.6–181.0)</t>
    <phoneticPr fontId="3" type="noConversion"/>
  </si>
  <si>
    <t>38.7 (20.6–59.3)</t>
    <phoneticPr fontId="3" type="noConversion"/>
  </si>
  <si>
    <t>16.9 (8.9–26.2)</t>
    <phoneticPr fontId="3" type="noConversion"/>
  </si>
  <si>
    <t>10.1 (5.3–15.8)</t>
    <phoneticPr fontId="3" type="noConversion"/>
  </si>
  <si>
    <t>8.4 (4.4–13.3)</t>
    <phoneticPr fontId="3" type="noConversion"/>
  </si>
  <si>
    <t>4.9 (2.6–7.7)</t>
    <phoneticPr fontId="3" type="noConversion"/>
  </si>
  <si>
    <t>4.5 (2.4–6.8)</t>
    <phoneticPr fontId="3" type="noConversion"/>
  </si>
  <si>
    <t>4.5 (2.4–7.2)</t>
    <phoneticPr fontId="3" type="noConversion"/>
  </si>
  <si>
    <t>4.1 (2.2–6.3)</t>
    <phoneticPr fontId="3" type="noConversion"/>
  </si>
  <si>
    <t>3.8 (2.0–5.8)</t>
    <phoneticPr fontId="3" type="noConversion"/>
  </si>
  <si>
    <t>3.6 (1.8–5.9)</t>
    <phoneticPr fontId="3" type="noConversion"/>
  </si>
  <si>
    <t>2.8 (1.5–4.3)</t>
    <phoneticPr fontId="3" type="noConversion"/>
  </si>
  <si>
    <t>2.8 (1.5–4.1)</t>
    <phoneticPr fontId="3" type="noConversion"/>
  </si>
  <si>
    <t>2.6 (1.3–4.1)</t>
    <phoneticPr fontId="3" type="noConversion"/>
  </si>
  <si>
    <t>2.5 (1.3–4.0)</t>
    <phoneticPr fontId="3" type="noConversion"/>
  </si>
  <si>
    <t>18 France</t>
    <phoneticPr fontId="3" type="noConversion"/>
  </si>
  <si>
    <t>2.0 (1.1–3.1)</t>
    <phoneticPr fontId="3" type="noConversion"/>
  </si>
  <si>
    <t>20 South Korea</t>
    <phoneticPr fontId="3" type="noConversion"/>
  </si>
  <si>
    <t>1.7 (0.9–2.6)</t>
    <phoneticPr fontId="3" type="noConversion"/>
  </si>
  <si>
    <t>38 United Kingdom</t>
    <phoneticPr fontId="3" type="noConversion"/>
  </si>
  <si>
    <t>28 Romania</t>
    <phoneticPr fontId="3" type="noConversion"/>
  </si>
  <si>
    <t>1.0 (0.5–1.6)</t>
    <phoneticPr fontId="3" type="noConversion"/>
  </si>
  <si>
    <t>21 Poland</t>
    <phoneticPr fontId="3" type="noConversion"/>
  </si>
  <si>
    <t>0.7 (0.4–1.1)</t>
    <phoneticPr fontId="3" type="noConversion"/>
  </si>
  <si>
    <t>17 Iran</t>
    <phoneticPr fontId="3" type="noConversion"/>
  </si>
  <si>
    <t>18 Mexico</t>
    <phoneticPr fontId="3" type="noConversion"/>
  </si>
  <si>
    <t>21 Egypt</t>
    <phoneticPr fontId="3" type="noConversion"/>
  </si>
  <si>
    <t>1.0 (0.5–1.5)</t>
    <phoneticPr fontId="3" type="noConversion"/>
  </si>
  <si>
    <t>53 Bangladesh</t>
    <phoneticPr fontId="3" type="noConversion"/>
  </si>
  <si>
    <t>0.2 (0.1–0.3)</t>
    <phoneticPr fontId="3" type="noConversion"/>
  </si>
  <si>
    <t>55 Indonesia</t>
    <phoneticPr fontId="3" type="noConversion"/>
  </si>
  <si>
    <t>(39.8–110.9)</t>
  </si>
  <si>
    <t>(26.2–73.0)</t>
  </si>
  <si>
    <t>(10.3–28.4)</t>
  </si>
  <si>
    <t>(5.9–16.3)</t>
  </si>
  <si>
    <t>(3.8–11.1)</t>
  </si>
  <si>
    <t>(3.6–9.7)</t>
  </si>
  <si>
    <t>(2.7–7.8)</t>
  </si>
  <si>
    <t>(2.7–7.5)</t>
  </si>
  <si>
    <t>(2.4–6.7)</t>
  </si>
  <si>
    <t>(2.3–6.4)</t>
  </si>
  <si>
    <t>(1.9–5.3)</t>
  </si>
  <si>
    <t>(1.7–4.8)</t>
  </si>
  <si>
    <t>(1.6–4.5)</t>
  </si>
  <si>
    <t>(1.6–4.4)</t>
  </si>
  <si>
    <t>(1.5–4.5)</t>
  </si>
  <si>
    <t>(1.5–4.7)</t>
  </si>
  <si>
    <t>(1.0–2.7)</t>
  </si>
  <si>
    <t>(0.9–2.5)</t>
  </si>
  <si>
    <t>(0.9–2.7)</t>
  </si>
  <si>
    <t>(0.8–2.4)</t>
  </si>
  <si>
    <t>(0.7–1.9)</t>
  </si>
  <si>
    <t>74.3 (39.8–110.9)</t>
  </si>
  <si>
    <t>48.9 (26.2–73.0)</t>
  </si>
  <si>
    <t>11.0 (5.9–16.3)</t>
  </si>
  <si>
    <t>7.2 (3.8–11.1)</t>
  </si>
  <si>
    <t>6.7 (3.6–9.7)</t>
  </si>
  <si>
    <t>5.2 (2.7–7.8)</t>
  </si>
  <si>
    <t>5.1 (2.7–7.5)</t>
  </si>
  <si>
    <t>4.5 (2.4–6.7)</t>
  </si>
  <si>
    <t>4.3 (2.3–6.4)</t>
  </si>
  <si>
    <t>3.5 (1.9–5.3)</t>
  </si>
  <si>
    <t>3.1 (1.7–4.8)</t>
  </si>
  <si>
    <t>3.1 (1.6–4.5)</t>
  </si>
  <si>
    <t>3.0 (1.6–4.4)</t>
  </si>
  <si>
    <t>2.9 (1.5–4.5)</t>
  </si>
  <si>
    <t>2.9 (1.5–4.7)</t>
  </si>
  <si>
    <t>2.8 (1.5–4.5)</t>
  </si>
  <si>
    <t>2.1 (1.1–3.1)</t>
  </si>
  <si>
    <t>1.8 (1.0–2.7)</t>
  </si>
  <si>
    <t>1.7 (0.9–2.5)</t>
  </si>
  <si>
    <t>1.7 (0.9–2.7)</t>
  </si>
  <si>
    <t>1.6 (0.8–2.4)</t>
  </si>
  <si>
    <t>1.6 (0.8–2.3)</t>
  </si>
  <si>
    <t>1.3 (0.7–2.0)</t>
  </si>
  <si>
    <t>1.3 (0.7–1.9)</t>
  </si>
  <si>
    <t>1.3 (0.7–2.1)</t>
  </si>
  <si>
    <t>4 United States</t>
  </si>
  <si>
    <t>5 Pakistan</t>
  </si>
  <si>
    <t>7 Bangladesh</t>
  </si>
  <si>
    <t>9 Japan</t>
  </si>
  <si>
    <t>10 Indonesia</t>
  </si>
  <si>
    <t>11 Italy</t>
  </si>
  <si>
    <t>12 Egypt</t>
  </si>
  <si>
    <t>13 Poland</t>
  </si>
  <si>
    <t>14 Vietnam</t>
  </si>
  <si>
    <t>15 Romania</t>
  </si>
  <si>
    <t>16 United Kingdom</t>
  </si>
  <si>
    <t>17 Myanmar</t>
  </si>
  <si>
    <t>18 Afghanistan</t>
  </si>
  <si>
    <t>19 Nigeria</t>
  </si>
  <si>
    <t>20 Uzbekistan</t>
  </si>
  <si>
    <t>21 Turkey</t>
  </si>
  <si>
    <t>22 Ethiopia</t>
  </si>
  <si>
    <t>23 Thailand</t>
  </si>
  <si>
    <t>24 Sudan</t>
  </si>
  <si>
    <t>25 Iran</t>
  </si>
  <si>
    <t>26 Spain</t>
  </si>
  <si>
    <t>27 France</t>
  </si>
  <si>
    <t>28 Morocco</t>
  </si>
  <si>
    <t>29 Serbia &amp; Montenegro</t>
  </si>
  <si>
    <t>30 Congo, DRC</t>
  </si>
  <si>
    <t>19.2 (10.3–28.4)</t>
    <phoneticPr fontId="3" type="noConversion"/>
  </si>
  <si>
    <t>(52.9–155.8)</t>
  </si>
  <si>
    <t>(41.7–120.5)</t>
  </si>
  <si>
    <t>(6.0–17.7)</t>
  </si>
  <si>
    <t>(5.3–16.3)</t>
  </si>
  <si>
    <t>(3.9–11.5)</t>
  </si>
  <si>
    <t>(3.9–11.0)</t>
  </si>
  <si>
    <t>(2.4–6.9)</t>
  </si>
  <si>
    <t>(2.3–6.9)</t>
  </si>
  <si>
    <t>(2.1–6.4)</t>
  </si>
  <si>
    <t>(2.0–6.1)</t>
  </si>
  <si>
    <t>(1.9–6.1)</t>
  </si>
  <si>
    <t>(1.4–4.0)</t>
  </si>
  <si>
    <t>(1.3–3.7)</t>
  </si>
  <si>
    <t>(1.2–3.7)</t>
  </si>
  <si>
    <t>(1.0–3.0)</t>
  </si>
  <si>
    <t>(0.8–2.8)</t>
  </si>
  <si>
    <t>(0.8–2.2)</t>
  </si>
  <si>
    <t>(0.7–2.2)</t>
  </si>
  <si>
    <t>(0.7–2.7)</t>
  </si>
  <si>
    <t>(0.6–2.4)</t>
  </si>
  <si>
    <t>(0.6–1.8)</t>
  </si>
  <si>
    <t>100.2 (52.9–155.8)</t>
  </si>
  <si>
    <t>78.5 (41.7–120.5)</t>
  </si>
  <si>
    <t>11.4 (6.0–17.7)</t>
  </si>
  <si>
    <t>10.2 (5.3–16.3)</t>
  </si>
  <si>
    <t>7.4 (3.9–11.5)</t>
  </si>
  <si>
    <t>7.3 (3.9–11.0)</t>
  </si>
  <si>
    <t>4.5 (2.4–6.9)</t>
  </si>
  <si>
    <t>4.4 (2.3–6.9)</t>
  </si>
  <si>
    <t>4.0 (2.1–6.4)</t>
  </si>
  <si>
    <t>3.8 (2.0–6.1)</t>
  </si>
  <si>
    <t>3.7 (1.9–6.1)</t>
  </si>
  <si>
    <t>2.6 (1.4–4.0)</t>
  </si>
  <si>
    <t>2.4 (1.3–3.7)</t>
  </si>
  <si>
    <t>2.3 (1.2–3.7)</t>
  </si>
  <si>
    <t>2.0 (1.1–3.2)</t>
  </si>
  <si>
    <t>1.9 (1.0–3.0)</t>
  </si>
  <si>
    <t>1.6 (0.8–2.8)</t>
  </si>
  <si>
    <t>1.5 (0.8–2.4)</t>
  </si>
  <si>
    <t>1.5 (0.8–2.2)</t>
  </si>
  <si>
    <t>1.4 (0.7–2.2)</t>
  </si>
  <si>
    <t>1.4 (0.7–2.7)</t>
  </si>
  <si>
    <t>1.3 (0.6–2.4)</t>
  </si>
  <si>
    <t>1.1 (0.6–1.8)</t>
  </si>
  <si>
    <t>4 Bangladesh</t>
  </si>
  <si>
    <t>5 Indonesia</t>
  </si>
  <si>
    <t>6 Pakistan</t>
  </si>
  <si>
    <t>7 United States</t>
  </si>
  <si>
    <t>8 Japan</t>
  </si>
  <si>
    <t>9 Vietnam</t>
  </si>
  <si>
    <t>10 Egypt</t>
  </si>
  <si>
    <t>12 Italy</t>
  </si>
  <si>
    <t>13 Myanmar</t>
  </si>
  <si>
    <t>14 Germany</t>
  </si>
  <si>
    <t>15 Thailand</t>
  </si>
  <si>
    <t>16 Nepal</t>
  </si>
  <si>
    <t>17 Romania</t>
  </si>
  <si>
    <t>18 Poland</t>
  </si>
  <si>
    <t>19 Uzbekistan</t>
  </si>
  <si>
    <t>20 Turkey</t>
  </si>
  <si>
    <t>21 Philippines</t>
  </si>
  <si>
    <t>22 Iran</t>
  </si>
  <si>
    <t>23 Nigeria</t>
  </si>
  <si>
    <t>24 North Korea</t>
  </si>
  <si>
    <t>25 Afghanistan</t>
  </si>
  <si>
    <t>26 Congo, DRC</t>
  </si>
  <si>
    <t>27 Sudan</t>
  </si>
  <si>
    <t>28 Sri Lanka</t>
  </si>
  <si>
    <t>29 Ethiopia</t>
  </si>
  <si>
    <t>30 Morocco</t>
  </si>
  <si>
    <t>deaths</t>
    <phoneticPr fontId="3" type="noConversion"/>
  </si>
  <si>
    <t>4 United States</t>
    <phoneticPr fontId="3" type="noConversion"/>
  </si>
  <si>
    <t>5 Pakistan</t>
    <phoneticPr fontId="3" type="noConversion"/>
  </si>
  <si>
    <t>7 Bangladesh</t>
    <phoneticPr fontId="3" type="noConversion"/>
  </si>
  <si>
    <t>9 Japan</t>
    <phoneticPr fontId="3" type="noConversion"/>
  </si>
  <si>
    <t>10 Indonesia</t>
    <phoneticPr fontId="3" type="noConversion"/>
  </si>
  <si>
    <t>11 Italy</t>
    <phoneticPr fontId="3" type="noConversion"/>
  </si>
  <si>
    <t>12 Egypt</t>
    <phoneticPr fontId="3" type="noConversion"/>
  </si>
  <si>
    <t>13 Poland</t>
    <phoneticPr fontId="3" type="noConversion"/>
  </si>
  <si>
    <t>14 Vietnam</t>
    <phoneticPr fontId="3" type="noConversion"/>
  </si>
  <si>
    <t>15 Romania</t>
    <phoneticPr fontId="3" type="noConversion"/>
  </si>
  <si>
    <t>4 Bangladesh</t>
    <phoneticPr fontId="3" type="noConversion"/>
  </si>
  <si>
    <t>5 Indonesia</t>
    <phoneticPr fontId="3" type="noConversion"/>
  </si>
  <si>
    <t>6 Pakistan</t>
    <phoneticPr fontId="3" type="noConversion"/>
  </si>
  <si>
    <t>7 United States</t>
    <phoneticPr fontId="3" type="noConversion"/>
  </si>
  <si>
    <t>8 Japan</t>
    <phoneticPr fontId="3" type="noConversion"/>
  </si>
  <si>
    <t>9 Vietnam</t>
    <phoneticPr fontId="3" type="noConversion"/>
  </si>
  <si>
    <t>10 Egypt</t>
    <phoneticPr fontId="3" type="noConversion"/>
  </si>
  <si>
    <t>12 Italy</t>
    <phoneticPr fontId="3" type="noConversion"/>
  </si>
  <si>
    <t>13 Myanmar</t>
    <phoneticPr fontId="3" type="noConversion"/>
  </si>
  <si>
    <t>14 Germany</t>
    <phoneticPr fontId="3" type="noConversion"/>
  </si>
  <si>
    <t>15 Thailand</t>
    <phoneticPr fontId="3" type="noConversion"/>
  </si>
  <si>
    <t>74.3 (39.8–110.9)</t>
    <phoneticPr fontId="3" type="noConversion"/>
  </si>
  <si>
    <t>48.9 (26.2–73.0)</t>
    <phoneticPr fontId="3" type="noConversion"/>
  </si>
  <si>
    <t>11.0 (5.9–16.3)</t>
    <phoneticPr fontId="3" type="noConversion"/>
  </si>
  <si>
    <t>7.2 (3.8–11.1)</t>
    <phoneticPr fontId="3" type="noConversion"/>
  </si>
  <si>
    <t>6.7 (3.6–9.7)</t>
    <phoneticPr fontId="3" type="noConversion"/>
  </si>
  <si>
    <t>5.2 (2.7–7.8)</t>
    <phoneticPr fontId="3" type="noConversion"/>
  </si>
  <si>
    <t>5.1 (2.7–7.5)</t>
    <phoneticPr fontId="3" type="noConversion"/>
  </si>
  <si>
    <t>4.5 (2.4–6.7)</t>
    <phoneticPr fontId="3" type="noConversion"/>
  </si>
  <si>
    <t>4.3 (2.3–6.4)</t>
    <phoneticPr fontId="3" type="noConversion"/>
  </si>
  <si>
    <t>3.5 (1.9–5.3)</t>
    <phoneticPr fontId="3" type="noConversion"/>
  </si>
  <si>
    <t>3.1 (1.7–4.8)</t>
    <phoneticPr fontId="3" type="noConversion"/>
  </si>
  <si>
    <t>3.1 (1.6–4.5)</t>
    <phoneticPr fontId="3" type="noConversion"/>
  </si>
  <si>
    <t>100.2 (52.9–155.8)</t>
    <phoneticPr fontId="3" type="noConversion"/>
  </si>
  <si>
    <t>78.5 (41.7–120.5)</t>
    <phoneticPr fontId="3" type="noConversion"/>
  </si>
  <si>
    <t>11.4 (6.0–17.7)</t>
    <phoneticPr fontId="3" type="noConversion"/>
  </si>
  <si>
    <t>10.2 (5.3–16.3)</t>
    <phoneticPr fontId="3" type="noConversion"/>
  </si>
  <si>
    <t>7.4 (3.9–11.5)</t>
    <phoneticPr fontId="3" type="noConversion"/>
  </si>
  <si>
    <t>7.3 (3.9–11.0)</t>
    <phoneticPr fontId="3" type="noConversion"/>
  </si>
  <si>
    <t>4.5 (2.4–6.9)</t>
    <phoneticPr fontId="3" type="noConversion"/>
  </si>
  <si>
    <t>4.4 (2.3–6.9)</t>
    <phoneticPr fontId="3" type="noConversion"/>
  </si>
  <si>
    <t>4.0 (2.1–6.4)</t>
    <phoneticPr fontId="3" type="noConversion"/>
  </si>
  <si>
    <t>3.8 (2.0–6.1)</t>
    <phoneticPr fontId="3" type="noConversion"/>
  </si>
  <si>
    <t>3.7 (1.9–6.1)</t>
    <phoneticPr fontId="3" type="noConversion"/>
  </si>
  <si>
    <t>2.6 (1.4–4.0)</t>
    <phoneticPr fontId="3" type="noConversion"/>
  </si>
  <si>
    <t>2.4 (1.3–3.7)</t>
    <phoneticPr fontId="3" type="noConversion"/>
  </si>
  <si>
    <t>2.3 (1.2–3.7)</t>
    <phoneticPr fontId="3" type="noConversion"/>
  </si>
  <si>
    <t>17 Romania</t>
    <phoneticPr fontId="3" type="noConversion"/>
  </si>
  <si>
    <t>1.9 (1.0–3.0)</t>
    <phoneticPr fontId="3" type="noConversion"/>
  </si>
  <si>
    <t>18 Poland</t>
    <phoneticPr fontId="3" type="noConversion"/>
  </si>
  <si>
    <t>1.7 (0.9–2.7)</t>
    <phoneticPr fontId="3" type="noConversion"/>
  </si>
  <si>
    <t>17 Myanmar</t>
    <phoneticPr fontId="3" type="noConversion"/>
  </si>
  <si>
    <t>2.9 (1.5–4.5)</t>
    <phoneticPr fontId="3" type="noConversion"/>
  </si>
  <si>
    <t>23 Thailand</t>
    <phoneticPr fontId="3" type="noConversion"/>
  </si>
  <si>
    <t>1.7 (0.9–2.5)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</si>
</sst>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1">
    <font>
      <sz val="12"/>
      <color theme="1"/>
      <name val="等线"/>
      <family val="2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9"/>
      <name val="等线"/>
      <family val="2"/>
      <charset val="134"/>
      <scheme val="minor"/>
    </font>
    <font>
      <sz val="11"/>
      <color theme="1"/>
      <name val="Helvetica Neue"/>
      <family val="2"/>
    </font>
    <font>
      <b/>
      <sz val="11"/>
      <color rgb="FF000000"/>
      <name val="Helvetica Neue"/>
      <family val="2"/>
    </font>
    <font>
      <sz val="11"/>
      <color rgb="FF000000"/>
      <name val="Helvetica Neue"/>
      <family val="2"/>
    </font>
    <font>
      <b/>
      <sz val="11"/>
      <color theme="1"/>
      <name val="Helvetica Neue"/>
      <family val="2"/>
    </font>
    <font>
      <sz val="10.5"/>
      <color theme="1"/>
      <name val="DengXian"/>
      <family val="4"/>
      <charset val="134"/>
    </font>
    <font>
      <b/>
      <sz val="11"/>
      <color rgb="FF000000"/>
      <name val="Lato Regular"/>
    </font>
    <font>
      <sz val="10.5"/>
      <color theme="1"/>
      <name val="Lato Regula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176" fontId="6" fillId="0" borderId="0" xfId="0" applyNumberFormat="1" applyFont="1" applyFill="1">
      <alignment vertical="center"/>
    </xf>
    <xf numFmtId="0" fontId="8" fillId="0" borderId="0" xfId="0" applyFont="1" applyAlignment="1">
      <alignment horizontal="justify" vertical="center"/>
    </xf>
    <xf numFmtId="176" fontId="4" fillId="0" borderId="0" xfId="0" applyNumberFormat="1" applyFont="1" applyFill="1">
      <alignment vertical="center"/>
    </xf>
    <xf numFmtId="176" fontId="0" fillId="0" borderId="0" xfId="0" applyNumberFormat="1">
      <alignment vertical="center"/>
    </xf>
    <xf numFmtId="0" fontId="9" fillId="0" borderId="0" xfId="0" applyFont="1" applyFill="1">
      <alignment vertical="center"/>
    </xf>
    <xf numFmtId="0" fontId="10" fillId="2" borderId="0" xfId="0" applyFont="1" applyFill="1" applyAlignment="1">
      <alignment horizontal="justify" vertical="center"/>
    </xf>
    <xf numFmtId="0" fontId="10" fillId="0" borderId="0" xfId="0" applyFont="1" applyFill="1" applyAlignment="1">
      <alignment horizontal="justify" vertical="center"/>
    </xf>
    <xf numFmtId="0" fontId="10" fillId="3" borderId="0" xfId="0" applyFont="1" applyFill="1" applyAlignment="1">
      <alignment horizontal="justify" vertical="center"/>
    </xf>
    <xf numFmtId="0" fontId="10" fillId="4" borderId="0" xfId="0" applyFont="1" applyFill="1" applyAlignment="1">
      <alignment horizontal="justify" vertical="center"/>
    </xf>
    <xf numFmtId="176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23F1-7208-3A4B-A00F-09670016D055}">
  <dimension ref="A1:V26"/>
  <sheetViews>
    <sheetView topLeftCell="C1" workbookViewId="0">
      <selection activeCell="F2" sqref="F2:H26"/>
    </sheetView>
  </sheetViews>
  <sheetFormatPr baseColWidth="10" defaultRowHeight="16"/>
  <cols>
    <col min="11" max="11" width="14.5" bestFit="1" customWidth="1"/>
    <col min="22" max="22" width="21.6640625" customWidth="1"/>
  </cols>
  <sheetData>
    <row r="1" spans="1:22">
      <c r="A1" s="7" t="s">
        <v>32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1</v>
      </c>
      <c r="G1" s="5" t="s">
        <v>2</v>
      </c>
      <c r="H1" s="5" t="s">
        <v>3</v>
      </c>
      <c r="I1" s="5"/>
      <c r="J1" s="5"/>
      <c r="K1" s="5"/>
      <c r="L1" s="7" t="s">
        <v>32</v>
      </c>
      <c r="M1" s="5" t="s">
        <v>0</v>
      </c>
      <c r="N1" s="5" t="s">
        <v>1</v>
      </c>
      <c r="O1" s="5" t="s">
        <v>2</v>
      </c>
      <c r="P1" s="5" t="s">
        <v>3</v>
      </c>
      <c r="Q1" s="5" t="s">
        <v>1</v>
      </c>
      <c r="R1" s="5" t="s">
        <v>2</v>
      </c>
      <c r="S1" s="5" t="s">
        <v>3</v>
      </c>
    </row>
    <row r="2" spans="1:22">
      <c r="A2" s="4">
        <v>1</v>
      </c>
      <c r="B2" s="5" t="s">
        <v>4</v>
      </c>
      <c r="C2" s="6">
        <v>25200</v>
      </c>
      <c r="D2" s="6">
        <v>13500</v>
      </c>
      <c r="E2" s="6">
        <v>37700</v>
      </c>
      <c r="F2" s="8">
        <f>C2/1000</f>
        <v>25.2</v>
      </c>
      <c r="G2" s="8">
        <f t="shared" ref="G2:H2" si="0">D2/1000</f>
        <v>13.5</v>
      </c>
      <c r="H2" s="8">
        <f t="shared" si="0"/>
        <v>37.700000000000003</v>
      </c>
      <c r="I2" s="8">
        <v>25.2</v>
      </c>
      <c r="J2" s="9" t="s">
        <v>47</v>
      </c>
      <c r="K2" s="9" t="s">
        <v>69</v>
      </c>
      <c r="L2" s="4">
        <v>1</v>
      </c>
      <c r="M2" s="5" t="s">
        <v>4</v>
      </c>
      <c r="N2" s="6">
        <v>116600</v>
      </c>
      <c r="O2" s="6">
        <v>61600</v>
      </c>
      <c r="P2" s="6">
        <v>181000</v>
      </c>
      <c r="Q2" s="8">
        <f>N2/1000</f>
        <v>116.6</v>
      </c>
      <c r="R2" s="8">
        <f t="shared" ref="R2:R26" si="1">O2/1000</f>
        <v>61.6</v>
      </c>
      <c r="S2" s="8">
        <f t="shared" ref="S2:S26" si="2">P2/1000</f>
        <v>181</v>
      </c>
      <c r="T2" s="11">
        <v>116.6</v>
      </c>
      <c r="U2" s="9" t="s">
        <v>91</v>
      </c>
      <c r="V2" s="9" t="s">
        <v>111</v>
      </c>
    </row>
    <row r="3" spans="1:22">
      <c r="A3" s="4">
        <v>2</v>
      </c>
      <c r="B3" s="5" t="s">
        <v>5</v>
      </c>
      <c r="C3" s="6">
        <v>25100</v>
      </c>
      <c r="D3" s="6">
        <v>13500</v>
      </c>
      <c r="E3" s="6">
        <v>37300</v>
      </c>
      <c r="F3" s="8">
        <f t="shared" ref="F3:F26" si="3">C3/1000</f>
        <v>25.1</v>
      </c>
      <c r="G3" s="8">
        <f t="shared" ref="G3:G26" si="4">D3/1000</f>
        <v>13.5</v>
      </c>
      <c r="H3" s="8">
        <f t="shared" ref="H3:I26" si="5">E3/1000</f>
        <v>37.299999999999997</v>
      </c>
      <c r="I3" s="8">
        <v>25.1</v>
      </c>
      <c r="J3" s="9" t="s">
        <v>48</v>
      </c>
      <c r="K3" s="9" t="s">
        <v>70</v>
      </c>
      <c r="L3" s="4">
        <v>2</v>
      </c>
      <c r="M3" s="5" t="s">
        <v>7</v>
      </c>
      <c r="N3" s="6">
        <v>38700</v>
      </c>
      <c r="O3" s="6">
        <v>20600</v>
      </c>
      <c r="P3" s="6">
        <v>59300</v>
      </c>
      <c r="Q3" s="8">
        <f t="shared" ref="Q3:Q26" si="6">N3/1000</f>
        <v>38.700000000000003</v>
      </c>
      <c r="R3" s="8">
        <f t="shared" si="1"/>
        <v>20.6</v>
      </c>
      <c r="S3" s="8">
        <f t="shared" si="2"/>
        <v>59.3</v>
      </c>
      <c r="T3" s="11">
        <v>38.700000000000003</v>
      </c>
      <c r="U3" s="9" t="s">
        <v>92</v>
      </c>
      <c r="V3" s="9" t="s">
        <v>112</v>
      </c>
    </row>
    <row r="4" spans="1:22">
      <c r="A4" s="4">
        <v>3</v>
      </c>
      <c r="B4" s="5" t="s">
        <v>6</v>
      </c>
      <c r="C4" s="6">
        <v>7600</v>
      </c>
      <c r="D4" s="6">
        <v>4100</v>
      </c>
      <c r="E4" s="6">
        <v>11400</v>
      </c>
      <c r="F4" s="8">
        <f t="shared" si="3"/>
        <v>7.6</v>
      </c>
      <c r="G4" s="8">
        <f t="shared" si="4"/>
        <v>4.0999999999999996</v>
      </c>
      <c r="H4" s="8">
        <f t="shared" si="5"/>
        <v>11.4</v>
      </c>
      <c r="I4" s="8">
        <v>7.6</v>
      </c>
      <c r="J4" s="9" t="s">
        <v>49</v>
      </c>
      <c r="K4" s="9" t="s">
        <v>71</v>
      </c>
      <c r="L4" s="4">
        <v>3</v>
      </c>
      <c r="M4" s="5" t="s">
        <v>5</v>
      </c>
      <c r="N4" s="6">
        <v>16900</v>
      </c>
      <c r="O4" s="6">
        <v>8900</v>
      </c>
      <c r="P4" s="6">
        <v>26200</v>
      </c>
      <c r="Q4" s="8">
        <f t="shared" si="6"/>
        <v>16.899999999999999</v>
      </c>
      <c r="R4" s="8">
        <f t="shared" si="1"/>
        <v>8.9</v>
      </c>
      <c r="S4" s="8">
        <f t="shared" si="2"/>
        <v>26.2</v>
      </c>
      <c r="T4" s="11">
        <v>16.899999999999999</v>
      </c>
      <c r="U4" s="9" t="s">
        <v>93</v>
      </c>
      <c r="V4" s="9" t="s">
        <v>113</v>
      </c>
    </row>
    <row r="5" spans="1:22">
      <c r="A5" s="4">
        <v>4</v>
      </c>
      <c r="B5" s="5" t="s">
        <v>7</v>
      </c>
      <c r="C5" s="6">
        <v>6900</v>
      </c>
      <c r="D5" s="6">
        <v>3700</v>
      </c>
      <c r="E5" s="6">
        <v>10400</v>
      </c>
      <c r="F5" s="8">
        <f t="shared" si="3"/>
        <v>6.9</v>
      </c>
      <c r="G5" s="8">
        <f t="shared" si="4"/>
        <v>3.7</v>
      </c>
      <c r="H5" s="8">
        <f t="shared" si="5"/>
        <v>10.4</v>
      </c>
      <c r="I5" s="8">
        <v>6.9</v>
      </c>
      <c r="J5" s="9" t="s">
        <v>50</v>
      </c>
      <c r="K5" s="9" t="s">
        <v>72</v>
      </c>
      <c r="L5" s="4">
        <v>4</v>
      </c>
      <c r="M5" s="5" t="s">
        <v>6</v>
      </c>
      <c r="N5" s="6">
        <v>10100</v>
      </c>
      <c r="O5" s="6">
        <v>5300</v>
      </c>
      <c r="P5" s="6">
        <v>15800</v>
      </c>
      <c r="Q5" s="8">
        <f t="shared" si="6"/>
        <v>10.1</v>
      </c>
      <c r="R5" s="8">
        <f t="shared" si="1"/>
        <v>5.3</v>
      </c>
      <c r="S5" s="8">
        <f t="shared" si="2"/>
        <v>15.8</v>
      </c>
      <c r="T5" s="11">
        <v>10.1</v>
      </c>
      <c r="U5" s="9" t="s">
        <v>94</v>
      </c>
      <c r="V5" s="9" t="s">
        <v>114</v>
      </c>
    </row>
    <row r="6" spans="1:22">
      <c r="A6" s="4">
        <v>5</v>
      </c>
      <c r="B6" s="5" t="s">
        <v>8</v>
      </c>
      <c r="C6" s="6">
        <v>4900</v>
      </c>
      <c r="D6" s="6">
        <v>2600</v>
      </c>
      <c r="E6" s="6">
        <v>7200</v>
      </c>
      <c r="F6" s="8">
        <f t="shared" si="3"/>
        <v>4.9000000000000004</v>
      </c>
      <c r="G6" s="8">
        <f t="shared" si="4"/>
        <v>2.6</v>
      </c>
      <c r="H6" s="8">
        <f t="shared" si="5"/>
        <v>7.2</v>
      </c>
      <c r="I6" s="8">
        <v>4.9000000000000004</v>
      </c>
      <c r="J6" s="9" t="s">
        <v>51</v>
      </c>
      <c r="K6" s="9" t="s">
        <v>73</v>
      </c>
      <c r="L6" s="4">
        <v>5</v>
      </c>
      <c r="M6" s="5" t="s">
        <v>8</v>
      </c>
      <c r="N6" s="6">
        <v>8400</v>
      </c>
      <c r="O6" s="6">
        <v>4400</v>
      </c>
      <c r="P6" s="6">
        <v>13300</v>
      </c>
      <c r="Q6" s="8">
        <f t="shared" si="6"/>
        <v>8.4</v>
      </c>
      <c r="R6" s="8">
        <f t="shared" si="1"/>
        <v>4.4000000000000004</v>
      </c>
      <c r="S6" s="8">
        <f t="shared" si="2"/>
        <v>13.3</v>
      </c>
      <c r="T6" s="11">
        <v>8.4</v>
      </c>
      <c r="U6" s="9" t="s">
        <v>95</v>
      </c>
      <c r="V6" s="9" t="s">
        <v>115</v>
      </c>
    </row>
    <row r="7" spans="1:22">
      <c r="A7" s="4">
        <v>6</v>
      </c>
      <c r="B7" s="5" t="s">
        <v>9</v>
      </c>
      <c r="C7" s="6">
        <v>4800</v>
      </c>
      <c r="D7" s="6">
        <v>2600</v>
      </c>
      <c r="E7" s="6">
        <v>7100</v>
      </c>
      <c r="F7" s="8">
        <f t="shared" si="3"/>
        <v>4.8</v>
      </c>
      <c r="G7" s="8">
        <f t="shared" si="4"/>
        <v>2.6</v>
      </c>
      <c r="H7" s="8">
        <f t="shared" si="5"/>
        <v>7.1</v>
      </c>
      <c r="I7" s="8">
        <v>4.8</v>
      </c>
      <c r="J7" s="9" t="s">
        <v>52</v>
      </c>
      <c r="K7" s="9" t="s">
        <v>74</v>
      </c>
      <c r="L7" s="4">
        <v>6</v>
      </c>
      <c r="M7" s="5" t="s">
        <v>27</v>
      </c>
      <c r="N7" s="6">
        <v>4900</v>
      </c>
      <c r="O7" s="6">
        <v>2600</v>
      </c>
      <c r="P7" s="6">
        <v>7700</v>
      </c>
      <c r="Q7" s="8">
        <f t="shared" si="6"/>
        <v>4.9000000000000004</v>
      </c>
      <c r="R7" s="8">
        <f t="shared" si="1"/>
        <v>2.6</v>
      </c>
      <c r="S7" s="8">
        <f t="shared" si="2"/>
        <v>7.7</v>
      </c>
      <c r="T7" s="11">
        <v>4.9000000000000004</v>
      </c>
      <c r="U7" s="9" t="s">
        <v>96</v>
      </c>
      <c r="V7" s="9" t="s">
        <v>116</v>
      </c>
    </row>
    <row r="8" spans="1:22">
      <c r="A8" s="4">
        <v>7</v>
      </c>
      <c r="B8" s="5" t="s">
        <v>10</v>
      </c>
      <c r="C8" s="6">
        <v>4600</v>
      </c>
      <c r="D8" s="6">
        <v>2400</v>
      </c>
      <c r="E8" s="6">
        <v>6800</v>
      </c>
      <c r="F8" s="8">
        <f t="shared" si="3"/>
        <v>4.5999999999999996</v>
      </c>
      <c r="G8" s="8">
        <f t="shared" si="4"/>
        <v>2.4</v>
      </c>
      <c r="H8" s="8">
        <f t="shared" si="5"/>
        <v>6.8</v>
      </c>
      <c r="I8" s="8">
        <v>4.5999999999999996</v>
      </c>
      <c r="J8" s="9" t="s">
        <v>53</v>
      </c>
      <c r="K8" s="9" t="s">
        <v>75</v>
      </c>
      <c r="L8" s="4">
        <v>7</v>
      </c>
      <c r="M8" s="5" t="s">
        <v>16</v>
      </c>
      <c r="N8" s="6">
        <v>4500</v>
      </c>
      <c r="O8" s="6">
        <v>2400</v>
      </c>
      <c r="P8" s="6">
        <v>6800</v>
      </c>
      <c r="Q8" s="8">
        <f t="shared" si="6"/>
        <v>4.5</v>
      </c>
      <c r="R8" s="8">
        <f t="shared" si="1"/>
        <v>2.4</v>
      </c>
      <c r="S8" s="8">
        <f t="shared" si="2"/>
        <v>6.8</v>
      </c>
      <c r="T8" s="11">
        <v>4.5</v>
      </c>
      <c r="U8" s="9" t="s">
        <v>53</v>
      </c>
      <c r="V8" s="9" t="s">
        <v>117</v>
      </c>
    </row>
    <row r="9" spans="1:22">
      <c r="A9" s="4">
        <v>8</v>
      </c>
      <c r="B9" s="5" t="s">
        <v>11</v>
      </c>
      <c r="C9" s="6">
        <v>3900</v>
      </c>
      <c r="D9" s="6">
        <v>2100</v>
      </c>
      <c r="E9" s="6">
        <v>5900</v>
      </c>
      <c r="F9" s="8">
        <f t="shared" si="3"/>
        <v>3.9</v>
      </c>
      <c r="G9" s="8">
        <f t="shared" si="4"/>
        <v>2.1</v>
      </c>
      <c r="H9" s="8">
        <f t="shared" si="5"/>
        <v>5.9</v>
      </c>
      <c r="I9" s="8">
        <v>3.9</v>
      </c>
      <c r="J9" s="9" t="s">
        <v>54</v>
      </c>
      <c r="K9" s="9" t="s">
        <v>76</v>
      </c>
      <c r="L9" s="4">
        <v>8</v>
      </c>
      <c r="M9" s="5" t="s">
        <v>28</v>
      </c>
      <c r="N9" s="6">
        <v>4500</v>
      </c>
      <c r="O9" s="6">
        <v>2400</v>
      </c>
      <c r="P9" s="6">
        <v>7200</v>
      </c>
      <c r="Q9" s="8">
        <f t="shared" si="6"/>
        <v>4.5</v>
      </c>
      <c r="R9" s="8">
        <f t="shared" si="1"/>
        <v>2.4</v>
      </c>
      <c r="S9" s="8">
        <f t="shared" si="2"/>
        <v>7.2</v>
      </c>
      <c r="T9" s="11">
        <v>4.5</v>
      </c>
      <c r="U9" s="9" t="s">
        <v>97</v>
      </c>
      <c r="V9" s="9" t="s">
        <v>118</v>
      </c>
    </row>
    <row r="10" spans="1:22">
      <c r="A10" s="4">
        <v>9</v>
      </c>
      <c r="B10" s="5" t="s">
        <v>12</v>
      </c>
      <c r="C10" s="6">
        <v>2400</v>
      </c>
      <c r="D10" s="6">
        <v>1300</v>
      </c>
      <c r="E10" s="6">
        <v>3600</v>
      </c>
      <c r="F10" s="8">
        <f t="shared" si="3"/>
        <v>2.4</v>
      </c>
      <c r="G10" s="8">
        <f t="shared" si="4"/>
        <v>1.3</v>
      </c>
      <c r="H10" s="8">
        <f t="shared" si="5"/>
        <v>3.6</v>
      </c>
      <c r="I10" s="8">
        <v>2.4</v>
      </c>
      <c r="J10" s="9" t="s">
        <v>55</v>
      </c>
      <c r="K10" s="9" t="s">
        <v>77</v>
      </c>
      <c r="L10" s="4">
        <v>9</v>
      </c>
      <c r="M10" s="5" t="s">
        <v>10</v>
      </c>
      <c r="N10" s="6">
        <v>4100</v>
      </c>
      <c r="O10" s="6">
        <v>2200</v>
      </c>
      <c r="P10" s="6">
        <v>6300</v>
      </c>
      <c r="Q10" s="8">
        <f t="shared" si="6"/>
        <v>4.0999999999999996</v>
      </c>
      <c r="R10" s="8">
        <f t="shared" si="1"/>
        <v>2.2000000000000002</v>
      </c>
      <c r="S10" s="8">
        <f t="shared" si="2"/>
        <v>6.3</v>
      </c>
      <c r="T10" s="11">
        <v>4.0999999999999996</v>
      </c>
      <c r="U10" s="9" t="s">
        <v>98</v>
      </c>
      <c r="V10" s="9" t="s">
        <v>119</v>
      </c>
    </row>
    <row r="11" spans="1:22">
      <c r="A11" s="4">
        <v>10</v>
      </c>
      <c r="B11" s="5" t="s">
        <v>13</v>
      </c>
      <c r="C11" s="6">
        <v>1900</v>
      </c>
      <c r="D11" s="6">
        <v>1000</v>
      </c>
      <c r="E11" s="6">
        <v>2900</v>
      </c>
      <c r="F11" s="8">
        <f t="shared" si="3"/>
        <v>1.9</v>
      </c>
      <c r="G11" s="8">
        <f t="shared" si="4"/>
        <v>1</v>
      </c>
      <c r="H11" s="8">
        <f t="shared" si="5"/>
        <v>2.9</v>
      </c>
      <c r="I11" s="8">
        <v>1.9</v>
      </c>
      <c r="J11" s="9" t="s">
        <v>56</v>
      </c>
      <c r="K11" s="9" t="s">
        <v>78</v>
      </c>
      <c r="L11" s="4">
        <v>10</v>
      </c>
      <c r="M11" s="5" t="s">
        <v>9</v>
      </c>
      <c r="N11" s="6">
        <v>3800</v>
      </c>
      <c r="O11" s="6">
        <v>2000</v>
      </c>
      <c r="P11" s="6">
        <v>5800</v>
      </c>
      <c r="Q11" s="8">
        <f t="shared" si="6"/>
        <v>3.8</v>
      </c>
      <c r="R11" s="8">
        <f t="shared" si="1"/>
        <v>2</v>
      </c>
      <c r="S11" s="8">
        <f t="shared" si="2"/>
        <v>5.8</v>
      </c>
      <c r="T11" s="11">
        <v>3.8</v>
      </c>
      <c r="U11" s="9" t="s">
        <v>99</v>
      </c>
      <c r="V11" s="9" t="s">
        <v>120</v>
      </c>
    </row>
    <row r="12" spans="1:22">
      <c r="A12" s="4">
        <v>11</v>
      </c>
      <c r="B12" s="5" t="s">
        <v>14</v>
      </c>
      <c r="C12" s="6">
        <v>1900</v>
      </c>
      <c r="D12" s="6">
        <v>1000</v>
      </c>
      <c r="E12" s="6">
        <v>2800</v>
      </c>
      <c r="F12" s="8">
        <f t="shared" si="3"/>
        <v>1.9</v>
      </c>
      <c r="G12" s="8">
        <f t="shared" si="4"/>
        <v>1</v>
      </c>
      <c r="H12" s="8">
        <f t="shared" si="5"/>
        <v>2.8</v>
      </c>
      <c r="I12" s="8">
        <v>1.9</v>
      </c>
      <c r="J12" s="9" t="s">
        <v>57</v>
      </c>
      <c r="K12" s="9" t="s">
        <v>79</v>
      </c>
      <c r="L12" s="4">
        <v>11</v>
      </c>
      <c r="M12" s="5" t="s">
        <v>11</v>
      </c>
      <c r="N12" s="6">
        <v>3600</v>
      </c>
      <c r="O12" s="6">
        <v>1800</v>
      </c>
      <c r="P12" s="6">
        <v>5900</v>
      </c>
      <c r="Q12" s="8">
        <f t="shared" si="6"/>
        <v>3.6</v>
      </c>
      <c r="R12" s="8">
        <f t="shared" si="1"/>
        <v>1.8</v>
      </c>
      <c r="S12" s="8">
        <f t="shared" si="2"/>
        <v>5.9</v>
      </c>
      <c r="T12" s="11">
        <v>3.6</v>
      </c>
      <c r="U12" s="9" t="s">
        <v>100</v>
      </c>
      <c r="V12" s="9" t="s">
        <v>121</v>
      </c>
    </row>
    <row r="13" spans="1:22">
      <c r="A13" s="4">
        <v>12</v>
      </c>
      <c r="B13" s="5" t="s">
        <v>15</v>
      </c>
      <c r="C13" s="6">
        <v>1600</v>
      </c>
      <c r="D13" s="6">
        <v>900</v>
      </c>
      <c r="E13" s="6">
        <v>2400</v>
      </c>
      <c r="F13" s="8">
        <f t="shared" si="3"/>
        <v>1.6</v>
      </c>
      <c r="G13" s="8">
        <f t="shared" si="4"/>
        <v>0.9</v>
      </c>
      <c r="H13" s="8">
        <f t="shared" si="5"/>
        <v>2.4</v>
      </c>
      <c r="I13" s="8">
        <v>1.6</v>
      </c>
      <c r="J13" s="9" t="s">
        <v>58</v>
      </c>
      <c r="K13" s="9" t="s">
        <v>80</v>
      </c>
      <c r="L13" s="4">
        <v>12</v>
      </c>
      <c r="M13" s="5" t="s">
        <v>21</v>
      </c>
      <c r="N13" s="6">
        <v>2800</v>
      </c>
      <c r="O13" s="6">
        <v>1500</v>
      </c>
      <c r="P13" s="6">
        <v>4300</v>
      </c>
      <c r="Q13" s="8">
        <f t="shared" si="6"/>
        <v>2.8</v>
      </c>
      <c r="R13" s="8">
        <f t="shared" si="1"/>
        <v>1.5</v>
      </c>
      <c r="S13" s="8">
        <f t="shared" si="2"/>
        <v>4.3</v>
      </c>
      <c r="T13" s="11">
        <v>2.8</v>
      </c>
      <c r="U13" s="9" t="s">
        <v>101</v>
      </c>
      <c r="V13" s="9" t="s">
        <v>122</v>
      </c>
    </row>
    <row r="14" spans="1:22">
      <c r="A14" s="4">
        <v>13</v>
      </c>
      <c r="B14" s="5" t="s">
        <v>16</v>
      </c>
      <c r="C14" s="6">
        <v>1500</v>
      </c>
      <c r="D14" s="6">
        <v>800</v>
      </c>
      <c r="E14" s="6">
        <v>2300</v>
      </c>
      <c r="F14" s="8">
        <f t="shared" si="3"/>
        <v>1.5</v>
      </c>
      <c r="G14" s="8">
        <f t="shared" si="4"/>
        <v>0.8</v>
      </c>
      <c r="H14" s="8">
        <f t="shared" si="5"/>
        <v>2.2999999999999998</v>
      </c>
      <c r="I14" s="8">
        <v>1.5</v>
      </c>
      <c r="J14" s="9" t="s">
        <v>59</v>
      </c>
      <c r="K14" s="9" t="s">
        <v>81</v>
      </c>
      <c r="L14" s="4">
        <v>13</v>
      </c>
      <c r="M14" s="5" t="s">
        <v>20</v>
      </c>
      <c r="N14" s="6">
        <v>2800</v>
      </c>
      <c r="O14" s="6">
        <v>1500</v>
      </c>
      <c r="P14" s="6">
        <v>4100</v>
      </c>
      <c r="Q14" s="8">
        <f t="shared" si="6"/>
        <v>2.8</v>
      </c>
      <c r="R14" s="8">
        <f t="shared" si="1"/>
        <v>1.5</v>
      </c>
      <c r="S14" s="8">
        <f t="shared" si="2"/>
        <v>4.0999999999999996</v>
      </c>
      <c r="T14" s="11">
        <v>2.8</v>
      </c>
      <c r="U14" s="9" t="s">
        <v>102</v>
      </c>
      <c r="V14" s="9" t="s">
        <v>123</v>
      </c>
    </row>
    <row r="15" spans="1:22">
      <c r="A15" s="4">
        <v>14</v>
      </c>
      <c r="B15" s="5" t="s">
        <v>17</v>
      </c>
      <c r="C15" s="6">
        <v>1400</v>
      </c>
      <c r="D15" s="6">
        <v>700</v>
      </c>
      <c r="E15" s="6">
        <v>2000</v>
      </c>
      <c r="F15" s="8">
        <f t="shared" si="3"/>
        <v>1.4</v>
      </c>
      <c r="G15" s="8">
        <f t="shared" si="4"/>
        <v>0.7</v>
      </c>
      <c r="H15" s="8">
        <f t="shared" si="5"/>
        <v>2</v>
      </c>
      <c r="I15" s="8">
        <v>1.4</v>
      </c>
      <c r="J15" s="9" t="s">
        <v>60</v>
      </c>
      <c r="K15" s="9" t="s">
        <v>82</v>
      </c>
      <c r="L15" s="4">
        <v>14</v>
      </c>
      <c r="M15" s="5" t="s">
        <v>24</v>
      </c>
      <c r="N15" s="6">
        <v>2600</v>
      </c>
      <c r="O15" s="6">
        <v>1300</v>
      </c>
      <c r="P15" s="6">
        <v>4100</v>
      </c>
      <c r="Q15" s="8">
        <f t="shared" si="6"/>
        <v>2.6</v>
      </c>
      <c r="R15" s="8">
        <f t="shared" si="1"/>
        <v>1.3</v>
      </c>
      <c r="S15" s="8">
        <f t="shared" si="2"/>
        <v>4.0999999999999996</v>
      </c>
      <c r="T15" s="11">
        <v>2.6</v>
      </c>
      <c r="U15" s="9" t="s">
        <v>103</v>
      </c>
      <c r="V15" s="9" t="s">
        <v>124</v>
      </c>
    </row>
    <row r="16" spans="1:22">
      <c r="A16" s="4">
        <v>15</v>
      </c>
      <c r="B16" s="5" t="s">
        <v>18</v>
      </c>
      <c r="C16" s="6">
        <v>1400</v>
      </c>
      <c r="D16" s="6">
        <v>800</v>
      </c>
      <c r="E16" s="6">
        <v>2100</v>
      </c>
      <c r="F16" s="8">
        <f t="shared" si="3"/>
        <v>1.4</v>
      </c>
      <c r="G16" s="8">
        <f t="shared" si="4"/>
        <v>0.8</v>
      </c>
      <c r="H16" s="8">
        <f t="shared" si="5"/>
        <v>2.1</v>
      </c>
      <c r="I16" s="8">
        <v>1.4</v>
      </c>
      <c r="J16" s="9" t="s">
        <v>61</v>
      </c>
      <c r="K16" s="9" t="s">
        <v>83</v>
      </c>
      <c r="L16" s="4">
        <v>15</v>
      </c>
      <c r="M16" s="5" t="s">
        <v>15</v>
      </c>
      <c r="N16" s="6">
        <v>2500</v>
      </c>
      <c r="O16" s="6">
        <v>1300</v>
      </c>
      <c r="P16" s="6">
        <v>4000</v>
      </c>
      <c r="Q16" s="8">
        <f t="shared" si="6"/>
        <v>2.5</v>
      </c>
      <c r="R16" s="8">
        <f t="shared" si="1"/>
        <v>1.3</v>
      </c>
      <c r="S16" s="8">
        <f t="shared" si="2"/>
        <v>4</v>
      </c>
      <c r="T16" s="11">
        <v>2.5</v>
      </c>
      <c r="U16" s="9" t="s">
        <v>104</v>
      </c>
      <c r="V16" s="9" t="s">
        <v>125</v>
      </c>
    </row>
    <row r="17" spans="1:22">
      <c r="A17" s="4">
        <v>16</v>
      </c>
      <c r="B17" s="5" t="s">
        <v>19</v>
      </c>
      <c r="C17" s="6">
        <v>1400</v>
      </c>
      <c r="D17" s="6">
        <v>700</v>
      </c>
      <c r="E17" s="6">
        <v>2100</v>
      </c>
      <c r="F17" s="8">
        <f t="shared" si="3"/>
        <v>1.4</v>
      </c>
      <c r="G17" s="8">
        <f t="shared" si="4"/>
        <v>0.7</v>
      </c>
      <c r="H17" s="8">
        <f t="shared" si="5"/>
        <v>2.1</v>
      </c>
      <c r="I17" s="8">
        <v>1.4</v>
      </c>
      <c r="J17" s="9" t="s">
        <v>62</v>
      </c>
      <c r="K17" s="9" t="s">
        <v>84</v>
      </c>
      <c r="L17" s="4">
        <v>16</v>
      </c>
      <c r="M17" s="5" t="s">
        <v>19</v>
      </c>
      <c r="N17" s="6">
        <v>2100</v>
      </c>
      <c r="O17" s="6">
        <v>1100</v>
      </c>
      <c r="P17" s="6">
        <v>3200</v>
      </c>
      <c r="Q17" s="8">
        <f t="shared" si="6"/>
        <v>2.1</v>
      </c>
      <c r="R17" s="8">
        <f t="shared" si="1"/>
        <v>1.1000000000000001</v>
      </c>
      <c r="S17" s="8">
        <f t="shared" si="2"/>
        <v>3.2</v>
      </c>
      <c r="T17" s="11">
        <v>2.1</v>
      </c>
      <c r="U17" s="9" t="s">
        <v>105</v>
      </c>
      <c r="V17" s="9" t="s">
        <v>126</v>
      </c>
    </row>
    <row r="18" spans="1:22">
      <c r="A18" s="4">
        <v>17</v>
      </c>
      <c r="B18" s="5" t="s">
        <v>20</v>
      </c>
      <c r="C18" s="6">
        <v>1400</v>
      </c>
      <c r="D18" s="6">
        <v>800</v>
      </c>
      <c r="E18" s="6">
        <v>2100</v>
      </c>
      <c r="F18" s="8">
        <f t="shared" si="3"/>
        <v>1.4</v>
      </c>
      <c r="G18" s="8">
        <f t="shared" si="4"/>
        <v>0.8</v>
      </c>
      <c r="H18" s="8">
        <f t="shared" si="5"/>
        <v>2.1</v>
      </c>
      <c r="I18" s="8">
        <v>1.4</v>
      </c>
      <c r="J18" s="9" t="s">
        <v>61</v>
      </c>
      <c r="K18" s="9" t="s">
        <v>83</v>
      </c>
      <c r="L18" s="4">
        <v>17</v>
      </c>
      <c r="M18" s="5" t="s">
        <v>29</v>
      </c>
      <c r="N18" s="6">
        <v>2100</v>
      </c>
      <c r="O18" s="6">
        <v>1100</v>
      </c>
      <c r="P18" s="6">
        <v>3200</v>
      </c>
      <c r="Q18" s="8">
        <f t="shared" si="6"/>
        <v>2.1</v>
      </c>
      <c r="R18" s="8">
        <f t="shared" si="1"/>
        <v>1.1000000000000001</v>
      </c>
      <c r="S18" s="8">
        <f t="shared" si="2"/>
        <v>3.2</v>
      </c>
      <c r="T18" s="11">
        <v>2.1</v>
      </c>
      <c r="U18" s="9" t="s">
        <v>105</v>
      </c>
      <c r="V18" s="9" t="s">
        <v>126</v>
      </c>
    </row>
    <row r="19" spans="1:22">
      <c r="A19" s="4">
        <v>18</v>
      </c>
      <c r="B19" s="5" t="s">
        <v>21</v>
      </c>
      <c r="C19" s="6">
        <v>1400</v>
      </c>
      <c r="D19" s="6">
        <v>800</v>
      </c>
      <c r="E19" s="6">
        <v>2100</v>
      </c>
      <c r="F19" s="8">
        <f t="shared" si="3"/>
        <v>1.4</v>
      </c>
      <c r="G19" s="8">
        <f t="shared" si="4"/>
        <v>0.8</v>
      </c>
      <c r="H19" s="8">
        <f t="shared" si="5"/>
        <v>2.1</v>
      </c>
      <c r="I19" s="8">
        <v>1.4</v>
      </c>
      <c r="J19" s="9" t="s">
        <v>61</v>
      </c>
      <c r="K19" s="9" t="s">
        <v>83</v>
      </c>
      <c r="L19" s="4">
        <v>18</v>
      </c>
      <c r="M19" s="5" t="s">
        <v>12</v>
      </c>
      <c r="N19" s="6">
        <v>2000</v>
      </c>
      <c r="O19" s="6">
        <v>1100</v>
      </c>
      <c r="P19" s="6">
        <v>3100</v>
      </c>
      <c r="Q19" s="8">
        <f t="shared" si="6"/>
        <v>2</v>
      </c>
      <c r="R19" s="8">
        <f t="shared" si="1"/>
        <v>1.1000000000000001</v>
      </c>
      <c r="S19" s="8">
        <f t="shared" si="2"/>
        <v>3.1</v>
      </c>
      <c r="T19" s="11">
        <v>2</v>
      </c>
      <c r="U19" s="9" t="s">
        <v>106</v>
      </c>
      <c r="V19" s="9" t="s">
        <v>127</v>
      </c>
    </row>
    <row r="20" spans="1:22">
      <c r="A20" s="4">
        <v>19</v>
      </c>
      <c r="B20" s="5" t="s">
        <v>22</v>
      </c>
      <c r="C20" s="6">
        <v>1100</v>
      </c>
      <c r="D20" s="6">
        <v>600</v>
      </c>
      <c r="E20" s="6">
        <v>1700</v>
      </c>
      <c r="F20" s="8">
        <f t="shared" si="3"/>
        <v>1.1000000000000001</v>
      </c>
      <c r="G20" s="8">
        <f t="shared" si="4"/>
        <v>0.6</v>
      </c>
      <c r="H20" s="8">
        <f t="shared" si="5"/>
        <v>1.7</v>
      </c>
      <c r="I20" s="8">
        <v>1.1000000000000001</v>
      </c>
      <c r="J20" s="9" t="s">
        <v>63</v>
      </c>
      <c r="K20" s="9" t="s">
        <v>85</v>
      </c>
      <c r="L20" s="4">
        <v>19</v>
      </c>
      <c r="M20" s="5" t="s">
        <v>25</v>
      </c>
      <c r="N20" s="6">
        <v>1800</v>
      </c>
      <c r="O20" s="6">
        <v>1000</v>
      </c>
      <c r="P20" s="6">
        <v>2900</v>
      </c>
      <c r="Q20" s="8">
        <f t="shared" si="6"/>
        <v>1.8</v>
      </c>
      <c r="R20" s="8">
        <f t="shared" si="1"/>
        <v>1</v>
      </c>
      <c r="S20" s="8">
        <f t="shared" si="2"/>
        <v>2.9</v>
      </c>
      <c r="T20" s="11">
        <v>1.8</v>
      </c>
      <c r="U20" s="9" t="s">
        <v>56</v>
      </c>
      <c r="V20" s="9" t="s">
        <v>128</v>
      </c>
    </row>
    <row r="21" spans="1:22">
      <c r="A21" s="4">
        <v>20</v>
      </c>
      <c r="B21" s="5" t="s">
        <v>23</v>
      </c>
      <c r="C21" s="6">
        <v>1000</v>
      </c>
      <c r="D21" s="6">
        <v>500</v>
      </c>
      <c r="E21" s="6">
        <v>1400</v>
      </c>
      <c r="F21" s="8">
        <f t="shared" si="3"/>
        <v>1</v>
      </c>
      <c r="G21" s="8">
        <f t="shared" si="4"/>
        <v>0.5</v>
      </c>
      <c r="H21" s="8">
        <f t="shared" si="5"/>
        <v>1.4</v>
      </c>
      <c r="I21" s="8">
        <v>1</v>
      </c>
      <c r="J21" s="9" t="s">
        <v>64</v>
      </c>
      <c r="K21" s="9" t="s">
        <v>86</v>
      </c>
      <c r="L21" s="4">
        <v>20</v>
      </c>
      <c r="M21" s="5" t="s">
        <v>13</v>
      </c>
      <c r="N21" s="6">
        <v>1700</v>
      </c>
      <c r="O21" s="6">
        <v>900</v>
      </c>
      <c r="P21" s="6">
        <v>2600</v>
      </c>
      <c r="Q21" s="8">
        <f t="shared" si="6"/>
        <v>1.7</v>
      </c>
      <c r="R21" s="8">
        <f t="shared" si="1"/>
        <v>0.9</v>
      </c>
      <c r="S21" s="8">
        <f t="shared" si="2"/>
        <v>2.6</v>
      </c>
      <c r="T21" s="11">
        <v>1.7</v>
      </c>
      <c r="U21" s="9" t="s">
        <v>107</v>
      </c>
      <c r="V21" s="9" t="s">
        <v>129</v>
      </c>
    </row>
    <row r="22" spans="1:22">
      <c r="A22" s="4">
        <v>21</v>
      </c>
      <c r="B22" s="5" t="s">
        <v>24</v>
      </c>
      <c r="C22" s="6">
        <v>1000</v>
      </c>
      <c r="D22" s="6">
        <v>500</v>
      </c>
      <c r="E22" s="6">
        <v>1500</v>
      </c>
      <c r="F22" s="8">
        <f t="shared" si="3"/>
        <v>1</v>
      </c>
      <c r="G22" s="8">
        <f t="shared" si="4"/>
        <v>0.5</v>
      </c>
      <c r="H22" s="8">
        <f t="shared" si="5"/>
        <v>1.5</v>
      </c>
      <c r="I22" s="8">
        <v>1</v>
      </c>
      <c r="J22" s="9" t="s">
        <v>65</v>
      </c>
      <c r="K22" s="9" t="s">
        <v>87</v>
      </c>
      <c r="L22" s="4">
        <v>21</v>
      </c>
      <c r="M22" s="7" t="s">
        <v>18</v>
      </c>
      <c r="N22" s="4">
        <v>1500</v>
      </c>
      <c r="O22" s="4">
        <v>800</v>
      </c>
      <c r="P22" s="4">
        <v>2300</v>
      </c>
      <c r="Q22" s="8">
        <f t="shared" si="6"/>
        <v>1.5</v>
      </c>
      <c r="R22" s="8">
        <f t="shared" si="1"/>
        <v>0.8</v>
      </c>
      <c r="S22" s="8">
        <f t="shared" si="2"/>
        <v>2.2999999999999998</v>
      </c>
      <c r="T22" s="11">
        <v>1.5</v>
      </c>
      <c r="U22" s="9" t="s">
        <v>59</v>
      </c>
      <c r="V22" s="9" t="s">
        <v>81</v>
      </c>
    </row>
    <row r="23" spans="1:22">
      <c r="A23" s="4">
        <v>26</v>
      </c>
      <c r="B23" s="5" t="s">
        <v>25</v>
      </c>
      <c r="C23" s="6">
        <v>700</v>
      </c>
      <c r="D23" s="6">
        <v>400</v>
      </c>
      <c r="E23" s="6">
        <v>1000</v>
      </c>
      <c r="F23" s="8">
        <f t="shared" si="3"/>
        <v>0.7</v>
      </c>
      <c r="G23" s="8">
        <f t="shared" si="4"/>
        <v>0.4</v>
      </c>
      <c r="H23" s="8">
        <f t="shared" si="5"/>
        <v>1</v>
      </c>
      <c r="I23" s="8">
        <v>0.7</v>
      </c>
      <c r="J23" s="9" t="s">
        <v>66</v>
      </c>
      <c r="K23" s="9" t="s">
        <v>88</v>
      </c>
      <c r="L23" s="4">
        <v>28</v>
      </c>
      <c r="M23" s="7" t="s">
        <v>17</v>
      </c>
      <c r="N23" s="4">
        <v>1000</v>
      </c>
      <c r="O23" s="4">
        <v>500</v>
      </c>
      <c r="P23" s="4">
        <v>1600</v>
      </c>
      <c r="Q23" s="8">
        <f t="shared" si="6"/>
        <v>1</v>
      </c>
      <c r="R23" s="8">
        <f t="shared" si="1"/>
        <v>0.5</v>
      </c>
      <c r="S23" s="8">
        <f t="shared" si="2"/>
        <v>1.6</v>
      </c>
      <c r="T23" s="11">
        <v>1</v>
      </c>
      <c r="U23" s="9" t="s">
        <v>108</v>
      </c>
      <c r="V23" s="9" t="s">
        <v>130</v>
      </c>
    </row>
    <row r="24" spans="1:22">
      <c r="A24" s="4">
        <v>33</v>
      </c>
      <c r="B24" s="7" t="s">
        <v>29</v>
      </c>
      <c r="C24" s="4">
        <v>500</v>
      </c>
      <c r="D24" s="4">
        <v>300</v>
      </c>
      <c r="E24" s="4">
        <v>800</v>
      </c>
      <c r="F24" s="8">
        <f t="shared" si="3"/>
        <v>0.5</v>
      </c>
      <c r="G24" s="8">
        <f t="shared" si="4"/>
        <v>0.3</v>
      </c>
      <c r="H24" s="8">
        <f t="shared" si="5"/>
        <v>0.8</v>
      </c>
      <c r="I24" s="10">
        <v>0.5</v>
      </c>
      <c r="J24" s="9" t="s">
        <v>67</v>
      </c>
      <c r="K24" s="9" t="s">
        <v>89</v>
      </c>
      <c r="L24" s="4">
        <v>30</v>
      </c>
      <c r="M24" s="5" t="s">
        <v>23</v>
      </c>
      <c r="N24" s="6">
        <v>800</v>
      </c>
      <c r="O24" s="6">
        <v>400</v>
      </c>
      <c r="P24" s="6">
        <v>1200</v>
      </c>
      <c r="Q24" s="8">
        <f t="shared" si="6"/>
        <v>0.8</v>
      </c>
      <c r="R24" s="8">
        <f t="shared" si="1"/>
        <v>0.4</v>
      </c>
      <c r="S24" s="8">
        <f t="shared" si="2"/>
        <v>1.2</v>
      </c>
      <c r="T24" s="11">
        <v>0.8</v>
      </c>
      <c r="U24" s="9" t="s">
        <v>109</v>
      </c>
      <c r="V24" s="9" t="s">
        <v>131</v>
      </c>
    </row>
    <row r="25" spans="1:22">
      <c r="A25" s="4">
        <v>53</v>
      </c>
      <c r="B25" s="7" t="s">
        <v>28</v>
      </c>
      <c r="C25" s="4">
        <v>200</v>
      </c>
      <c r="D25" s="4">
        <v>100</v>
      </c>
      <c r="E25" s="4">
        <v>300</v>
      </c>
      <c r="F25" s="8">
        <f t="shared" si="3"/>
        <v>0.2</v>
      </c>
      <c r="G25" s="8">
        <f t="shared" si="4"/>
        <v>0.1</v>
      </c>
      <c r="H25" s="8">
        <f t="shared" si="5"/>
        <v>0.3</v>
      </c>
      <c r="I25" s="10">
        <v>0.2</v>
      </c>
      <c r="J25" s="9" t="s">
        <v>68</v>
      </c>
      <c r="K25" s="9" t="s">
        <v>90</v>
      </c>
      <c r="L25" s="4">
        <v>32</v>
      </c>
      <c r="M25" s="7" t="s">
        <v>22</v>
      </c>
      <c r="N25" s="4">
        <v>800</v>
      </c>
      <c r="O25" s="4">
        <v>400</v>
      </c>
      <c r="P25" s="4">
        <v>1200</v>
      </c>
      <c r="Q25" s="8">
        <f t="shared" si="6"/>
        <v>0.8</v>
      </c>
      <c r="R25" s="8">
        <f t="shared" si="1"/>
        <v>0.4</v>
      </c>
      <c r="S25" s="8">
        <f t="shared" si="2"/>
        <v>1.2</v>
      </c>
      <c r="T25" s="11">
        <v>0.8</v>
      </c>
      <c r="U25" s="9" t="s">
        <v>109</v>
      </c>
      <c r="V25" s="9" t="s">
        <v>131</v>
      </c>
    </row>
    <row r="26" spans="1:22">
      <c r="A26" s="4">
        <v>55</v>
      </c>
      <c r="B26" s="7" t="s">
        <v>27</v>
      </c>
      <c r="C26" s="4">
        <v>200</v>
      </c>
      <c r="D26" s="4">
        <v>100</v>
      </c>
      <c r="E26" s="4">
        <v>300</v>
      </c>
      <c r="F26" s="8">
        <f t="shared" si="3"/>
        <v>0.2</v>
      </c>
      <c r="G26" s="8">
        <f t="shared" si="4"/>
        <v>0.1</v>
      </c>
      <c r="H26" s="8">
        <f t="shared" si="5"/>
        <v>0.3</v>
      </c>
      <c r="I26" s="10">
        <v>0.2</v>
      </c>
      <c r="J26" s="9" t="s">
        <v>68</v>
      </c>
      <c r="K26" s="9" t="s">
        <v>90</v>
      </c>
      <c r="L26" s="4">
        <v>38</v>
      </c>
      <c r="M26" s="7" t="s">
        <v>14</v>
      </c>
      <c r="N26" s="4">
        <v>700</v>
      </c>
      <c r="O26" s="4">
        <v>400</v>
      </c>
      <c r="P26" s="4">
        <v>1100</v>
      </c>
      <c r="Q26" s="8">
        <f t="shared" si="6"/>
        <v>0.7</v>
      </c>
      <c r="R26" s="8">
        <f t="shared" si="1"/>
        <v>0.4</v>
      </c>
      <c r="S26" s="8">
        <f t="shared" si="2"/>
        <v>1.1000000000000001</v>
      </c>
      <c r="T26" s="11">
        <v>0.7</v>
      </c>
      <c r="U26" s="9" t="s">
        <v>110</v>
      </c>
      <c r="V26" s="9" t="s">
        <v>132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690C6-2367-5742-8EC4-6F080875CF2F}">
  <dimension ref="A1:E26"/>
  <sheetViews>
    <sheetView workbookViewId="0">
      <selection activeCell="B11" sqref="B11"/>
    </sheetView>
  </sheetViews>
  <sheetFormatPr baseColWidth="10" defaultRowHeight="16"/>
  <cols>
    <col min="1" max="1" width="17.33203125" bestFit="1" customWidth="1"/>
    <col min="2" max="2" width="26.1640625" bestFit="1" customWidth="1"/>
    <col min="3" max="3" width="26.1640625" style="3" customWidth="1"/>
    <col min="4" max="4" width="17.33203125" bestFit="1" customWidth="1"/>
    <col min="5" max="5" width="26.1640625" bestFit="1" customWidth="1"/>
  </cols>
  <sheetData>
    <row r="1" spans="1:5">
      <c r="A1" s="12" t="s">
        <v>149</v>
      </c>
      <c r="B1" s="12" t="s">
        <v>148</v>
      </c>
      <c r="C1" s="12"/>
      <c r="D1" s="12" t="s">
        <v>149</v>
      </c>
      <c r="E1" s="12" t="s">
        <v>148</v>
      </c>
    </row>
    <row r="2" spans="1:5">
      <c r="A2" s="13" t="s">
        <v>133</v>
      </c>
      <c r="B2" s="13" t="s">
        <v>164</v>
      </c>
      <c r="C2" s="14"/>
      <c r="D2" s="13" t="s">
        <v>133</v>
      </c>
      <c r="E2" s="13" t="s">
        <v>192</v>
      </c>
    </row>
    <row r="3" spans="1:5">
      <c r="A3" s="15" t="s">
        <v>150</v>
      </c>
      <c r="B3" s="15" t="s">
        <v>165</v>
      </c>
      <c r="C3" s="14"/>
      <c r="D3" s="16" t="s">
        <v>179</v>
      </c>
      <c r="E3" s="16" t="s">
        <v>193</v>
      </c>
    </row>
    <row r="4" spans="1:5">
      <c r="A4" s="15" t="s">
        <v>151</v>
      </c>
      <c r="B4" s="15" t="s">
        <v>166</v>
      </c>
      <c r="C4" s="14"/>
      <c r="D4" s="15" t="s">
        <v>180</v>
      </c>
      <c r="E4" s="15" t="s">
        <v>194</v>
      </c>
    </row>
    <row r="5" spans="1:5">
      <c r="A5" s="16" t="s">
        <v>152</v>
      </c>
      <c r="B5" s="16" t="s">
        <v>167</v>
      </c>
      <c r="C5" s="14"/>
      <c r="D5" s="15" t="s">
        <v>181</v>
      </c>
      <c r="E5" s="15" t="s">
        <v>195</v>
      </c>
    </row>
    <row r="6" spans="1:5">
      <c r="A6" s="13" t="s">
        <v>153</v>
      </c>
      <c r="B6" s="13" t="s">
        <v>168</v>
      </c>
      <c r="C6" s="14"/>
      <c r="D6" s="13" t="s">
        <v>153</v>
      </c>
      <c r="E6" s="13" t="s">
        <v>196</v>
      </c>
    </row>
    <row r="7" spans="1:5">
      <c r="A7" s="15" t="s">
        <v>154</v>
      </c>
      <c r="B7" s="15" t="s">
        <v>169</v>
      </c>
      <c r="C7" s="14"/>
      <c r="D7" s="16" t="s">
        <v>182</v>
      </c>
      <c r="E7" s="16" t="s">
        <v>197</v>
      </c>
    </row>
    <row r="8" spans="1:5">
      <c r="A8" s="15" t="s">
        <v>155</v>
      </c>
      <c r="B8" s="15" t="s">
        <v>170</v>
      </c>
      <c r="C8" s="14"/>
      <c r="D8" s="16" t="s">
        <v>183</v>
      </c>
      <c r="E8" s="16" t="s">
        <v>198</v>
      </c>
    </row>
    <row r="9" spans="1:5">
      <c r="A9" s="15" t="s">
        <v>156</v>
      </c>
      <c r="B9" s="15" t="s">
        <v>171</v>
      </c>
      <c r="C9" s="14"/>
      <c r="D9" s="16" t="s">
        <v>184</v>
      </c>
      <c r="E9" s="16" t="s">
        <v>199</v>
      </c>
    </row>
    <row r="10" spans="1:5">
      <c r="A10" s="15" t="s">
        <v>157</v>
      </c>
      <c r="B10" s="15" t="s">
        <v>172</v>
      </c>
      <c r="C10" s="14"/>
      <c r="D10" s="15" t="s">
        <v>185</v>
      </c>
      <c r="E10" s="15" t="s">
        <v>200</v>
      </c>
    </row>
    <row r="11" spans="1:5">
      <c r="A11" s="15" t="s">
        <v>158</v>
      </c>
      <c r="B11" s="15" t="s">
        <v>173</v>
      </c>
      <c r="C11" s="14"/>
      <c r="D11" s="15" t="s">
        <v>186</v>
      </c>
      <c r="E11" s="15" t="s">
        <v>201</v>
      </c>
    </row>
    <row r="12" spans="1:5">
      <c r="A12" s="15" t="s">
        <v>159</v>
      </c>
      <c r="B12" s="15" t="s">
        <v>174</v>
      </c>
      <c r="C12" s="14"/>
      <c r="D12" s="15" t="s">
        <v>187</v>
      </c>
      <c r="E12" s="15" t="s">
        <v>202</v>
      </c>
    </row>
    <row r="13" spans="1:5">
      <c r="A13" s="15" t="s">
        <v>160</v>
      </c>
      <c r="B13" s="15" t="s">
        <v>175</v>
      </c>
      <c r="C13" s="14"/>
      <c r="D13" s="16" t="s">
        <v>188</v>
      </c>
      <c r="E13" s="16" t="s">
        <v>203</v>
      </c>
    </row>
    <row r="14" spans="1:5">
      <c r="A14" s="16" t="s">
        <v>161</v>
      </c>
      <c r="B14" s="16" t="s">
        <v>176</v>
      </c>
      <c r="C14" s="14"/>
      <c r="D14" s="16" t="s">
        <v>189</v>
      </c>
      <c r="E14" s="16" t="s">
        <v>204</v>
      </c>
    </row>
    <row r="15" spans="1:5">
      <c r="A15" s="15" t="s">
        <v>162</v>
      </c>
      <c r="B15" s="15" t="s">
        <v>177</v>
      </c>
      <c r="C15" s="14"/>
      <c r="D15" s="16" t="s">
        <v>190</v>
      </c>
      <c r="E15" s="16" t="s">
        <v>205</v>
      </c>
    </row>
    <row r="16" spans="1:5">
      <c r="A16" s="15" t="s">
        <v>163</v>
      </c>
      <c r="B16" s="15" t="s">
        <v>178</v>
      </c>
      <c r="C16" s="14"/>
      <c r="D16" s="15" t="s">
        <v>191</v>
      </c>
      <c r="E16" s="15" t="s">
        <v>206</v>
      </c>
    </row>
    <row r="17" spans="1:5">
      <c r="A17" s="13" t="s">
        <v>137</v>
      </c>
      <c r="B17" s="13" t="s">
        <v>84</v>
      </c>
      <c r="C17" s="14"/>
      <c r="D17" s="13" t="s">
        <v>137</v>
      </c>
      <c r="E17" s="13" t="s">
        <v>126</v>
      </c>
    </row>
    <row r="18" spans="1:5">
      <c r="A18" s="16" t="s">
        <v>216</v>
      </c>
      <c r="B18" s="16" t="s">
        <v>178</v>
      </c>
      <c r="C18" s="14"/>
      <c r="D18" s="16" t="s">
        <v>144</v>
      </c>
      <c r="E18" s="16" t="s">
        <v>126</v>
      </c>
    </row>
    <row r="19" spans="1:5">
      <c r="A19" s="16" t="s">
        <v>217</v>
      </c>
      <c r="B19" s="16" t="s">
        <v>178</v>
      </c>
      <c r="C19" s="14"/>
      <c r="D19" s="15" t="s">
        <v>207</v>
      </c>
      <c r="E19" s="15" t="s">
        <v>208</v>
      </c>
    </row>
    <row r="20" spans="1:5">
      <c r="A20" s="15" t="s">
        <v>138</v>
      </c>
      <c r="B20" s="15" t="s">
        <v>85</v>
      </c>
      <c r="C20" s="14"/>
      <c r="D20" s="16" t="s">
        <v>145</v>
      </c>
      <c r="E20" s="16" t="s">
        <v>128</v>
      </c>
    </row>
    <row r="21" spans="1:5">
      <c r="A21" s="15" t="s">
        <v>139</v>
      </c>
      <c r="B21" s="15" t="s">
        <v>86</v>
      </c>
      <c r="C21" s="14"/>
      <c r="D21" s="15" t="s">
        <v>209</v>
      </c>
      <c r="E21" s="15" t="s">
        <v>210</v>
      </c>
    </row>
    <row r="22" spans="1:5">
      <c r="A22" s="16" t="s">
        <v>218</v>
      </c>
      <c r="B22" s="16" t="s">
        <v>219</v>
      </c>
      <c r="C22" s="14"/>
      <c r="D22" s="15" t="s">
        <v>214</v>
      </c>
      <c r="E22" s="15" t="s">
        <v>176</v>
      </c>
    </row>
    <row r="23" spans="1:5">
      <c r="A23" s="16" t="s">
        <v>140</v>
      </c>
      <c r="B23" s="16" t="s">
        <v>88</v>
      </c>
      <c r="C23" s="14"/>
      <c r="D23" s="15" t="s">
        <v>212</v>
      </c>
      <c r="E23" s="15" t="s">
        <v>213</v>
      </c>
    </row>
    <row r="24" spans="1:5">
      <c r="A24" s="16" t="s">
        <v>141</v>
      </c>
      <c r="B24" s="16" t="s">
        <v>89</v>
      </c>
      <c r="C24" s="14"/>
      <c r="D24" s="15" t="s">
        <v>146</v>
      </c>
      <c r="E24" s="15" t="s">
        <v>131</v>
      </c>
    </row>
    <row r="25" spans="1:5">
      <c r="A25" s="16" t="s">
        <v>220</v>
      </c>
      <c r="B25" s="16" t="s">
        <v>221</v>
      </c>
      <c r="C25" s="14"/>
      <c r="D25" s="15" t="s">
        <v>147</v>
      </c>
      <c r="E25" s="15" t="s">
        <v>131</v>
      </c>
    </row>
    <row r="26" spans="1:5">
      <c r="A26" s="16" t="s">
        <v>222</v>
      </c>
      <c r="B26" s="16" t="s">
        <v>221</v>
      </c>
      <c r="C26" s="14"/>
      <c r="D26" s="15" t="s">
        <v>211</v>
      </c>
      <c r="E26" s="15" t="s">
        <v>215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E46D-C91E-ED47-BBDA-9BFCE9DC1D42}">
  <dimension ref="A1:X31"/>
  <sheetViews>
    <sheetView topLeftCell="G1" workbookViewId="0">
      <selection activeCell="W1" activeCellId="1" sqref="K1:L1048576 W1:X1048576"/>
    </sheetView>
  </sheetViews>
  <sheetFormatPr baseColWidth="10" defaultRowHeight="16"/>
  <sheetData>
    <row r="1" spans="1:24">
      <c r="A1" t="s">
        <v>32</v>
      </c>
      <c r="B1" s="1" t="s">
        <v>0</v>
      </c>
      <c r="C1" s="1" t="s">
        <v>33</v>
      </c>
      <c r="D1" s="1" t="s">
        <v>34</v>
      </c>
      <c r="E1" s="1" t="s">
        <v>35</v>
      </c>
      <c r="F1" s="1"/>
      <c r="G1" s="1"/>
      <c r="H1" s="1"/>
      <c r="I1" s="1"/>
      <c r="J1" s="1"/>
      <c r="K1" s="1" t="s">
        <v>0</v>
      </c>
      <c r="L1" s="1" t="s">
        <v>365</v>
      </c>
      <c r="M1" s="1" t="s">
        <v>32</v>
      </c>
      <c r="N1" s="1" t="s">
        <v>0</v>
      </c>
      <c r="O1" s="1" t="s">
        <v>33</v>
      </c>
      <c r="P1" s="1" t="s">
        <v>34</v>
      </c>
      <c r="Q1" s="1" t="s">
        <v>35</v>
      </c>
      <c r="W1" s="1" t="s">
        <v>0</v>
      </c>
      <c r="X1" s="1" t="s">
        <v>365</v>
      </c>
    </row>
    <row r="2" spans="1:24" ht="32">
      <c r="A2">
        <v>1</v>
      </c>
      <c r="B2" s="1" t="s">
        <v>4</v>
      </c>
      <c r="C2" s="2">
        <v>74300</v>
      </c>
      <c r="D2" s="2">
        <v>39800</v>
      </c>
      <c r="E2" s="2">
        <v>110900</v>
      </c>
      <c r="F2" s="8">
        <f>C2/1000</f>
        <v>74.3</v>
      </c>
      <c r="G2" s="8">
        <f t="shared" ref="G2:H17" si="0">D2/1000</f>
        <v>39.799999999999997</v>
      </c>
      <c r="H2" s="8">
        <f t="shared" si="0"/>
        <v>110.9</v>
      </c>
      <c r="I2" s="17">
        <v>74.3</v>
      </c>
      <c r="J2" s="9" t="s">
        <v>223</v>
      </c>
      <c r="K2" s="9" t="s">
        <v>133</v>
      </c>
      <c r="L2" s="9" t="s">
        <v>244</v>
      </c>
      <c r="M2">
        <v>1</v>
      </c>
      <c r="N2" s="1" t="s">
        <v>4</v>
      </c>
      <c r="O2" s="2">
        <v>100200</v>
      </c>
      <c r="P2" s="2">
        <v>52900</v>
      </c>
      <c r="Q2" s="2">
        <v>155800</v>
      </c>
      <c r="R2" s="8">
        <f>O2/1000</f>
        <v>100.2</v>
      </c>
      <c r="S2" s="8">
        <f t="shared" ref="S2:S31" si="1">P2/1000</f>
        <v>52.9</v>
      </c>
      <c r="T2" s="8">
        <f t="shared" ref="T2:T31" si="2">Q2/1000</f>
        <v>155.80000000000001</v>
      </c>
      <c r="U2" s="11">
        <v>100.2</v>
      </c>
      <c r="V2" s="9" t="s">
        <v>295</v>
      </c>
      <c r="W2" s="9" t="s">
        <v>133</v>
      </c>
      <c r="X2" s="9" t="s">
        <v>316</v>
      </c>
    </row>
    <row r="3" spans="1:24" ht="32">
      <c r="A3">
        <v>2</v>
      </c>
      <c r="B3" s="1" t="s">
        <v>7</v>
      </c>
      <c r="C3" s="2">
        <v>48900</v>
      </c>
      <c r="D3" s="2">
        <v>26200</v>
      </c>
      <c r="E3" s="2">
        <v>73000</v>
      </c>
      <c r="F3" s="8">
        <f t="shared" ref="F3:H26" si="3">C3/1000</f>
        <v>48.9</v>
      </c>
      <c r="G3" s="8">
        <f t="shared" si="0"/>
        <v>26.2</v>
      </c>
      <c r="H3" s="8">
        <f t="shared" si="0"/>
        <v>73</v>
      </c>
      <c r="I3" s="17">
        <v>48.9</v>
      </c>
      <c r="J3" s="9" t="s">
        <v>224</v>
      </c>
      <c r="K3" s="9" t="s">
        <v>142</v>
      </c>
      <c r="L3" s="9" t="s">
        <v>245</v>
      </c>
      <c r="M3">
        <v>2</v>
      </c>
      <c r="N3" s="1" t="s">
        <v>7</v>
      </c>
      <c r="O3" s="2">
        <v>78500</v>
      </c>
      <c r="P3" s="2">
        <v>41700</v>
      </c>
      <c r="Q3" s="2">
        <v>120500</v>
      </c>
      <c r="R3" s="8">
        <f t="shared" ref="R3:R26" si="4">O3/1000</f>
        <v>78.5</v>
      </c>
      <c r="S3" s="8">
        <f t="shared" si="1"/>
        <v>41.7</v>
      </c>
      <c r="T3" s="8">
        <f t="shared" si="2"/>
        <v>120.5</v>
      </c>
      <c r="U3" s="11">
        <v>78.5</v>
      </c>
      <c r="V3" s="9" t="s">
        <v>296</v>
      </c>
      <c r="W3" s="9" t="s">
        <v>142</v>
      </c>
      <c r="X3" s="9" t="s">
        <v>317</v>
      </c>
    </row>
    <row r="4" spans="1:24" ht="32">
      <c r="A4">
        <v>3</v>
      </c>
      <c r="B4" s="1" t="s">
        <v>6</v>
      </c>
      <c r="C4" s="2">
        <v>19200</v>
      </c>
      <c r="D4" s="2">
        <v>10300</v>
      </c>
      <c r="E4" s="2">
        <v>28400</v>
      </c>
      <c r="F4" s="8">
        <f t="shared" si="3"/>
        <v>19.2</v>
      </c>
      <c r="G4" s="8">
        <f t="shared" si="0"/>
        <v>10.3</v>
      </c>
      <c r="H4" s="8">
        <f t="shared" si="0"/>
        <v>28.4</v>
      </c>
      <c r="I4" s="17">
        <v>19.2</v>
      </c>
      <c r="J4" s="9" t="s">
        <v>225</v>
      </c>
      <c r="K4" s="9" t="s">
        <v>134</v>
      </c>
      <c r="L4" s="9" t="s">
        <v>294</v>
      </c>
      <c r="M4">
        <v>3</v>
      </c>
      <c r="N4" s="1" t="s">
        <v>6</v>
      </c>
      <c r="O4" s="2">
        <v>11400</v>
      </c>
      <c r="P4" s="2">
        <v>6000</v>
      </c>
      <c r="Q4" s="2">
        <v>17700</v>
      </c>
      <c r="R4" s="8">
        <f t="shared" si="4"/>
        <v>11.4</v>
      </c>
      <c r="S4" s="8">
        <f t="shared" si="1"/>
        <v>6</v>
      </c>
      <c r="T4" s="8">
        <f t="shared" si="2"/>
        <v>17.7</v>
      </c>
      <c r="U4" s="11">
        <v>11.4</v>
      </c>
      <c r="V4" s="9" t="s">
        <v>297</v>
      </c>
      <c r="W4" s="9" t="s">
        <v>134</v>
      </c>
      <c r="X4" s="9" t="s">
        <v>318</v>
      </c>
    </row>
    <row r="5" spans="1:24" ht="32">
      <c r="A5">
        <v>4</v>
      </c>
      <c r="B5" s="1" t="s">
        <v>5</v>
      </c>
      <c r="C5" s="2">
        <v>11000</v>
      </c>
      <c r="D5" s="2">
        <v>5900</v>
      </c>
      <c r="E5" s="2">
        <v>16300</v>
      </c>
      <c r="F5" s="8">
        <f t="shared" si="3"/>
        <v>11</v>
      </c>
      <c r="G5" s="8">
        <f t="shared" si="0"/>
        <v>5.9</v>
      </c>
      <c r="H5" s="8">
        <f t="shared" si="0"/>
        <v>16.3</v>
      </c>
      <c r="I5" s="17">
        <v>11</v>
      </c>
      <c r="J5" s="9" t="s">
        <v>226</v>
      </c>
      <c r="K5" s="9" t="s">
        <v>269</v>
      </c>
      <c r="L5" s="9" t="s">
        <v>246</v>
      </c>
      <c r="M5">
        <v>4</v>
      </c>
      <c r="N5" s="1" t="s">
        <v>28</v>
      </c>
      <c r="O5" s="2">
        <v>10200</v>
      </c>
      <c r="P5" s="2">
        <v>5300</v>
      </c>
      <c r="Q5" s="2">
        <v>16300</v>
      </c>
      <c r="R5" s="8">
        <f t="shared" si="4"/>
        <v>10.199999999999999</v>
      </c>
      <c r="S5" s="8">
        <f t="shared" si="1"/>
        <v>5.3</v>
      </c>
      <c r="T5" s="8">
        <f t="shared" si="2"/>
        <v>16.3</v>
      </c>
      <c r="U5" s="11">
        <v>10.199999999999999</v>
      </c>
      <c r="V5" s="9" t="s">
        <v>298</v>
      </c>
      <c r="W5" s="9" t="s">
        <v>339</v>
      </c>
      <c r="X5" s="9" t="s">
        <v>319</v>
      </c>
    </row>
    <row r="6" spans="1:24" ht="32">
      <c r="A6">
        <v>5</v>
      </c>
      <c r="B6" s="1" t="s">
        <v>16</v>
      </c>
      <c r="C6" s="2">
        <v>7200</v>
      </c>
      <c r="D6" s="2">
        <v>3800</v>
      </c>
      <c r="E6" s="2">
        <v>11100</v>
      </c>
      <c r="F6" s="8">
        <f t="shared" si="3"/>
        <v>7.2</v>
      </c>
      <c r="G6" s="8">
        <f t="shared" si="0"/>
        <v>3.8</v>
      </c>
      <c r="H6" s="8">
        <f t="shared" si="0"/>
        <v>11.1</v>
      </c>
      <c r="I6" s="17">
        <v>7.2</v>
      </c>
      <c r="J6" s="9" t="s">
        <v>227</v>
      </c>
      <c r="K6" s="9" t="s">
        <v>270</v>
      </c>
      <c r="L6" s="9" t="s">
        <v>247</v>
      </c>
      <c r="M6">
        <v>5</v>
      </c>
      <c r="N6" s="1" t="s">
        <v>27</v>
      </c>
      <c r="O6" s="2">
        <v>7400</v>
      </c>
      <c r="P6" s="2">
        <v>3900</v>
      </c>
      <c r="Q6" s="2">
        <v>11500</v>
      </c>
      <c r="R6" s="8">
        <f t="shared" si="4"/>
        <v>7.4</v>
      </c>
      <c r="S6" s="8">
        <f t="shared" si="1"/>
        <v>3.9</v>
      </c>
      <c r="T6" s="8">
        <f t="shared" si="2"/>
        <v>11.5</v>
      </c>
      <c r="U6" s="11">
        <v>7.4</v>
      </c>
      <c r="V6" s="9" t="s">
        <v>299</v>
      </c>
      <c r="W6" s="9" t="s">
        <v>340</v>
      </c>
      <c r="X6" s="9" t="s">
        <v>320</v>
      </c>
    </row>
    <row r="7" spans="1:24" ht="32">
      <c r="A7">
        <v>6</v>
      </c>
      <c r="B7" s="1" t="s">
        <v>9</v>
      </c>
      <c r="C7" s="2">
        <v>6700</v>
      </c>
      <c r="D7" s="2">
        <v>3600</v>
      </c>
      <c r="E7" s="2">
        <v>9700</v>
      </c>
      <c r="F7" s="8">
        <f t="shared" si="3"/>
        <v>6.7</v>
      </c>
      <c r="G7" s="8">
        <f t="shared" si="0"/>
        <v>3.6</v>
      </c>
      <c r="H7" s="8">
        <f t="shared" si="0"/>
        <v>9.6999999999999993</v>
      </c>
      <c r="I7" s="17">
        <v>6.7</v>
      </c>
      <c r="J7" s="9" t="s">
        <v>228</v>
      </c>
      <c r="K7" s="9" t="s">
        <v>135</v>
      </c>
      <c r="L7" s="9" t="s">
        <v>248</v>
      </c>
      <c r="M7">
        <v>6</v>
      </c>
      <c r="N7" s="1" t="s">
        <v>16</v>
      </c>
      <c r="O7" s="2">
        <v>7300</v>
      </c>
      <c r="P7" s="2">
        <v>3900</v>
      </c>
      <c r="Q7" s="2">
        <v>11000</v>
      </c>
      <c r="R7" s="8">
        <f t="shared" si="4"/>
        <v>7.3</v>
      </c>
      <c r="S7" s="8">
        <f t="shared" si="1"/>
        <v>3.9</v>
      </c>
      <c r="T7" s="8">
        <f t="shared" si="2"/>
        <v>11</v>
      </c>
      <c r="U7" s="11">
        <v>7.3</v>
      </c>
      <c r="V7" s="9" t="s">
        <v>300</v>
      </c>
      <c r="W7" s="9" t="s">
        <v>341</v>
      </c>
      <c r="X7" s="9" t="s">
        <v>321</v>
      </c>
    </row>
    <row r="8" spans="1:24" ht="32">
      <c r="A8">
        <v>7</v>
      </c>
      <c r="B8" s="1" t="s">
        <v>28</v>
      </c>
      <c r="C8" s="2">
        <v>5200</v>
      </c>
      <c r="D8" s="2">
        <v>2700</v>
      </c>
      <c r="E8" s="2">
        <v>7800</v>
      </c>
      <c r="F8" s="8">
        <f t="shared" si="3"/>
        <v>5.2</v>
      </c>
      <c r="G8" s="8">
        <f t="shared" si="0"/>
        <v>2.7</v>
      </c>
      <c r="H8" s="8">
        <f t="shared" si="0"/>
        <v>7.8</v>
      </c>
      <c r="I8" s="17">
        <v>5.2</v>
      </c>
      <c r="J8" s="9" t="s">
        <v>229</v>
      </c>
      <c r="K8" s="9" t="s">
        <v>271</v>
      </c>
      <c r="L8" s="9" t="s">
        <v>249</v>
      </c>
      <c r="M8">
        <v>7</v>
      </c>
      <c r="N8" s="1" t="s">
        <v>5</v>
      </c>
      <c r="O8" s="2">
        <v>4500</v>
      </c>
      <c r="P8" s="2">
        <v>2400</v>
      </c>
      <c r="Q8" s="2">
        <v>6900</v>
      </c>
      <c r="R8" s="8">
        <f t="shared" si="4"/>
        <v>4.5</v>
      </c>
      <c r="S8" s="8">
        <f t="shared" si="1"/>
        <v>2.4</v>
      </c>
      <c r="T8" s="8">
        <f t="shared" si="2"/>
        <v>6.9</v>
      </c>
      <c r="U8" s="11">
        <v>4.5</v>
      </c>
      <c r="V8" s="9" t="s">
        <v>301</v>
      </c>
      <c r="W8" s="9" t="s">
        <v>342</v>
      </c>
      <c r="X8" s="9" t="s">
        <v>322</v>
      </c>
    </row>
    <row r="9" spans="1:24">
      <c r="A9">
        <v>8</v>
      </c>
      <c r="B9" s="1" t="s">
        <v>11</v>
      </c>
      <c r="C9" s="2">
        <v>5100</v>
      </c>
      <c r="D9" s="2">
        <v>2700</v>
      </c>
      <c r="E9" s="2">
        <v>7500</v>
      </c>
      <c r="F9" s="8">
        <f t="shared" si="3"/>
        <v>5.0999999999999996</v>
      </c>
      <c r="G9" s="8">
        <f t="shared" si="0"/>
        <v>2.7</v>
      </c>
      <c r="H9" s="8">
        <f t="shared" si="0"/>
        <v>7.5</v>
      </c>
      <c r="I9" s="17">
        <v>5.0999999999999996</v>
      </c>
      <c r="J9" s="9" t="s">
        <v>230</v>
      </c>
      <c r="K9" s="9" t="s">
        <v>136</v>
      </c>
      <c r="L9" s="9" t="s">
        <v>250</v>
      </c>
      <c r="M9">
        <v>8</v>
      </c>
      <c r="N9" s="1" t="s">
        <v>8</v>
      </c>
      <c r="O9" s="2">
        <v>4400</v>
      </c>
      <c r="P9" s="2">
        <v>2300</v>
      </c>
      <c r="Q9" s="2">
        <v>6900</v>
      </c>
      <c r="R9" s="8">
        <f t="shared" si="4"/>
        <v>4.4000000000000004</v>
      </c>
      <c r="S9" s="8">
        <f t="shared" si="1"/>
        <v>2.2999999999999998</v>
      </c>
      <c r="T9" s="8">
        <f t="shared" si="2"/>
        <v>6.9</v>
      </c>
      <c r="U9" s="11">
        <v>4.4000000000000004</v>
      </c>
      <c r="V9" s="9" t="s">
        <v>302</v>
      </c>
      <c r="W9" s="9" t="s">
        <v>343</v>
      </c>
      <c r="X9" s="9" t="s">
        <v>323</v>
      </c>
    </row>
    <row r="10" spans="1:24">
      <c r="A10">
        <v>9</v>
      </c>
      <c r="B10" s="1" t="s">
        <v>8</v>
      </c>
      <c r="C10" s="2">
        <v>4900</v>
      </c>
      <c r="D10" s="2">
        <v>2600</v>
      </c>
      <c r="E10" s="2">
        <v>7200</v>
      </c>
      <c r="F10" s="8">
        <f t="shared" si="3"/>
        <v>4.9000000000000004</v>
      </c>
      <c r="G10" s="8">
        <f t="shared" si="0"/>
        <v>2.6</v>
      </c>
      <c r="H10" s="8">
        <f t="shared" si="0"/>
        <v>7.2</v>
      </c>
      <c r="I10" s="17">
        <v>4.9000000000000004</v>
      </c>
      <c r="J10" s="9" t="s">
        <v>51</v>
      </c>
      <c r="K10" s="9" t="s">
        <v>272</v>
      </c>
      <c r="L10" s="9" t="s">
        <v>73</v>
      </c>
      <c r="M10">
        <v>9</v>
      </c>
      <c r="N10" s="1" t="s">
        <v>31</v>
      </c>
      <c r="O10" s="2">
        <v>4000</v>
      </c>
      <c r="P10" s="2">
        <v>2100</v>
      </c>
      <c r="Q10" s="2">
        <v>6400</v>
      </c>
      <c r="R10" s="8">
        <f t="shared" si="4"/>
        <v>4</v>
      </c>
      <c r="S10" s="8">
        <f t="shared" si="1"/>
        <v>2.1</v>
      </c>
      <c r="T10" s="8">
        <f t="shared" si="2"/>
        <v>6.4</v>
      </c>
      <c r="U10" s="11">
        <v>4</v>
      </c>
      <c r="V10" s="9" t="s">
        <v>303</v>
      </c>
      <c r="W10" s="9" t="s">
        <v>344</v>
      </c>
      <c r="X10" s="9" t="s">
        <v>324</v>
      </c>
    </row>
    <row r="11" spans="1:24">
      <c r="A11">
        <v>10</v>
      </c>
      <c r="B11" s="1" t="s">
        <v>27</v>
      </c>
      <c r="C11" s="2">
        <v>4500</v>
      </c>
      <c r="D11" s="2">
        <v>2400</v>
      </c>
      <c r="E11" s="2">
        <v>6700</v>
      </c>
      <c r="F11" s="8">
        <f t="shared" si="3"/>
        <v>4.5</v>
      </c>
      <c r="G11" s="8">
        <f t="shared" si="0"/>
        <v>2.4</v>
      </c>
      <c r="H11" s="8">
        <f t="shared" si="0"/>
        <v>6.7</v>
      </c>
      <c r="I11" s="17">
        <v>4.5</v>
      </c>
      <c r="J11" s="9" t="s">
        <v>231</v>
      </c>
      <c r="K11" s="9" t="s">
        <v>273</v>
      </c>
      <c r="L11" s="9" t="s">
        <v>251</v>
      </c>
      <c r="M11">
        <v>10</v>
      </c>
      <c r="N11" s="1" t="s">
        <v>24</v>
      </c>
      <c r="O11" s="2">
        <v>3800</v>
      </c>
      <c r="P11" s="2">
        <v>2000</v>
      </c>
      <c r="Q11" s="2">
        <v>6100</v>
      </c>
      <c r="R11" s="8">
        <f t="shared" si="4"/>
        <v>3.8</v>
      </c>
      <c r="S11" s="8">
        <f t="shared" si="1"/>
        <v>2</v>
      </c>
      <c r="T11" s="8">
        <f t="shared" si="2"/>
        <v>6.1</v>
      </c>
      <c r="U11" s="11">
        <v>3.8</v>
      </c>
      <c r="V11" s="9" t="s">
        <v>304</v>
      </c>
      <c r="W11" s="9" t="s">
        <v>345</v>
      </c>
      <c r="X11" s="9" t="s">
        <v>325</v>
      </c>
    </row>
    <row r="12" spans="1:24">
      <c r="A12">
        <v>11</v>
      </c>
      <c r="B12" s="1" t="s">
        <v>10</v>
      </c>
      <c r="C12" s="2">
        <v>4500</v>
      </c>
      <c r="D12" s="2">
        <v>2400</v>
      </c>
      <c r="E12" s="2">
        <v>6700</v>
      </c>
      <c r="F12" s="8">
        <f t="shared" si="3"/>
        <v>4.5</v>
      </c>
      <c r="G12" s="8">
        <f t="shared" si="0"/>
        <v>2.4</v>
      </c>
      <c r="H12" s="8">
        <f t="shared" si="0"/>
        <v>6.7</v>
      </c>
      <c r="I12" s="17">
        <v>4.5</v>
      </c>
      <c r="J12" s="9" t="s">
        <v>231</v>
      </c>
      <c r="K12" s="9" t="s">
        <v>274</v>
      </c>
      <c r="L12" s="9" t="s">
        <v>251</v>
      </c>
      <c r="M12">
        <v>11</v>
      </c>
      <c r="N12" s="1" t="s">
        <v>11</v>
      </c>
      <c r="O12" s="2">
        <v>3700</v>
      </c>
      <c r="P12" s="2">
        <v>1900</v>
      </c>
      <c r="Q12" s="2">
        <v>6100</v>
      </c>
      <c r="R12" s="8">
        <f t="shared" si="4"/>
        <v>3.7</v>
      </c>
      <c r="S12" s="8">
        <f t="shared" si="1"/>
        <v>1.9</v>
      </c>
      <c r="T12" s="8">
        <f t="shared" si="2"/>
        <v>6.1</v>
      </c>
      <c r="U12" s="11">
        <v>3.7</v>
      </c>
      <c r="V12" s="9" t="s">
        <v>305</v>
      </c>
      <c r="W12" s="9" t="s">
        <v>143</v>
      </c>
      <c r="X12" s="9" t="s">
        <v>326</v>
      </c>
    </row>
    <row r="13" spans="1:24">
      <c r="A13">
        <v>12</v>
      </c>
      <c r="B13" s="1" t="s">
        <v>24</v>
      </c>
      <c r="C13" s="2">
        <v>4300</v>
      </c>
      <c r="D13" s="2">
        <v>2300</v>
      </c>
      <c r="E13" s="2">
        <v>6400</v>
      </c>
      <c r="F13" s="8">
        <f t="shared" si="3"/>
        <v>4.3</v>
      </c>
      <c r="G13" s="8">
        <f t="shared" si="0"/>
        <v>2.2999999999999998</v>
      </c>
      <c r="H13" s="8">
        <f t="shared" si="0"/>
        <v>6.4</v>
      </c>
      <c r="I13" s="17">
        <v>4.3</v>
      </c>
      <c r="J13" s="9" t="s">
        <v>232</v>
      </c>
      <c r="K13" s="9" t="s">
        <v>275</v>
      </c>
      <c r="L13" s="9" t="s">
        <v>252</v>
      </c>
      <c r="M13">
        <v>12</v>
      </c>
      <c r="N13" s="1" t="s">
        <v>10</v>
      </c>
      <c r="O13" s="2">
        <v>2600</v>
      </c>
      <c r="P13" s="2">
        <v>1400</v>
      </c>
      <c r="Q13" s="2">
        <v>4000</v>
      </c>
      <c r="R13" s="8">
        <f t="shared" si="4"/>
        <v>2.6</v>
      </c>
      <c r="S13" s="8">
        <f t="shared" si="1"/>
        <v>1.4</v>
      </c>
      <c r="T13" s="8">
        <f t="shared" si="2"/>
        <v>4</v>
      </c>
      <c r="U13" s="11">
        <v>2.6</v>
      </c>
      <c r="V13" s="9" t="s">
        <v>306</v>
      </c>
      <c r="W13" s="9" t="s">
        <v>346</v>
      </c>
      <c r="X13" s="9" t="s">
        <v>327</v>
      </c>
    </row>
    <row r="14" spans="1:24" ht="32">
      <c r="A14">
        <v>13</v>
      </c>
      <c r="B14" s="1" t="s">
        <v>18</v>
      </c>
      <c r="C14" s="2">
        <v>3500</v>
      </c>
      <c r="D14" s="2">
        <v>1900</v>
      </c>
      <c r="E14" s="2">
        <v>5300</v>
      </c>
      <c r="F14" s="8">
        <f t="shared" si="3"/>
        <v>3.5</v>
      </c>
      <c r="G14" s="8">
        <f t="shared" si="0"/>
        <v>1.9</v>
      </c>
      <c r="H14" s="8">
        <f t="shared" si="0"/>
        <v>5.3</v>
      </c>
      <c r="I14" s="17">
        <v>3.5</v>
      </c>
      <c r="J14" s="9" t="s">
        <v>233</v>
      </c>
      <c r="K14" s="9" t="s">
        <v>276</v>
      </c>
      <c r="L14" s="9" t="s">
        <v>253</v>
      </c>
      <c r="M14">
        <v>13</v>
      </c>
      <c r="N14" s="1" t="s">
        <v>36</v>
      </c>
      <c r="O14" s="2">
        <v>2400</v>
      </c>
      <c r="P14" s="2">
        <v>1300</v>
      </c>
      <c r="Q14" s="2">
        <v>3700</v>
      </c>
      <c r="R14" s="8">
        <f t="shared" si="4"/>
        <v>2.4</v>
      </c>
      <c r="S14" s="8">
        <f t="shared" si="1"/>
        <v>1.3</v>
      </c>
      <c r="T14" s="8">
        <f t="shared" si="2"/>
        <v>3.7</v>
      </c>
      <c r="U14" s="11">
        <v>2.4</v>
      </c>
      <c r="V14" s="9" t="s">
        <v>307</v>
      </c>
      <c r="W14" s="9" t="s">
        <v>347</v>
      </c>
      <c r="X14" s="9" t="s">
        <v>328</v>
      </c>
    </row>
    <row r="15" spans="1:24">
      <c r="A15">
        <v>14</v>
      </c>
      <c r="B15" s="1" t="s">
        <v>31</v>
      </c>
      <c r="C15" s="2">
        <v>3100</v>
      </c>
      <c r="D15" s="2">
        <v>1700</v>
      </c>
      <c r="E15" s="2">
        <v>4800</v>
      </c>
      <c r="F15" s="8">
        <f t="shared" si="3"/>
        <v>3.1</v>
      </c>
      <c r="G15" s="8">
        <f t="shared" si="0"/>
        <v>1.7</v>
      </c>
      <c r="H15" s="8">
        <f t="shared" si="0"/>
        <v>4.8</v>
      </c>
      <c r="I15" s="17">
        <v>3.1</v>
      </c>
      <c r="J15" s="9" t="s">
        <v>234</v>
      </c>
      <c r="K15" s="9" t="s">
        <v>277</v>
      </c>
      <c r="L15" s="9" t="s">
        <v>254</v>
      </c>
      <c r="M15">
        <v>14</v>
      </c>
      <c r="N15" s="1" t="s">
        <v>9</v>
      </c>
      <c r="O15" s="2">
        <v>2400</v>
      </c>
      <c r="P15" s="2">
        <v>1300</v>
      </c>
      <c r="Q15" s="2">
        <v>3600</v>
      </c>
      <c r="R15" s="8">
        <f t="shared" si="4"/>
        <v>2.4</v>
      </c>
      <c r="S15" s="8">
        <f t="shared" si="1"/>
        <v>1.3</v>
      </c>
      <c r="T15" s="8">
        <f t="shared" si="2"/>
        <v>3.6</v>
      </c>
      <c r="U15" s="11">
        <v>2.4</v>
      </c>
      <c r="V15" s="9" t="s">
        <v>55</v>
      </c>
      <c r="W15" s="9" t="s">
        <v>348</v>
      </c>
      <c r="X15" s="9" t="s">
        <v>77</v>
      </c>
    </row>
    <row r="16" spans="1:24">
      <c r="A16">
        <v>15</v>
      </c>
      <c r="B16" s="1" t="s">
        <v>17</v>
      </c>
      <c r="C16" s="2">
        <v>3100</v>
      </c>
      <c r="D16" s="2">
        <v>1600</v>
      </c>
      <c r="E16" s="2">
        <v>4500</v>
      </c>
      <c r="F16" s="8">
        <f t="shared" si="3"/>
        <v>3.1</v>
      </c>
      <c r="G16" s="8">
        <f t="shared" si="0"/>
        <v>1.6</v>
      </c>
      <c r="H16" s="8">
        <f t="shared" si="0"/>
        <v>4.5</v>
      </c>
      <c r="I16" s="17">
        <v>3.1</v>
      </c>
      <c r="J16" s="9" t="s">
        <v>235</v>
      </c>
      <c r="K16" s="9" t="s">
        <v>278</v>
      </c>
      <c r="L16" s="9" t="s">
        <v>255</v>
      </c>
      <c r="M16">
        <v>15</v>
      </c>
      <c r="N16" s="1" t="s">
        <v>40</v>
      </c>
      <c r="O16" s="2">
        <v>2300</v>
      </c>
      <c r="P16" s="2">
        <v>1200</v>
      </c>
      <c r="Q16" s="2">
        <v>3700</v>
      </c>
      <c r="R16" s="8">
        <f t="shared" si="4"/>
        <v>2.2999999999999998</v>
      </c>
      <c r="S16" s="8">
        <f t="shared" si="1"/>
        <v>1.2</v>
      </c>
      <c r="T16" s="8">
        <f t="shared" si="2"/>
        <v>3.7</v>
      </c>
      <c r="U16" s="11">
        <v>2.2999999999999998</v>
      </c>
      <c r="V16" s="9" t="s">
        <v>308</v>
      </c>
      <c r="W16" s="9" t="s">
        <v>349</v>
      </c>
      <c r="X16" s="9" t="s">
        <v>329</v>
      </c>
    </row>
    <row r="17" spans="1:24" ht="32">
      <c r="A17">
        <v>16</v>
      </c>
      <c r="B17" s="1" t="s">
        <v>14</v>
      </c>
      <c r="C17" s="2">
        <v>3000</v>
      </c>
      <c r="D17" s="2">
        <v>1600</v>
      </c>
      <c r="E17" s="2">
        <v>4400</v>
      </c>
      <c r="F17" s="8">
        <f t="shared" si="3"/>
        <v>3</v>
      </c>
      <c r="G17" s="8">
        <f t="shared" si="0"/>
        <v>1.6</v>
      </c>
      <c r="H17" s="8">
        <f t="shared" si="0"/>
        <v>4.4000000000000004</v>
      </c>
      <c r="I17" s="17">
        <v>3</v>
      </c>
      <c r="J17" s="9" t="s">
        <v>236</v>
      </c>
      <c r="K17" s="9" t="s">
        <v>279</v>
      </c>
      <c r="L17" s="9" t="s">
        <v>256</v>
      </c>
      <c r="M17">
        <v>16</v>
      </c>
      <c r="N17" s="1" t="s">
        <v>44</v>
      </c>
      <c r="O17" s="2">
        <v>2000</v>
      </c>
      <c r="P17" s="2">
        <v>1100</v>
      </c>
      <c r="Q17" s="2">
        <v>3200</v>
      </c>
      <c r="R17" s="8">
        <f t="shared" si="4"/>
        <v>2</v>
      </c>
      <c r="S17" s="8">
        <f t="shared" si="1"/>
        <v>1.1000000000000001</v>
      </c>
      <c r="T17" s="8">
        <f t="shared" si="2"/>
        <v>3.2</v>
      </c>
      <c r="U17" s="11">
        <v>2</v>
      </c>
      <c r="V17" s="9" t="s">
        <v>105</v>
      </c>
      <c r="W17" s="9" t="s">
        <v>350</v>
      </c>
      <c r="X17" s="9" t="s">
        <v>330</v>
      </c>
    </row>
    <row r="18" spans="1:24" ht="32">
      <c r="A18">
        <v>17</v>
      </c>
      <c r="B18" s="1" t="s">
        <v>36</v>
      </c>
      <c r="C18" s="2">
        <v>2900</v>
      </c>
      <c r="D18" s="2">
        <v>1500</v>
      </c>
      <c r="E18" s="2">
        <v>4500</v>
      </c>
      <c r="F18" s="8">
        <f t="shared" si="3"/>
        <v>2.9</v>
      </c>
      <c r="G18" s="8">
        <f t="shared" si="3"/>
        <v>1.5</v>
      </c>
      <c r="H18" s="8">
        <f t="shared" si="3"/>
        <v>4.5</v>
      </c>
      <c r="I18" s="17">
        <v>2.9</v>
      </c>
      <c r="J18" s="9" t="s">
        <v>237</v>
      </c>
      <c r="K18" s="9" t="s">
        <v>280</v>
      </c>
      <c r="L18" s="9" t="s">
        <v>257</v>
      </c>
      <c r="M18">
        <v>17</v>
      </c>
      <c r="N18" s="1" t="s">
        <v>17</v>
      </c>
      <c r="O18" s="2">
        <v>1900</v>
      </c>
      <c r="P18" s="2">
        <v>1000</v>
      </c>
      <c r="Q18" s="2">
        <v>3000</v>
      </c>
      <c r="R18" s="8">
        <f t="shared" si="4"/>
        <v>1.9</v>
      </c>
      <c r="S18" s="8">
        <f t="shared" si="1"/>
        <v>1</v>
      </c>
      <c r="T18" s="8">
        <f t="shared" si="2"/>
        <v>3</v>
      </c>
      <c r="U18" s="11">
        <v>1.9</v>
      </c>
      <c r="V18" s="9" t="s">
        <v>309</v>
      </c>
      <c r="W18" s="9" t="s">
        <v>351</v>
      </c>
      <c r="X18" s="9" t="s">
        <v>331</v>
      </c>
    </row>
    <row r="19" spans="1:24" ht="32">
      <c r="A19">
        <v>18</v>
      </c>
      <c r="B19" s="1" t="s">
        <v>37</v>
      </c>
      <c r="C19" s="2">
        <v>2900</v>
      </c>
      <c r="D19" s="2">
        <v>1500</v>
      </c>
      <c r="E19" s="2">
        <v>4700</v>
      </c>
      <c r="F19" s="8">
        <f t="shared" si="3"/>
        <v>2.9</v>
      </c>
      <c r="G19" s="8">
        <f t="shared" si="3"/>
        <v>1.5</v>
      </c>
      <c r="H19" s="8">
        <f t="shared" si="3"/>
        <v>4.7</v>
      </c>
      <c r="I19" s="17">
        <v>2.9</v>
      </c>
      <c r="J19" s="9" t="s">
        <v>238</v>
      </c>
      <c r="K19" s="9" t="s">
        <v>281</v>
      </c>
      <c r="L19" s="9" t="s">
        <v>258</v>
      </c>
      <c r="M19">
        <v>18</v>
      </c>
      <c r="N19" s="1" t="s">
        <v>18</v>
      </c>
      <c r="O19" s="2">
        <v>1700</v>
      </c>
      <c r="P19" s="2">
        <v>900</v>
      </c>
      <c r="Q19" s="2">
        <v>2700</v>
      </c>
      <c r="R19" s="8">
        <f t="shared" si="4"/>
        <v>1.7</v>
      </c>
      <c r="S19" s="8">
        <f t="shared" si="1"/>
        <v>0.9</v>
      </c>
      <c r="T19" s="8">
        <f t="shared" si="2"/>
        <v>2.7</v>
      </c>
      <c r="U19" s="11">
        <v>1.7</v>
      </c>
      <c r="V19" s="9" t="s">
        <v>241</v>
      </c>
      <c r="W19" s="9" t="s">
        <v>352</v>
      </c>
      <c r="X19" s="9" t="s">
        <v>263</v>
      </c>
    </row>
    <row r="20" spans="1:24" ht="32">
      <c r="A20">
        <v>19</v>
      </c>
      <c r="B20" s="1" t="s">
        <v>26</v>
      </c>
      <c r="C20" s="2">
        <v>2800</v>
      </c>
      <c r="D20" s="2">
        <v>1500</v>
      </c>
      <c r="E20" s="2">
        <v>4500</v>
      </c>
      <c r="F20" s="8">
        <f t="shared" si="3"/>
        <v>2.8</v>
      </c>
      <c r="G20" s="8">
        <f t="shared" si="3"/>
        <v>1.5</v>
      </c>
      <c r="H20" s="8">
        <f t="shared" si="3"/>
        <v>4.5</v>
      </c>
      <c r="I20" s="17">
        <v>2.8</v>
      </c>
      <c r="J20" s="9" t="s">
        <v>237</v>
      </c>
      <c r="K20" s="9" t="s">
        <v>282</v>
      </c>
      <c r="L20" s="9" t="s">
        <v>259</v>
      </c>
      <c r="M20">
        <v>19</v>
      </c>
      <c r="N20" s="1" t="s">
        <v>38</v>
      </c>
      <c r="O20" s="2">
        <v>1600</v>
      </c>
      <c r="P20" s="2">
        <v>800</v>
      </c>
      <c r="Q20" s="2">
        <v>2800</v>
      </c>
      <c r="R20" s="8">
        <f t="shared" si="4"/>
        <v>1.6</v>
      </c>
      <c r="S20" s="8">
        <f t="shared" si="1"/>
        <v>0.8</v>
      </c>
      <c r="T20" s="8">
        <f t="shared" si="2"/>
        <v>2.8</v>
      </c>
      <c r="U20" s="11">
        <v>1.6</v>
      </c>
      <c r="V20" s="9" t="s">
        <v>310</v>
      </c>
      <c r="W20" s="9" t="s">
        <v>353</v>
      </c>
      <c r="X20" s="9" t="s">
        <v>332</v>
      </c>
    </row>
    <row r="21" spans="1:24" ht="32">
      <c r="A21">
        <v>20</v>
      </c>
      <c r="B21" s="1" t="s">
        <v>38</v>
      </c>
      <c r="C21" s="2">
        <v>2100</v>
      </c>
      <c r="D21" s="2">
        <v>1100</v>
      </c>
      <c r="E21" s="2">
        <v>3100</v>
      </c>
      <c r="F21" s="8">
        <f t="shared" si="3"/>
        <v>2.1</v>
      </c>
      <c r="G21" s="8">
        <f t="shared" si="3"/>
        <v>1.1000000000000001</v>
      </c>
      <c r="H21" s="8">
        <f t="shared" si="3"/>
        <v>3.1</v>
      </c>
      <c r="I21" s="17">
        <v>2.1</v>
      </c>
      <c r="J21" s="9" t="s">
        <v>106</v>
      </c>
      <c r="K21" s="9" t="s">
        <v>283</v>
      </c>
      <c r="L21" s="9" t="s">
        <v>260</v>
      </c>
      <c r="M21">
        <v>20</v>
      </c>
      <c r="N21" s="1" t="s">
        <v>15</v>
      </c>
      <c r="O21" s="2">
        <v>1500</v>
      </c>
      <c r="P21" s="2">
        <v>800</v>
      </c>
      <c r="Q21" s="2">
        <v>2400</v>
      </c>
      <c r="R21" s="8">
        <f t="shared" si="4"/>
        <v>1.5</v>
      </c>
      <c r="S21" s="8">
        <f t="shared" si="1"/>
        <v>0.8</v>
      </c>
      <c r="T21" s="8">
        <f t="shared" si="2"/>
        <v>2.4</v>
      </c>
      <c r="U21" s="11">
        <v>1.5</v>
      </c>
      <c r="V21" s="9" t="s">
        <v>242</v>
      </c>
      <c r="W21" s="9" t="s">
        <v>354</v>
      </c>
      <c r="X21" s="9" t="s">
        <v>333</v>
      </c>
    </row>
    <row r="22" spans="1:24" ht="32">
      <c r="A22">
        <v>21</v>
      </c>
      <c r="B22" s="1" t="s">
        <v>15</v>
      </c>
      <c r="C22" s="2">
        <v>1800</v>
      </c>
      <c r="D22" s="2">
        <v>1000</v>
      </c>
      <c r="E22" s="2">
        <v>2700</v>
      </c>
      <c r="F22" s="8">
        <f t="shared" si="3"/>
        <v>1.8</v>
      </c>
      <c r="G22" s="8">
        <f t="shared" si="3"/>
        <v>1</v>
      </c>
      <c r="H22" s="8">
        <f t="shared" si="3"/>
        <v>2.7</v>
      </c>
      <c r="I22" s="17">
        <v>1.8</v>
      </c>
      <c r="J22" s="9" t="s">
        <v>239</v>
      </c>
      <c r="K22" s="9" t="s">
        <v>284</v>
      </c>
      <c r="L22" s="9" t="s">
        <v>261</v>
      </c>
      <c r="M22">
        <v>21</v>
      </c>
      <c r="N22" s="1" t="s">
        <v>45</v>
      </c>
      <c r="O22" s="2">
        <v>1500</v>
      </c>
      <c r="P22" s="2">
        <v>800</v>
      </c>
      <c r="Q22" s="2">
        <v>2300</v>
      </c>
      <c r="R22" s="8">
        <f t="shared" si="4"/>
        <v>1.5</v>
      </c>
      <c r="S22" s="8">
        <f t="shared" si="1"/>
        <v>0.8</v>
      </c>
      <c r="T22" s="8">
        <f t="shared" si="2"/>
        <v>2.2999999999999998</v>
      </c>
      <c r="U22" s="11">
        <v>1.5</v>
      </c>
      <c r="V22" s="9" t="s">
        <v>59</v>
      </c>
      <c r="W22" s="9" t="s">
        <v>355</v>
      </c>
      <c r="X22" s="9" t="s">
        <v>81</v>
      </c>
    </row>
    <row r="23" spans="1:24">
      <c r="A23">
        <v>22</v>
      </c>
      <c r="B23" s="1" t="s">
        <v>39</v>
      </c>
      <c r="C23" s="2">
        <v>1700</v>
      </c>
      <c r="D23" s="2">
        <v>900</v>
      </c>
      <c r="E23" s="2">
        <v>2600</v>
      </c>
      <c r="F23" s="8">
        <f t="shared" si="3"/>
        <v>1.7</v>
      </c>
      <c r="G23" s="8">
        <f t="shared" si="3"/>
        <v>0.9</v>
      </c>
      <c r="H23" s="8">
        <f t="shared" si="3"/>
        <v>2.6</v>
      </c>
      <c r="I23" s="17">
        <v>1.7</v>
      </c>
      <c r="J23" s="9" t="s">
        <v>107</v>
      </c>
      <c r="K23" s="9" t="s">
        <v>285</v>
      </c>
      <c r="L23" s="9" t="s">
        <v>129</v>
      </c>
      <c r="M23">
        <v>22</v>
      </c>
      <c r="N23" s="1" t="s">
        <v>20</v>
      </c>
      <c r="O23" s="2">
        <v>1500</v>
      </c>
      <c r="P23" s="2">
        <v>800</v>
      </c>
      <c r="Q23" s="2">
        <v>2200</v>
      </c>
      <c r="R23" s="8">
        <f t="shared" si="4"/>
        <v>1.5</v>
      </c>
      <c r="S23" s="8">
        <f t="shared" si="1"/>
        <v>0.8</v>
      </c>
      <c r="T23" s="8">
        <f t="shared" si="2"/>
        <v>2.2000000000000002</v>
      </c>
      <c r="U23" s="11">
        <v>1.5</v>
      </c>
      <c r="V23" s="9" t="s">
        <v>311</v>
      </c>
      <c r="W23" s="9" t="s">
        <v>356</v>
      </c>
      <c r="X23" s="9" t="s">
        <v>334</v>
      </c>
    </row>
    <row r="24" spans="1:24">
      <c r="A24">
        <v>23</v>
      </c>
      <c r="B24" s="1" t="s">
        <v>40</v>
      </c>
      <c r="C24" s="2">
        <v>1700</v>
      </c>
      <c r="D24" s="2">
        <v>900</v>
      </c>
      <c r="E24" s="2">
        <v>2500</v>
      </c>
      <c r="F24" s="8">
        <f t="shared" si="3"/>
        <v>1.7</v>
      </c>
      <c r="G24" s="8">
        <f t="shared" si="3"/>
        <v>0.9</v>
      </c>
      <c r="H24" s="8">
        <f t="shared" si="3"/>
        <v>2.5</v>
      </c>
      <c r="I24" s="17">
        <v>1.7</v>
      </c>
      <c r="J24" s="9" t="s">
        <v>240</v>
      </c>
      <c r="K24" s="9" t="s">
        <v>286</v>
      </c>
      <c r="L24" s="9" t="s">
        <v>262</v>
      </c>
      <c r="M24">
        <v>23</v>
      </c>
      <c r="N24" s="1" t="s">
        <v>26</v>
      </c>
      <c r="O24" s="2">
        <v>1400</v>
      </c>
      <c r="P24" s="2">
        <v>700</v>
      </c>
      <c r="Q24" s="2">
        <v>2200</v>
      </c>
      <c r="R24" s="8">
        <f t="shared" si="4"/>
        <v>1.4</v>
      </c>
      <c r="S24" s="8">
        <f t="shared" si="1"/>
        <v>0.7</v>
      </c>
      <c r="T24" s="8">
        <f t="shared" si="2"/>
        <v>2.2000000000000002</v>
      </c>
      <c r="U24" s="11">
        <v>1.4</v>
      </c>
      <c r="V24" s="9" t="s">
        <v>312</v>
      </c>
      <c r="W24" s="9" t="s">
        <v>357</v>
      </c>
      <c r="X24" s="9" t="s">
        <v>335</v>
      </c>
    </row>
    <row r="25" spans="1:24" ht="32">
      <c r="A25">
        <v>24</v>
      </c>
      <c r="B25" s="1" t="s">
        <v>41</v>
      </c>
      <c r="C25" s="2">
        <v>1700</v>
      </c>
      <c r="D25" s="2">
        <v>900</v>
      </c>
      <c r="E25" s="2">
        <v>2700</v>
      </c>
      <c r="F25" s="8">
        <f t="shared" si="3"/>
        <v>1.7</v>
      </c>
      <c r="G25" s="8">
        <f t="shared" si="3"/>
        <v>0.9</v>
      </c>
      <c r="H25" s="8">
        <f t="shared" si="3"/>
        <v>2.7</v>
      </c>
      <c r="I25" s="17">
        <v>1.7</v>
      </c>
      <c r="J25" s="9" t="s">
        <v>241</v>
      </c>
      <c r="K25" s="9" t="s">
        <v>287</v>
      </c>
      <c r="L25" s="9" t="s">
        <v>263</v>
      </c>
      <c r="M25">
        <v>24</v>
      </c>
      <c r="N25" s="1" t="s">
        <v>25</v>
      </c>
      <c r="O25" s="2">
        <v>1400</v>
      </c>
      <c r="P25" s="2">
        <v>700</v>
      </c>
      <c r="Q25" s="2">
        <v>2200</v>
      </c>
      <c r="R25" s="8">
        <f t="shared" si="4"/>
        <v>1.4</v>
      </c>
      <c r="S25" s="8">
        <f t="shared" si="1"/>
        <v>0.7</v>
      </c>
      <c r="T25" s="8">
        <f t="shared" si="2"/>
        <v>2.2000000000000002</v>
      </c>
      <c r="U25" s="11">
        <v>1.4</v>
      </c>
      <c r="V25" s="9" t="s">
        <v>312</v>
      </c>
      <c r="W25" s="9" t="s">
        <v>358</v>
      </c>
      <c r="X25" s="9" t="s">
        <v>335</v>
      </c>
    </row>
    <row r="26" spans="1:24" ht="32">
      <c r="A26">
        <v>25</v>
      </c>
      <c r="B26" s="1" t="s">
        <v>20</v>
      </c>
      <c r="C26" s="2">
        <v>1600</v>
      </c>
      <c r="D26" s="2">
        <v>800</v>
      </c>
      <c r="E26" s="2">
        <v>2400</v>
      </c>
      <c r="F26" s="8">
        <f t="shared" si="3"/>
        <v>1.6</v>
      </c>
      <c r="G26" s="8">
        <f t="shared" si="3"/>
        <v>0.8</v>
      </c>
      <c r="H26" s="8">
        <f t="shared" si="3"/>
        <v>2.4</v>
      </c>
      <c r="I26" s="17">
        <v>1.6</v>
      </c>
      <c r="J26" s="9" t="s">
        <v>242</v>
      </c>
      <c r="K26" s="9" t="s">
        <v>288</v>
      </c>
      <c r="L26" s="9" t="s">
        <v>264</v>
      </c>
      <c r="M26">
        <v>25</v>
      </c>
      <c r="N26" s="1" t="s">
        <v>37</v>
      </c>
      <c r="O26" s="2">
        <v>1400</v>
      </c>
      <c r="P26" s="2">
        <v>700</v>
      </c>
      <c r="Q26" s="2">
        <v>2700</v>
      </c>
      <c r="R26" s="8">
        <f t="shared" si="4"/>
        <v>1.4</v>
      </c>
      <c r="S26" s="8">
        <f t="shared" si="1"/>
        <v>0.7</v>
      </c>
      <c r="T26" s="8">
        <f t="shared" si="2"/>
        <v>2.7</v>
      </c>
      <c r="U26" s="11">
        <v>1.4</v>
      </c>
      <c r="V26" s="9" t="s">
        <v>313</v>
      </c>
      <c r="W26" s="9" t="s">
        <v>359</v>
      </c>
      <c r="X26" s="9" t="s">
        <v>336</v>
      </c>
    </row>
    <row r="27" spans="1:24" ht="32">
      <c r="A27">
        <v>26</v>
      </c>
      <c r="B27" s="1" t="s">
        <v>19</v>
      </c>
      <c r="C27" s="2">
        <v>1600</v>
      </c>
      <c r="D27" s="2">
        <v>800</v>
      </c>
      <c r="E27" s="2">
        <v>2300</v>
      </c>
      <c r="F27" s="8">
        <f>C27/1000</f>
        <v>1.6</v>
      </c>
      <c r="G27" s="8">
        <f t="shared" ref="G27:G31" si="5">D27/1000</f>
        <v>0.8</v>
      </c>
      <c r="H27" s="8">
        <f t="shared" ref="H27:H31" si="6">E27/1000</f>
        <v>2.2999999999999998</v>
      </c>
      <c r="I27" s="17">
        <v>1.6</v>
      </c>
      <c r="J27" s="9" t="s">
        <v>59</v>
      </c>
      <c r="K27" s="9" t="s">
        <v>289</v>
      </c>
      <c r="L27" s="9" t="s">
        <v>265</v>
      </c>
      <c r="M27">
        <v>26</v>
      </c>
      <c r="N27" s="1" t="s">
        <v>43</v>
      </c>
      <c r="O27" s="2">
        <v>1300</v>
      </c>
      <c r="P27" s="2">
        <v>600</v>
      </c>
      <c r="Q27" s="2">
        <v>2400</v>
      </c>
      <c r="R27" s="8">
        <f>O27/1000</f>
        <v>1.3</v>
      </c>
      <c r="S27" s="8">
        <f t="shared" si="1"/>
        <v>0.6</v>
      </c>
      <c r="T27" s="8">
        <f t="shared" si="2"/>
        <v>2.4</v>
      </c>
      <c r="U27" s="11">
        <v>1.3</v>
      </c>
      <c r="V27" s="9" t="s">
        <v>314</v>
      </c>
      <c r="W27" s="9" t="s">
        <v>360</v>
      </c>
      <c r="X27" s="9" t="s">
        <v>337</v>
      </c>
    </row>
    <row r="28" spans="1:24">
      <c r="A28">
        <v>27</v>
      </c>
      <c r="B28" s="1" t="s">
        <v>12</v>
      </c>
      <c r="C28" s="2">
        <v>1300</v>
      </c>
      <c r="D28" s="2">
        <v>700</v>
      </c>
      <c r="E28" s="2">
        <v>2000</v>
      </c>
      <c r="F28" s="8">
        <f t="shared" ref="F28:F31" si="7">C28/1000</f>
        <v>1.3</v>
      </c>
      <c r="G28" s="8">
        <f t="shared" si="5"/>
        <v>0.7</v>
      </c>
      <c r="H28" s="8">
        <f t="shared" si="6"/>
        <v>2</v>
      </c>
      <c r="I28" s="17">
        <v>1.3</v>
      </c>
      <c r="J28" s="9" t="s">
        <v>60</v>
      </c>
      <c r="K28" s="9" t="s">
        <v>290</v>
      </c>
      <c r="L28" s="9" t="s">
        <v>266</v>
      </c>
      <c r="M28">
        <v>27</v>
      </c>
      <c r="N28" s="1" t="s">
        <v>41</v>
      </c>
      <c r="O28" s="2">
        <v>1100</v>
      </c>
      <c r="P28" s="2">
        <v>600</v>
      </c>
      <c r="Q28" s="2">
        <v>1800</v>
      </c>
      <c r="R28" s="8">
        <f t="shared" ref="R28:R31" si="8">O28/1000</f>
        <v>1.1000000000000001</v>
      </c>
      <c r="S28" s="8">
        <f t="shared" si="1"/>
        <v>0.6</v>
      </c>
      <c r="T28" s="8">
        <f t="shared" si="2"/>
        <v>1.8</v>
      </c>
      <c r="U28" s="11">
        <v>1.1000000000000001</v>
      </c>
      <c r="V28" s="9" t="s">
        <v>315</v>
      </c>
      <c r="W28" s="9" t="s">
        <v>361</v>
      </c>
      <c r="X28" s="9" t="s">
        <v>338</v>
      </c>
    </row>
    <row r="29" spans="1:24">
      <c r="A29">
        <v>28</v>
      </c>
      <c r="B29" s="1" t="s">
        <v>30</v>
      </c>
      <c r="C29" s="2">
        <v>1300</v>
      </c>
      <c r="D29" s="2">
        <v>700</v>
      </c>
      <c r="E29" s="2">
        <v>1900</v>
      </c>
      <c r="F29" s="8">
        <f t="shared" si="7"/>
        <v>1.3</v>
      </c>
      <c r="G29" s="8">
        <f t="shared" si="5"/>
        <v>0.7</v>
      </c>
      <c r="H29" s="8">
        <f t="shared" si="6"/>
        <v>1.9</v>
      </c>
      <c r="I29" s="17">
        <v>1.3</v>
      </c>
      <c r="J29" s="9" t="s">
        <v>243</v>
      </c>
      <c r="K29" s="9" t="s">
        <v>291</v>
      </c>
      <c r="L29" s="9" t="s">
        <v>267</v>
      </c>
      <c r="M29">
        <v>28</v>
      </c>
      <c r="N29" s="1" t="s">
        <v>46</v>
      </c>
      <c r="O29" s="2">
        <v>1100</v>
      </c>
      <c r="P29" s="2">
        <v>600</v>
      </c>
      <c r="Q29" s="2">
        <v>1800</v>
      </c>
      <c r="R29" s="8">
        <f t="shared" si="8"/>
        <v>1.1000000000000001</v>
      </c>
      <c r="S29" s="8">
        <f t="shared" si="1"/>
        <v>0.6</v>
      </c>
      <c r="T29" s="8">
        <f t="shared" si="2"/>
        <v>1.8</v>
      </c>
      <c r="U29" s="11">
        <v>1.1000000000000001</v>
      </c>
      <c r="V29" s="9" t="s">
        <v>315</v>
      </c>
      <c r="W29" s="9" t="s">
        <v>362</v>
      </c>
      <c r="X29" s="9" t="s">
        <v>338</v>
      </c>
    </row>
    <row r="30" spans="1:24" ht="32">
      <c r="A30">
        <v>29</v>
      </c>
      <c r="B30" s="1" t="s">
        <v>42</v>
      </c>
      <c r="C30" s="2">
        <v>1300</v>
      </c>
      <c r="D30" s="2">
        <v>700</v>
      </c>
      <c r="E30" s="2">
        <v>1900</v>
      </c>
      <c r="F30" s="8">
        <f t="shared" si="7"/>
        <v>1.3</v>
      </c>
      <c r="G30" s="8">
        <f t="shared" si="5"/>
        <v>0.7</v>
      </c>
      <c r="H30" s="8">
        <f t="shared" si="6"/>
        <v>1.9</v>
      </c>
      <c r="I30" s="17">
        <v>1.3</v>
      </c>
      <c r="J30" s="9" t="s">
        <v>243</v>
      </c>
      <c r="K30" s="9" t="s">
        <v>292</v>
      </c>
      <c r="L30" s="9" t="s">
        <v>267</v>
      </c>
      <c r="M30">
        <v>29</v>
      </c>
      <c r="N30" s="1" t="s">
        <v>39</v>
      </c>
      <c r="O30" s="2">
        <v>1100</v>
      </c>
      <c r="P30" s="2">
        <v>600</v>
      </c>
      <c r="Q30" s="2">
        <v>1800</v>
      </c>
      <c r="R30" s="8">
        <f t="shared" si="8"/>
        <v>1.1000000000000001</v>
      </c>
      <c r="S30" s="8">
        <f t="shared" si="1"/>
        <v>0.6</v>
      </c>
      <c r="T30" s="8">
        <f t="shared" si="2"/>
        <v>1.8</v>
      </c>
      <c r="U30" s="11">
        <v>1.1000000000000001</v>
      </c>
      <c r="V30" s="9" t="s">
        <v>315</v>
      </c>
      <c r="W30" s="9" t="s">
        <v>363</v>
      </c>
      <c r="X30" s="9" t="s">
        <v>338</v>
      </c>
    </row>
    <row r="31" spans="1:24" ht="32">
      <c r="A31">
        <v>30</v>
      </c>
      <c r="B31" s="1" t="s">
        <v>43</v>
      </c>
      <c r="C31" s="2">
        <v>1300</v>
      </c>
      <c r="D31" s="2">
        <v>700</v>
      </c>
      <c r="E31" s="2">
        <v>2100</v>
      </c>
      <c r="F31" s="8">
        <f t="shared" si="7"/>
        <v>1.3</v>
      </c>
      <c r="G31" s="8">
        <f t="shared" si="5"/>
        <v>0.7</v>
      </c>
      <c r="H31" s="8">
        <f t="shared" si="6"/>
        <v>2.1</v>
      </c>
      <c r="I31" s="17">
        <v>1.3</v>
      </c>
      <c r="J31" s="9" t="s">
        <v>62</v>
      </c>
      <c r="K31" s="9" t="s">
        <v>293</v>
      </c>
      <c r="L31" s="9" t="s">
        <v>268</v>
      </c>
      <c r="M31">
        <v>30</v>
      </c>
      <c r="N31" s="1" t="s">
        <v>30</v>
      </c>
      <c r="O31" s="2">
        <v>1100</v>
      </c>
      <c r="P31" s="2">
        <v>600</v>
      </c>
      <c r="Q31" s="2">
        <v>1700</v>
      </c>
      <c r="R31" s="8">
        <f t="shared" si="8"/>
        <v>1.1000000000000001</v>
      </c>
      <c r="S31" s="8">
        <f t="shared" si="1"/>
        <v>0.6</v>
      </c>
      <c r="T31" s="8">
        <f t="shared" si="2"/>
        <v>1.7</v>
      </c>
      <c r="U31" s="11">
        <v>1.1000000000000001</v>
      </c>
      <c r="V31" s="9" t="s">
        <v>63</v>
      </c>
      <c r="W31" s="9" t="s">
        <v>364</v>
      </c>
      <c r="X31" s="9" t="s">
        <v>85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9873-8045-E84C-A4C3-2A079C7D0454}">
  <dimension ref="A1:D31"/>
  <sheetViews>
    <sheetView tabSelected="1" workbookViewId="0"/>
  </sheetViews>
  <sheetFormatPr baseColWidth="10" defaultRowHeight="16"/>
  <cols>
    <col min="1" max="4" width="20.83203125" customWidth="1"/>
  </cols>
  <sheetData>
    <row r="1" spans="1:4">
      <c r="A1" s="1" t="s">
        <v>0</v>
      </c>
      <c r="B1" s="1" t="s">
        <v>365</v>
      </c>
      <c r="C1" s="1" t="s">
        <v>0</v>
      </c>
      <c r="D1" s="1" t="s">
        <v>365</v>
      </c>
    </row>
    <row r="2" spans="1:4">
      <c r="A2" s="9" t="s">
        <v>133</v>
      </c>
      <c r="B2" s="9" t="s">
        <v>387</v>
      </c>
      <c r="C2" s="9" t="s">
        <v>133</v>
      </c>
      <c r="D2" s="9" t="s">
        <v>399</v>
      </c>
    </row>
    <row r="3" spans="1:4">
      <c r="A3" s="9" t="s">
        <v>179</v>
      </c>
      <c r="B3" s="9" t="s">
        <v>388</v>
      </c>
      <c r="C3" s="9" t="s">
        <v>142</v>
      </c>
      <c r="D3" s="9" t="s">
        <v>400</v>
      </c>
    </row>
    <row r="4" spans="1:4">
      <c r="A4" s="9" t="s">
        <v>151</v>
      </c>
      <c r="B4" s="9" t="s">
        <v>294</v>
      </c>
      <c r="C4" s="9" t="s">
        <v>151</v>
      </c>
      <c r="D4" s="9" t="s">
        <v>401</v>
      </c>
    </row>
    <row r="5" spans="1:4">
      <c r="A5" s="9" t="s">
        <v>366</v>
      </c>
      <c r="B5" s="9" t="s">
        <v>389</v>
      </c>
      <c r="C5" s="9" t="s">
        <v>376</v>
      </c>
      <c r="D5" s="9" t="s">
        <v>402</v>
      </c>
    </row>
    <row r="6" spans="1:4">
      <c r="A6" s="9" t="s">
        <v>367</v>
      </c>
      <c r="B6" s="9" t="s">
        <v>390</v>
      </c>
      <c r="C6" s="9" t="s">
        <v>377</v>
      </c>
      <c r="D6" s="9" t="s">
        <v>403</v>
      </c>
    </row>
    <row r="7" spans="1:4">
      <c r="A7" s="9" t="s">
        <v>154</v>
      </c>
      <c r="B7" s="9" t="s">
        <v>391</v>
      </c>
      <c r="C7" s="9" t="s">
        <v>378</v>
      </c>
      <c r="D7" s="9" t="s">
        <v>404</v>
      </c>
    </row>
    <row r="8" spans="1:4">
      <c r="A8" s="9" t="s">
        <v>368</v>
      </c>
      <c r="B8" s="9" t="s">
        <v>392</v>
      </c>
      <c r="C8" s="9" t="s">
        <v>379</v>
      </c>
      <c r="D8" s="9" t="s">
        <v>405</v>
      </c>
    </row>
    <row r="9" spans="1:4">
      <c r="A9" s="9" t="s">
        <v>156</v>
      </c>
      <c r="B9" s="9" t="s">
        <v>393</v>
      </c>
      <c r="C9" s="9" t="s">
        <v>380</v>
      </c>
      <c r="D9" s="9" t="s">
        <v>406</v>
      </c>
    </row>
    <row r="10" spans="1:4">
      <c r="A10" s="9" t="s">
        <v>369</v>
      </c>
      <c r="B10" s="9" t="s">
        <v>168</v>
      </c>
      <c r="C10" s="9" t="s">
        <v>381</v>
      </c>
      <c r="D10" s="9" t="s">
        <v>407</v>
      </c>
    </row>
    <row r="11" spans="1:4">
      <c r="A11" s="9" t="s">
        <v>370</v>
      </c>
      <c r="B11" s="9" t="s">
        <v>394</v>
      </c>
      <c r="C11" s="9" t="s">
        <v>382</v>
      </c>
      <c r="D11" s="9" t="s">
        <v>408</v>
      </c>
    </row>
    <row r="12" spans="1:4">
      <c r="A12" s="9" t="s">
        <v>371</v>
      </c>
      <c r="B12" s="9" t="s">
        <v>394</v>
      </c>
      <c r="C12" s="9" t="s">
        <v>187</v>
      </c>
      <c r="D12" s="9" t="s">
        <v>409</v>
      </c>
    </row>
    <row r="13" spans="1:4">
      <c r="A13" s="9" t="s">
        <v>372</v>
      </c>
      <c r="B13" s="9" t="s">
        <v>395</v>
      </c>
      <c r="C13" s="9" t="s">
        <v>383</v>
      </c>
      <c r="D13" s="9" t="s">
        <v>410</v>
      </c>
    </row>
    <row r="14" spans="1:4">
      <c r="A14" s="9" t="s">
        <v>373</v>
      </c>
      <c r="B14" s="9" t="s">
        <v>396</v>
      </c>
      <c r="C14" s="9" t="s">
        <v>384</v>
      </c>
      <c r="D14" s="9" t="s">
        <v>411</v>
      </c>
    </row>
    <row r="15" spans="1:4">
      <c r="A15" s="9" t="s">
        <v>374</v>
      </c>
      <c r="B15" s="9" t="s">
        <v>397</v>
      </c>
      <c r="C15" s="9" t="s">
        <v>385</v>
      </c>
      <c r="D15" s="9" t="s">
        <v>172</v>
      </c>
    </row>
    <row r="16" spans="1:4">
      <c r="A16" s="9" t="s">
        <v>375</v>
      </c>
      <c r="B16" s="9" t="s">
        <v>398</v>
      </c>
      <c r="C16" s="9" t="s">
        <v>386</v>
      </c>
      <c r="D16" s="9" t="s">
        <v>412</v>
      </c>
    </row>
    <row r="17" spans="1:4">
      <c r="A17" s="9" t="s">
        <v>279</v>
      </c>
      <c r="B17" s="9" t="s">
        <v>256</v>
      </c>
      <c r="C17" s="9" t="s">
        <v>350</v>
      </c>
      <c r="D17" s="9" t="s">
        <v>330</v>
      </c>
    </row>
    <row r="18" spans="1:4">
      <c r="A18" s="9" t="s">
        <v>417</v>
      </c>
      <c r="B18" s="9" t="s">
        <v>418</v>
      </c>
      <c r="C18" s="9" t="s">
        <v>413</v>
      </c>
      <c r="D18" s="9" t="s">
        <v>414</v>
      </c>
    </row>
    <row r="19" spans="1:4">
      <c r="A19" s="9" t="s">
        <v>281</v>
      </c>
      <c r="B19" s="9" t="s">
        <v>258</v>
      </c>
      <c r="C19" s="9" t="s">
        <v>415</v>
      </c>
      <c r="D19" s="9" t="s">
        <v>416</v>
      </c>
    </row>
    <row r="20" spans="1:4">
      <c r="A20" s="9" t="s">
        <v>282</v>
      </c>
      <c r="B20" s="9" t="s">
        <v>259</v>
      </c>
      <c r="C20" s="9" t="s">
        <v>353</v>
      </c>
      <c r="D20" s="9" t="s">
        <v>332</v>
      </c>
    </row>
    <row r="21" spans="1:4">
      <c r="A21" s="9" t="s">
        <v>283</v>
      </c>
      <c r="B21" s="9" t="s">
        <v>260</v>
      </c>
      <c r="C21" s="9" t="s">
        <v>354</v>
      </c>
      <c r="D21" s="9" t="s">
        <v>333</v>
      </c>
    </row>
    <row r="22" spans="1:4">
      <c r="A22" s="9" t="s">
        <v>284</v>
      </c>
      <c r="B22" s="9" t="s">
        <v>261</v>
      </c>
      <c r="C22" s="9" t="s">
        <v>355</v>
      </c>
      <c r="D22" s="9" t="s">
        <v>81</v>
      </c>
    </row>
    <row r="23" spans="1:4">
      <c r="A23" s="9" t="s">
        <v>285</v>
      </c>
      <c r="B23" s="9" t="s">
        <v>129</v>
      </c>
      <c r="C23" s="9" t="s">
        <v>356</v>
      </c>
      <c r="D23" s="9" t="s">
        <v>334</v>
      </c>
    </row>
    <row r="24" spans="1:4">
      <c r="A24" s="9" t="s">
        <v>419</v>
      </c>
      <c r="B24" s="9" t="s">
        <v>420</v>
      </c>
      <c r="C24" s="9" t="s">
        <v>357</v>
      </c>
      <c r="D24" s="9" t="s">
        <v>335</v>
      </c>
    </row>
    <row r="25" spans="1:4">
      <c r="A25" s="9" t="s">
        <v>287</v>
      </c>
      <c r="B25" s="9" t="s">
        <v>263</v>
      </c>
      <c r="C25" s="9" t="s">
        <v>358</v>
      </c>
      <c r="D25" s="9" t="s">
        <v>335</v>
      </c>
    </row>
    <row r="26" spans="1:4">
      <c r="A26" s="9" t="s">
        <v>288</v>
      </c>
      <c r="B26" s="9" t="s">
        <v>264</v>
      </c>
      <c r="C26" s="9" t="s">
        <v>359</v>
      </c>
      <c r="D26" s="9" t="s">
        <v>336</v>
      </c>
    </row>
    <row r="27" spans="1:4">
      <c r="A27" s="9" t="s">
        <v>289</v>
      </c>
      <c r="B27" s="9" t="s">
        <v>265</v>
      </c>
      <c r="C27" s="9" t="s">
        <v>360</v>
      </c>
      <c r="D27" s="9" t="s">
        <v>337</v>
      </c>
    </row>
    <row r="28" spans="1:4">
      <c r="A28" s="9" t="s">
        <v>290</v>
      </c>
      <c r="B28" s="9" t="s">
        <v>266</v>
      </c>
      <c r="C28" s="9" t="s">
        <v>361</v>
      </c>
      <c r="D28" s="9" t="s">
        <v>338</v>
      </c>
    </row>
    <row r="29" spans="1:4">
      <c r="A29" s="9" t="s">
        <v>291</v>
      </c>
      <c r="B29" s="9" t="s">
        <v>267</v>
      </c>
      <c r="C29" s="9" t="s">
        <v>362</v>
      </c>
      <c r="D29" s="9" t="s">
        <v>338</v>
      </c>
    </row>
    <row r="30" spans="1:4">
      <c r="A30" s="9" t="s">
        <v>292</v>
      </c>
      <c r="B30" s="9" t="s">
        <v>267</v>
      </c>
      <c r="C30" s="9" t="s">
        <v>363</v>
      </c>
      <c r="D30" s="9" t="s">
        <v>338</v>
      </c>
    </row>
    <row r="31" spans="1:4">
      <c r="A31" s="9" t="s">
        <v>293</v>
      </c>
      <c r="B31" s="9" t="s">
        <v>268</v>
      </c>
      <c r="C31" s="9" t="s">
        <v>364</v>
      </c>
      <c r="D31" s="9" t="s">
        <v>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urban_deaths</vt:lpstr>
      <vt:lpstr>urban_deaths_plot</vt:lpstr>
      <vt:lpstr>rural_deaths</vt:lpstr>
      <vt:lpstr>rural_deaths_plot</vt:lpstr>
      <vt:lpstr>urban_deaths!_GoBack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Sun</dc:creator>
  <cp:lastModifiedBy>Jason Sun</cp:lastModifiedBy>
  <dcterms:created xsi:type="dcterms:W3CDTF">2022-12-20T22:04:36Z</dcterms:created>
  <dcterms:modified xsi:type="dcterms:W3CDTF">2022-12-25T16:41:20Z</dcterms:modified>
</cp:coreProperties>
</file>