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feng/Desktop/MSDS 455/The Show/"/>
    </mc:Choice>
  </mc:AlternateContent>
  <xr:revisionPtr revIDLastSave="0" documentId="13_ncr:1_{FC4213C1-7D33-AF4E-9D17-2C388E0C33CF}" xr6:coauthVersionLast="47" xr6:coauthVersionMax="47" xr10:uidLastSave="{00000000-0000-0000-0000-000000000000}"/>
  <bookViews>
    <workbookView xWindow="9920" yWindow="500" windowWidth="24960" windowHeight="22540" xr2:uid="{00000000-000D-0000-FFFF-FFFF00000000}"/>
  </bookViews>
  <sheets>
    <sheet name="Sheet3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5" i="4" l="1"/>
  <c r="D76" i="4"/>
  <c r="D77" i="4"/>
  <c r="D78" i="4"/>
  <c r="D79" i="4"/>
  <c r="D80" i="4"/>
  <c r="D81" i="4"/>
  <c r="D74" i="4"/>
  <c r="D67" i="4"/>
  <c r="D68" i="4"/>
  <c r="D69" i="4"/>
  <c r="D70" i="4"/>
  <c r="D71" i="4"/>
  <c r="D72" i="4"/>
  <c r="D73" i="4"/>
  <c r="D66" i="4"/>
  <c r="D59" i="4"/>
  <c r="D60" i="4"/>
  <c r="D61" i="4"/>
  <c r="D62" i="4"/>
  <c r="D63" i="4"/>
  <c r="D64" i="4"/>
  <c r="D65" i="4"/>
  <c r="D58" i="4"/>
  <c r="D51" i="4"/>
  <c r="D52" i="4"/>
  <c r="D53" i="4"/>
  <c r="D54" i="4"/>
  <c r="D55" i="4"/>
  <c r="D56" i="4"/>
  <c r="D57" i="4"/>
  <c r="D50" i="4"/>
  <c r="D43" i="4"/>
  <c r="D44" i="4"/>
  <c r="D45" i="4"/>
  <c r="D46" i="4"/>
  <c r="D47" i="4"/>
  <c r="D48" i="4"/>
  <c r="D49" i="4"/>
  <c r="D42" i="4"/>
  <c r="D35" i="4"/>
  <c r="D36" i="4"/>
  <c r="D37" i="4"/>
  <c r="D38" i="4"/>
  <c r="D39" i="4"/>
  <c r="D40" i="4"/>
  <c r="D41" i="4"/>
  <c r="D34" i="4"/>
  <c r="D27" i="4"/>
  <c r="D28" i="4"/>
  <c r="D29" i="4"/>
  <c r="D30" i="4"/>
  <c r="D31" i="4"/>
  <c r="D32" i="4"/>
  <c r="D33" i="4"/>
  <c r="D26" i="4"/>
  <c r="D19" i="4"/>
  <c r="D20" i="4"/>
  <c r="D21" i="4"/>
  <c r="D22" i="4"/>
  <c r="D23" i="4"/>
  <c r="D24" i="4"/>
  <c r="D25" i="4"/>
  <c r="D18" i="4"/>
  <c r="D11" i="4"/>
  <c r="D12" i="4"/>
  <c r="D13" i="4"/>
  <c r="D14" i="4"/>
  <c r="D15" i="4"/>
  <c r="D16" i="4"/>
  <c r="D17" i="4"/>
  <c r="D10" i="4"/>
  <c r="D2" i="4"/>
  <c r="D3" i="4"/>
  <c r="D4" i="4"/>
  <c r="D5" i="4"/>
  <c r="D6" i="4"/>
  <c r="D7" i="4"/>
  <c r="D8" i="4"/>
  <c r="D9" i="4"/>
</calcChain>
</file>

<file path=xl/sharedStrings.xml><?xml version="1.0" encoding="utf-8"?>
<sst xmlns="http://schemas.openxmlformats.org/spreadsheetml/2006/main" count="245" uniqueCount="24">
  <si>
    <t>ORD</t>
  </si>
  <si>
    <t>Cancelled</t>
  </si>
  <si>
    <t>Diverted</t>
  </si>
  <si>
    <t>ATL</t>
  </si>
  <si>
    <t>DFW</t>
  </si>
  <si>
    <t>DEN</t>
  </si>
  <si>
    <t>CLT</t>
  </si>
  <si>
    <t>LAX</t>
  </si>
  <si>
    <t>PHX</t>
  </si>
  <si>
    <t>LAS</t>
  </si>
  <si>
    <t>SEA</t>
  </si>
  <si>
    <t>IAH</t>
  </si>
  <si>
    <t>Airport</t>
  </si>
  <si>
    <t>On_Time</t>
  </si>
  <si>
    <t>Air_Carrier_Delay</t>
  </si>
  <si>
    <t>Weather_Delay</t>
  </si>
  <si>
    <t>National_Aviation_System_Delay</t>
  </si>
  <si>
    <t>Security_Delay</t>
  </si>
  <si>
    <t>Aircraft_Arriving_Late</t>
  </si>
  <si>
    <t>Value</t>
  </si>
  <si>
    <t>Status</t>
  </si>
  <si>
    <t>Per</t>
  </si>
  <si>
    <t>On Time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</si>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</sst>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2"/>
      <color indexed="52"/>
      <name val="Calibri"/>
      <family val="2"/>
    </font>
    <font>
      <sz val="18"/>
      <color indexed="54"/>
      <name val="Calibri Light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3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color rgb="FF000000"/>
      <name val="Verdana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3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1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15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21" borderId="0" applyNumberFormat="0" applyBorder="0" applyAlignment="0" applyProtection="0"/>
    <xf numFmtId="0" fontId="7" fillId="12" borderId="0" applyNumberFormat="0" applyBorder="0" applyAlignment="0" applyProtection="0"/>
    <xf numFmtId="0" fontId="7" fillId="22" borderId="0" applyNumberFormat="0" applyBorder="0" applyAlignment="0" applyProtection="0"/>
    <xf numFmtId="0" fontId="7" fillId="9" borderId="0" applyNumberFormat="0" applyBorder="0" applyAlignment="0" applyProtection="0"/>
    <xf numFmtId="0" fontId="8" fillId="13" borderId="0" applyNumberFormat="0" applyBorder="0" applyAlignment="0" applyProtection="0"/>
    <xf numFmtId="0" fontId="9" fillId="3" borderId="5" applyNumberFormat="0" applyAlignment="0" applyProtection="0"/>
    <xf numFmtId="0" fontId="10" fillId="23" borderId="6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2" fillId="0" borderId="1" applyNumberFormat="0" applyFill="0" applyAlignment="0" applyProtection="0"/>
    <xf numFmtId="0" fontId="13" fillId="0" borderId="7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14" fillId="3" borderId="5" applyNumberFormat="0" applyAlignment="0" applyProtection="0"/>
    <xf numFmtId="0" fontId="4" fillId="0" borderId="3" applyNumberFormat="0" applyFill="0" applyAlignment="0" applyProtection="0"/>
    <xf numFmtId="0" fontId="15" fillId="24" borderId="0" applyNumberFormat="0" applyBorder="0" applyAlignment="0" applyProtection="0"/>
    <xf numFmtId="0" fontId="1" fillId="25" borderId="8" applyNumberFormat="0" applyFont="0" applyAlignment="0" applyProtection="0"/>
    <xf numFmtId="0" fontId="16" fillId="3" borderId="9" applyNumberFormat="0" applyAlignment="0" applyProtection="0"/>
    <xf numFmtId="0" fontId="5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" fontId="19" fillId="0" borderId="0" xfId="0" applyNumberFormat="1" applyFont="1"/>
    <xf numFmtId="10" fontId="0" fillId="0" borderId="0" xfId="42" applyNumberFormat="1" applyFont="1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Percent" xfId="42" builtinId="5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ranstats.bts.gov/AircraftDelay/mainpage.aspx?s41zl4=FHFHE&amp;61l4=FHFJH" TargetMode="External"/><Relationship Id="rId3" Type="http://schemas.openxmlformats.org/officeDocument/2006/relationships/hyperlink" Target="https://www.transtats.bts.gov/AircraftDelay/mainpage.aspx?s41zl4=FHFHE&amp;61l4=FHFJH" TargetMode="External"/><Relationship Id="rId7" Type="http://schemas.openxmlformats.org/officeDocument/2006/relationships/hyperlink" Target="https://www.transtats.bts.gov/AircraftDelay/mainpage.aspx?s41zl4=FHFHE&amp;61l4=FHFJH" TargetMode="External"/><Relationship Id="rId2" Type="http://schemas.openxmlformats.org/officeDocument/2006/relationships/hyperlink" Target="https://www.transtats.bts.gov/AircraftDelay/mainpage.aspx?s41zl4=FHFHE&amp;61l4=FHFJH" TargetMode="External"/><Relationship Id="rId1" Type="http://schemas.openxmlformats.org/officeDocument/2006/relationships/hyperlink" Target="https://www.transtats.bts.gov/AircraftDelay/mainpage.aspx?s41zl4=FHFHE&amp;61l4=FHFJH" TargetMode="External"/><Relationship Id="rId6" Type="http://schemas.openxmlformats.org/officeDocument/2006/relationships/hyperlink" Target="https://www.transtats.bts.gov/AircraftDelay/mainpage.aspx?s41zl4=FHFHE&amp;61l4=FHFJH" TargetMode="External"/><Relationship Id="rId5" Type="http://schemas.openxmlformats.org/officeDocument/2006/relationships/hyperlink" Target="https://www.transtats.bts.gov/AircraftDelay/mainpage.aspx?s41zl4=FHFHE&amp;61l4=FHFJH" TargetMode="External"/><Relationship Id="rId10" Type="http://schemas.openxmlformats.org/officeDocument/2006/relationships/hyperlink" Target="https://www.transtats.bts.gov/AircraftDelay/mainpage.aspx?s41zl4=FHFHE&amp;61l4=FHFJH" TargetMode="External"/><Relationship Id="rId4" Type="http://schemas.openxmlformats.org/officeDocument/2006/relationships/hyperlink" Target="https://www.transtats.bts.gov/AircraftDelay/mainpage.aspx?s41zl4=FHFHE&amp;61l4=FHFJH" TargetMode="External"/><Relationship Id="rId9" Type="http://schemas.openxmlformats.org/officeDocument/2006/relationships/hyperlink" Target="https://www.transtats.bts.gov/AircraftDelay/mainpage.aspx?s41zl4=FHFHE&amp;61l4=FHFJ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"/>
  <sheetViews>
    <sheetView tabSelected="1" topLeftCell="A64" zoomScale="120" zoomScaleNormal="120" workbookViewId="0">
      <selection activeCell="E87" sqref="E87"/>
    </sheetView>
  </sheetViews>
  <sheetFormatPr baseColWidth="10" defaultRowHeight="16" x14ac:dyDescent="0.2"/>
  <cols>
    <col min="2" max="2" width="28.83203125" style="1" bestFit="1" customWidth="1"/>
    <col min="3" max="3" width="7.1640625" bestFit="1" customWidth="1"/>
    <col min="4" max="4" width="10.83203125" style="3"/>
  </cols>
  <sheetData>
    <row r="1" spans="1:5" x14ac:dyDescent="0.2">
      <c r="A1" s="1" t="s">
        <v>12</v>
      </c>
      <c r="B1" s="1" t="s">
        <v>20</v>
      </c>
      <c r="C1" s="1" t="s">
        <v>19</v>
      </c>
      <c r="D1" s="3" t="s">
        <v>21</v>
      </c>
      <c r="E1" s="1" t="s">
        <v>13</v>
      </c>
    </row>
    <row r="2" spans="1:5" x14ac:dyDescent="0.2">
      <c r="A2" s="1" t="s">
        <v>3</v>
      </c>
      <c r="B2" t="s">
        <v>13</v>
      </c>
      <c r="C2" s="2">
        <v>498733</v>
      </c>
      <c r="D2" s="3">
        <f>C2/SUM($C$2:$C$9)</f>
        <v>0.87716462588862665</v>
      </c>
      <c r="E2" t="s">
        <v>22</v>
      </c>
    </row>
    <row r="3" spans="1:5" x14ac:dyDescent="0.2">
      <c r="A3" s="1" t="s">
        <v>3</v>
      </c>
      <c r="B3" t="s">
        <v>14</v>
      </c>
      <c r="C3" s="2">
        <v>19693</v>
      </c>
      <c r="D3" s="3">
        <f t="shared" ref="D3:D9" si="0">C3/SUM($C$2:$C$9)</f>
        <v>3.4635773004041692E-2</v>
      </c>
      <c r="E3" t="s">
        <v>23</v>
      </c>
    </row>
    <row r="4" spans="1:5" x14ac:dyDescent="0.2">
      <c r="A4" s="1" t="s">
        <v>3</v>
      </c>
      <c r="B4" t="s">
        <v>15</v>
      </c>
      <c r="C4" s="2">
        <v>2330</v>
      </c>
      <c r="D4" s="3">
        <f t="shared" si="0"/>
        <v>4.0979714162096758E-3</v>
      </c>
      <c r="E4" t="s">
        <v>23</v>
      </c>
    </row>
    <row r="5" spans="1:5" x14ac:dyDescent="0.2">
      <c r="A5" s="1" t="s">
        <v>3</v>
      </c>
      <c r="B5" t="s">
        <v>16</v>
      </c>
      <c r="C5" s="2">
        <v>16441</v>
      </c>
      <c r="D5" s="3">
        <f t="shared" si="0"/>
        <v>2.891620088150355E-2</v>
      </c>
      <c r="E5" t="s">
        <v>23</v>
      </c>
    </row>
    <row r="6" spans="1:5" x14ac:dyDescent="0.2">
      <c r="A6" s="1" t="s">
        <v>3</v>
      </c>
      <c r="B6" t="s">
        <v>17</v>
      </c>
      <c r="C6" s="2">
        <v>219</v>
      </c>
      <c r="D6" s="3">
        <f t="shared" si="0"/>
        <v>3.8517413740339867E-4</v>
      </c>
      <c r="E6" t="s">
        <v>23</v>
      </c>
    </row>
    <row r="7" spans="1:5" x14ac:dyDescent="0.2">
      <c r="A7" s="1" t="s">
        <v>3</v>
      </c>
      <c r="B7" t="s">
        <v>18</v>
      </c>
      <c r="C7" s="2">
        <v>16168</v>
      </c>
      <c r="D7" s="3">
        <f t="shared" si="0"/>
        <v>2.843605229926096E-2</v>
      </c>
      <c r="E7" t="s">
        <v>23</v>
      </c>
    </row>
    <row r="8" spans="1:5" x14ac:dyDescent="0.2">
      <c r="A8" s="1" t="s">
        <v>3</v>
      </c>
      <c r="B8" t="s">
        <v>1</v>
      </c>
      <c r="C8" s="2">
        <v>14145</v>
      </c>
      <c r="D8" s="3">
        <f t="shared" si="0"/>
        <v>2.4878028189822259E-2</v>
      </c>
      <c r="E8" t="s">
        <v>23</v>
      </c>
    </row>
    <row r="9" spans="1:5" x14ac:dyDescent="0.2">
      <c r="A9" s="1" t="s">
        <v>3</v>
      </c>
      <c r="B9" t="s">
        <v>2</v>
      </c>
      <c r="C9" s="2">
        <v>845</v>
      </c>
      <c r="D9" s="3">
        <f t="shared" si="0"/>
        <v>1.486174183131835E-3</v>
      </c>
      <c r="E9" t="s">
        <v>23</v>
      </c>
    </row>
    <row r="10" spans="1:5" x14ac:dyDescent="0.2">
      <c r="A10" s="1" t="s">
        <v>4</v>
      </c>
      <c r="B10" t="s">
        <v>13</v>
      </c>
      <c r="C10" s="2">
        <v>400478</v>
      </c>
      <c r="D10" s="3">
        <f>C10/SUM($C$10:$C$17)</f>
        <v>0.7912098767383372</v>
      </c>
      <c r="E10" t="s">
        <v>22</v>
      </c>
    </row>
    <row r="11" spans="1:5" x14ac:dyDescent="0.2">
      <c r="A11" s="1" t="s">
        <v>4</v>
      </c>
      <c r="B11" t="s">
        <v>14</v>
      </c>
      <c r="C11" s="2">
        <v>21368</v>
      </c>
      <c r="D11" s="3">
        <f t="shared" ref="D11:D17" si="1">C11/SUM($C$10:$C$17)</f>
        <v>4.2215983515061471E-2</v>
      </c>
      <c r="E11" t="s">
        <v>23</v>
      </c>
    </row>
    <row r="12" spans="1:5" x14ac:dyDescent="0.2">
      <c r="A12" s="1" t="s">
        <v>4</v>
      </c>
      <c r="B12" t="s">
        <v>15</v>
      </c>
      <c r="C12" s="2">
        <v>4428</v>
      </c>
      <c r="D12" s="3">
        <f t="shared" si="1"/>
        <v>8.748239189661746E-3</v>
      </c>
      <c r="E12" t="s">
        <v>23</v>
      </c>
    </row>
    <row r="13" spans="1:5" x14ac:dyDescent="0.2">
      <c r="A13" s="1" t="s">
        <v>4</v>
      </c>
      <c r="B13" t="s">
        <v>16</v>
      </c>
      <c r="C13" s="2">
        <v>30534</v>
      </c>
      <c r="D13" s="3">
        <f t="shared" si="1"/>
        <v>6.0324917664212233E-2</v>
      </c>
      <c r="E13" t="s">
        <v>23</v>
      </c>
    </row>
    <row r="14" spans="1:5" x14ac:dyDescent="0.2">
      <c r="A14" s="1" t="s">
        <v>4</v>
      </c>
      <c r="B14" t="s">
        <v>17</v>
      </c>
      <c r="C14" s="2">
        <v>310</v>
      </c>
      <c r="D14" s="3">
        <f t="shared" si="1"/>
        <v>6.1245576982726772E-4</v>
      </c>
      <c r="E14" t="s">
        <v>23</v>
      </c>
    </row>
    <row r="15" spans="1:5" x14ac:dyDescent="0.2">
      <c r="A15" s="1" t="s">
        <v>4</v>
      </c>
      <c r="B15" t="s">
        <v>18</v>
      </c>
      <c r="C15" s="2">
        <v>26035</v>
      </c>
      <c r="D15" s="3">
        <f t="shared" si="1"/>
        <v>5.1436406346622304E-2</v>
      </c>
      <c r="E15" t="s">
        <v>23</v>
      </c>
    </row>
    <row r="16" spans="1:5" x14ac:dyDescent="0.2">
      <c r="A16" s="1" t="s">
        <v>4</v>
      </c>
      <c r="B16" t="s">
        <v>1</v>
      </c>
      <c r="C16" s="2">
        <v>21139</v>
      </c>
      <c r="D16" s="3">
        <f t="shared" si="1"/>
        <v>4.1763556510898747E-2</v>
      </c>
      <c r="E16" t="s">
        <v>23</v>
      </c>
    </row>
    <row r="17" spans="1:5" x14ac:dyDescent="0.2">
      <c r="A17" s="1" t="s">
        <v>4</v>
      </c>
      <c r="B17" t="s">
        <v>2</v>
      </c>
      <c r="C17" s="2">
        <v>1867</v>
      </c>
      <c r="D17" s="3">
        <f t="shared" si="1"/>
        <v>3.6885642653790608E-3</v>
      </c>
      <c r="E17" t="s">
        <v>23</v>
      </c>
    </row>
    <row r="18" spans="1:5" x14ac:dyDescent="0.2">
      <c r="A18" s="1" t="s">
        <v>0</v>
      </c>
      <c r="B18" t="s">
        <v>13</v>
      </c>
      <c r="C18" s="2">
        <v>357478</v>
      </c>
      <c r="D18" s="3">
        <f>C18/SUM($C$18:$C$25)</f>
        <v>0.83032848190353192</v>
      </c>
      <c r="E18" t="s">
        <v>22</v>
      </c>
    </row>
    <row r="19" spans="1:5" x14ac:dyDescent="0.2">
      <c r="A19" s="1" t="s">
        <v>0</v>
      </c>
      <c r="B19" t="s">
        <v>14</v>
      </c>
      <c r="C19" s="2">
        <v>18909</v>
      </c>
      <c r="D19" s="3">
        <f t="shared" ref="D19:D25" si="2">C19/SUM($C$18:$C$25)</f>
        <v>4.3920692362366037E-2</v>
      </c>
      <c r="E19" t="s">
        <v>23</v>
      </c>
    </row>
    <row r="20" spans="1:5" x14ac:dyDescent="0.2">
      <c r="A20" s="1" t="s">
        <v>0</v>
      </c>
      <c r="B20" t="s">
        <v>15</v>
      </c>
      <c r="C20" s="2">
        <v>2628</v>
      </c>
      <c r="D20" s="3">
        <f t="shared" si="2"/>
        <v>6.1041609565972788E-3</v>
      </c>
      <c r="E20" t="s">
        <v>23</v>
      </c>
    </row>
    <row r="21" spans="1:5" x14ac:dyDescent="0.2">
      <c r="A21" s="1" t="s">
        <v>0</v>
      </c>
      <c r="B21" t="s">
        <v>16</v>
      </c>
      <c r="C21" s="2">
        <v>18446</v>
      </c>
      <c r="D21" s="3">
        <f t="shared" si="2"/>
        <v>4.2845263700682423E-2</v>
      </c>
      <c r="E21" t="s">
        <v>23</v>
      </c>
    </row>
    <row r="22" spans="1:5" x14ac:dyDescent="0.2">
      <c r="A22" s="1" t="s">
        <v>0</v>
      </c>
      <c r="B22" t="s">
        <v>17</v>
      </c>
      <c r="C22" s="2">
        <v>164</v>
      </c>
      <c r="D22" s="3">
        <f t="shared" si="2"/>
        <v>3.8092937476482254E-4</v>
      </c>
      <c r="E22" t="s">
        <v>23</v>
      </c>
    </row>
    <row r="23" spans="1:5" x14ac:dyDescent="0.2">
      <c r="A23" s="1" t="s">
        <v>0</v>
      </c>
      <c r="B23" t="s">
        <v>18</v>
      </c>
      <c r="C23" s="2">
        <v>15436</v>
      </c>
      <c r="D23" s="3">
        <f t="shared" si="2"/>
        <v>3.5853816029693911E-2</v>
      </c>
      <c r="E23" t="s">
        <v>23</v>
      </c>
    </row>
    <row r="24" spans="1:5" x14ac:dyDescent="0.2">
      <c r="A24" s="1" t="s">
        <v>0</v>
      </c>
      <c r="B24" t="s">
        <v>1</v>
      </c>
      <c r="C24" s="2">
        <v>16686</v>
      </c>
      <c r="D24" s="3">
        <f t="shared" si="2"/>
        <v>3.875724114223067E-2</v>
      </c>
      <c r="E24" t="s">
        <v>23</v>
      </c>
    </row>
    <row r="25" spans="1:5" x14ac:dyDescent="0.2">
      <c r="A25" s="1" t="s">
        <v>0</v>
      </c>
      <c r="B25" t="s">
        <v>2</v>
      </c>
      <c r="C25" s="2">
        <v>779</v>
      </c>
      <c r="D25" s="3">
        <f t="shared" si="2"/>
        <v>1.8094145301329073E-3</v>
      </c>
      <c r="E25" t="s">
        <v>23</v>
      </c>
    </row>
    <row r="26" spans="1:5" x14ac:dyDescent="0.2">
      <c r="A26" s="1" t="s">
        <v>5</v>
      </c>
      <c r="B26" t="s">
        <v>13</v>
      </c>
      <c r="C26" s="2">
        <v>375786</v>
      </c>
      <c r="D26" s="3">
        <f>C26/SUM($C$26:$C$33)</f>
        <v>0.81740586866204079</v>
      </c>
      <c r="E26" t="s">
        <v>22</v>
      </c>
    </row>
    <row r="27" spans="1:5" x14ac:dyDescent="0.2">
      <c r="A27" s="1" t="s">
        <v>5</v>
      </c>
      <c r="B27" t="s">
        <v>14</v>
      </c>
      <c r="C27" s="2">
        <v>25943</v>
      </c>
      <c r="D27" s="3">
        <f t="shared" ref="D27:D33" si="3">C27/SUM($C$26:$C$33)</f>
        <v>5.6430948600265374E-2</v>
      </c>
      <c r="E27" t="s">
        <v>23</v>
      </c>
    </row>
    <row r="28" spans="1:5" x14ac:dyDescent="0.2">
      <c r="A28" s="1" t="s">
        <v>5</v>
      </c>
      <c r="B28" t="s">
        <v>15</v>
      </c>
      <c r="C28" s="2">
        <v>2515</v>
      </c>
      <c r="D28" s="3">
        <f t="shared" si="3"/>
        <v>5.4706023100515519E-3</v>
      </c>
      <c r="E28" t="s">
        <v>23</v>
      </c>
    </row>
    <row r="29" spans="1:5" x14ac:dyDescent="0.2">
      <c r="A29" s="1" t="s">
        <v>5</v>
      </c>
      <c r="B29" t="s">
        <v>16</v>
      </c>
      <c r="C29" s="2">
        <v>20330</v>
      </c>
      <c r="D29" s="3">
        <f t="shared" si="3"/>
        <v>4.4221608335327255E-2</v>
      </c>
      <c r="E29" t="s">
        <v>23</v>
      </c>
    </row>
    <row r="30" spans="1:5" x14ac:dyDescent="0.2">
      <c r="A30" s="1" t="s">
        <v>5</v>
      </c>
      <c r="B30" t="s">
        <v>17</v>
      </c>
      <c r="C30" s="2">
        <v>155</v>
      </c>
      <c r="D30" s="3">
        <f t="shared" si="3"/>
        <v>3.3715441672285906E-4</v>
      </c>
      <c r="E30" t="s">
        <v>23</v>
      </c>
    </row>
    <row r="31" spans="1:5" x14ac:dyDescent="0.2">
      <c r="A31" s="1" t="s">
        <v>5</v>
      </c>
      <c r="B31" t="s">
        <v>18</v>
      </c>
      <c r="C31" s="2">
        <v>16890</v>
      </c>
      <c r="D31" s="3">
        <f t="shared" si="3"/>
        <v>3.6738955473865097E-2</v>
      </c>
      <c r="E31" t="s">
        <v>23</v>
      </c>
    </row>
    <row r="32" spans="1:5" x14ac:dyDescent="0.2">
      <c r="A32" s="1" t="s">
        <v>5</v>
      </c>
      <c r="B32" t="s">
        <v>1</v>
      </c>
      <c r="C32" s="2">
        <v>16991</v>
      </c>
      <c r="D32" s="3">
        <f t="shared" si="3"/>
        <v>3.6958649642181284E-2</v>
      </c>
      <c r="E32" t="s">
        <v>23</v>
      </c>
    </row>
    <row r="33" spans="1:5" x14ac:dyDescent="0.2">
      <c r="A33" s="1" t="s">
        <v>5</v>
      </c>
      <c r="B33" t="s">
        <v>2</v>
      </c>
      <c r="C33" s="2">
        <v>1120</v>
      </c>
      <c r="D33" s="3">
        <f t="shared" si="3"/>
        <v>2.4362125595458204E-3</v>
      </c>
      <c r="E33" t="s">
        <v>23</v>
      </c>
    </row>
    <row r="34" spans="1:5" x14ac:dyDescent="0.2">
      <c r="A34" s="1" t="s">
        <v>6</v>
      </c>
      <c r="B34" t="s">
        <v>13</v>
      </c>
      <c r="C34" s="2">
        <v>317981</v>
      </c>
      <c r="D34" s="3">
        <f>C34/SUM($C$34:$C$41)</f>
        <v>0.8531226691993582</v>
      </c>
      <c r="E34" t="s">
        <v>22</v>
      </c>
    </row>
    <row r="35" spans="1:5" x14ac:dyDescent="0.2">
      <c r="A35" s="1" t="s">
        <v>6</v>
      </c>
      <c r="B35" t="s">
        <v>14</v>
      </c>
      <c r="C35" s="2">
        <v>12772</v>
      </c>
      <c r="D35" s="3">
        <f t="shared" ref="D35:D41" si="4">C35/SUM($C$34:$C$41)</f>
        <v>3.4266458470833802E-2</v>
      </c>
      <c r="E35" t="s">
        <v>23</v>
      </c>
    </row>
    <row r="36" spans="1:5" x14ac:dyDescent="0.2">
      <c r="A36" s="1" t="s">
        <v>6</v>
      </c>
      <c r="B36" t="s">
        <v>15</v>
      </c>
      <c r="C36" s="2">
        <v>1767</v>
      </c>
      <c r="D36" s="3">
        <f t="shared" si="4"/>
        <v>4.7407478952367155E-3</v>
      </c>
      <c r="E36" t="s">
        <v>23</v>
      </c>
    </row>
    <row r="37" spans="1:5" x14ac:dyDescent="0.2">
      <c r="A37" s="1" t="s">
        <v>6</v>
      </c>
      <c r="B37" t="s">
        <v>16</v>
      </c>
      <c r="C37" s="2">
        <v>11855</v>
      </c>
      <c r="D37" s="3">
        <f t="shared" si="4"/>
        <v>3.1806206167533255E-2</v>
      </c>
      <c r="E37" t="s">
        <v>23</v>
      </c>
    </row>
    <row r="38" spans="1:5" x14ac:dyDescent="0.2">
      <c r="A38" s="1" t="s">
        <v>6</v>
      </c>
      <c r="B38" t="s">
        <v>17</v>
      </c>
      <c r="C38" s="2">
        <v>197</v>
      </c>
      <c r="D38" s="3">
        <f t="shared" si="4"/>
        <v>5.285383901310883E-4</v>
      </c>
      <c r="E38" t="s">
        <v>23</v>
      </c>
    </row>
    <row r="39" spans="1:5" x14ac:dyDescent="0.2">
      <c r="A39" s="1" t="s">
        <v>6</v>
      </c>
      <c r="B39" t="s">
        <v>18</v>
      </c>
      <c r="C39" s="2">
        <v>14332</v>
      </c>
      <c r="D39" s="3">
        <f t="shared" si="4"/>
        <v>3.8451838616034302E-2</v>
      </c>
      <c r="E39" t="s">
        <v>23</v>
      </c>
    </row>
    <row r="40" spans="1:5" x14ac:dyDescent="0.2">
      <c r="A40" s="1" t="s">
        <v>6</v>
      </c>
      <c r="B40" t="s">
        <v>1</v>
      </c>
      <c r="C40" s="2">
        <v>13081</v>
      </c>
      <c r="D40" s="3">
        <f t="shared" si="4"/>
        <v>3.5095485691902364E-2</v>
      </c>
      <c r="E40" t="s">
        <v>23</v>
      </c>
    </row>
    <row r="41" spans="1:5" x14ac:dyDescent="0.2">
      <c r="A41" s="1" t="s">
        <v>6</v>
      </c>
      <c r="B41" t="s">
        <v>2</v>
      </c>
      <c r="C41" s="2">
        <v>741</v>
      </c>
      <c r="D41" s="3">
        <f t="shared" si="4"/>
        <v>1.9880555689702354E-3</v>
      </c>
      <c r="E41" t="s">
        <v>23</v>
      </c>
    </row>
    <row r="42" spans="1:5" x14ac:dyDescent="0.2">
      <c r="A42" s="1" t="s">
        <v>7</v>
      </c>
      <c r="B42" t="s">
        <v>13</v>
      </c>
      <c r="C42" s="2">
        <v>250403</v>
      </c>
      <c r="D42" s="3">
        <f>C42/SUM($C$42:$C$49)</f>
        <v>0.83906216491529062</v>
      </c>
      <c r="E42" t="s">
        <v>22</v>
      </c>
    </row>
    <row r="43" spans="1:5" x14ac:dyDescent="0.2">
      <c r="A43" s="1" t="s">
        <v>7</v>
      </c>
      <c r="B43" t="s">
        <v>14</v>
      </c>
      <c r="C43" s="2">
        <v>16924</v>
      </c>
      <c r="D43" s="3">
        <f t="shared" ref="D43:D49" si="5">C43/SUM($C$42:$C$49)</f>
        <v>5.6709736221316746E-2</v>
      </c>
      <c r="E43" t="s">
        <v>23</v>
      </c>
    </row>
    <row r="44" spans="1:5" x14ac:dyDescent="0.2">
      <c r="A44" s="1" t="s">
        <v>7</v>
      </c>
      <c r="B44" t="s">
        <v>15</v>
      </c>
      <c r="C44" s="2">
        <v>1734</v>
      </c>
      <c r="D44" s="3">
        <f t="shared" si="5"/>
        <v>5.8103688612481238E-3</v>
      </c>
      <c r="E44" t="s">
        <v>23</v>
      </c>
    </row>
    <row r="45" spans="1:5" x14ac:dyDescent="0.2">
      <c r="A45" s="1" t="s">
        <v>7</v>
      </c>
      <c r="B45" t="s">
        <v>16</v>
      </c>
      <c r="C45" s="2">
        <v>9885</v>
      </c>
      <c r="D45" s="3">
        <f t="shared" si="5"/>
        <v>3.3123123525627275E-2</v>
      </c>
      <c r="E45" t="s">
        <v>23</v>
      </c>
    </row>
    <row r="46" spans="1:5" x14ac:dyDescent="0.2">
      <c r="A46" s="1" t="s">
        <v>7</v>
      </c>
      <c r="B46" t="s">
        <v>17</v>
      </c>
      <c r="C46" s="2">
        <v>233</v>
      </c>
      <c r="D46" s="3">
        <f t="shared" si="5"/>
        <v>7.8074737293587818E-4</v>
      </c>
      <c r="E46" t="s">
        <v>23</v>
      </c>
    </row>
    <row r="47" spans="1:5" x14ac:dyDescent="0.2">
      <c r="A47" s="1" t="s">
        <v>7</v>
      </c>
      <c r="B47" t="s">
        <v>18</v>
      </c>
      <c r="C47" s="2">
        <v>10284</v>
      </c>
      <c r="D47" s="3">
        <f t="shared" si="5"/>
        <v>3.4460111516191293E-2</v>
      </c>
      <c r="E47" t="s">
        <v>23</v>
      </c>
    </row>
    <row r="48" spans="1:5" x14ac:dyDescent="0.2">
      <c r="A48" s="1" t="s">
        <v>7</v>
      </c>
      <c r="B48" t="s">
        <v>1</v>
      </c>
      <c r="C48" s="2">
        <v>8602</v>
      </c>
      <c r="D48" s="3">
        <f t="shared" si="5"/>
        <v>2.882398670383873E-2</v>
      </c>
      <c r="E48" t="s">
        <v>23</v>
      </c>
    </row>
    <row r="49" spans="1:5" x14ac:dyDescent="0.2">
      <c r="A49" s="1" t="s">
        <v>7</v>
      </c>
      <c r="B49" t="s">
        <v>2</v>
      </c>
      <c r="C49" s="2">
        <v>367</v>
      </c>
      <c r="D49" s="3">
        <f t="shared" si="5"/>
        <v>1.2297608835513617E-3</v>
      </c>
      <c r="E49" t="s">
        <v>23</v>
      </c>
    </row>
    <row r="50" spans="1:5" x14ac:dyDescent="0.2">
      <c r="A50" s="1" t="s">
        <v>8</v>
      </c>
      <c r="B50" t="s">
        <v>13</v>
      </c>
      <c r="C50" s="2">
        <v>237208</v>
      </c>
      <c r="D50" s="3">
        <f>C50/SUM($C$50:$C$57)</f>
        <v>0.83858788260165595</v>
      </c>
      <c r="E50" t="s">
        <v>22</v>
      </c>
    </row>
    <row r="51" spans="1:5" x14ac:dyDescent="0.2">
      <c r="A51" s="1" t="s">
        <v>8</v>
      </c>
      <c r="B51" t="s">
        <v>14</v>
      </c>
      <c r="C51" s="2">
        <v>13628</v>
      </c>
      <c r="D51" s="3">
        <f t="shared" ref="D51:D57" si="6">C51/SUM($C$50:$C$57)</f>
        <v>4.8178289366696596E-2</v>
      </c>
      <c r="E51" t="s">
        <v>23</v>
      </c>
    </row>
    <row r="52" spans="1:5" x14ac:dyDescent="0.2">
      <c r="A52" s="1" t="s">
        <v>8</v>
      </c>
      <c r="B52" t="s">
        <v>15</v>
      </c>
      <c r="C52" s="2">
        <v>1050</v>
      </c>
      <c r="D52" s="3">
        <f t="shared" si="6"/>
        <v>3.7120049776219128E-3</v>
      </c>
      <c r="E52" t="s">
        <v>23</v>
      </c>
    </row>
    <row r="53" spans="1:5" x14ac:dyDescent="0.2">
      <c r="A53" s="1" t="s">
        <v>8</v>
      </c>
      <c r="B53" t="s">
        <v>16</v>
      </c>
      <c r="C53" s="2">
        <v>8230</v>
      </c>
      <c r="D53" s="3">
        <f t="shared" si="6"/>
        <v>2.9095048538884137E-2</v>
      </c>
      <c r="E53" t="s">
        <v>23</v>
      </c>
    </row>
    <row r="54" spans="1:5" x14ac:dyDescent="0.2">
      <c r="A54" s="1" t="s">
        <v>8</v>
      </c>
      <c r="B54" t="s">
        <v>17</v>
      </c>
      <c r="C54" s="2">
        <v>158</v>
      </c>
      <c r="D54" s="3">
        <f t="shared" si="6"/>
        <v>5.5856836806120213E-4</v>
      </c>
      <c r="E54" t="s">
        <v>23</v>
      </c>
    </row>
    <row r="55" spans="1:5" x14ac:dyDescent="0.2">
      <c r="A55" s="1" t="s">
        <v>8</v>
      </c>
      <c r="B55" t="s">
        <v>18</v>
      </c>
      <c r="C55" s="2">
        <v>13044</v>
      </c>
      <c r="D55" s="3">
        <f t="shared" si="6"/>
        <v>4.6113707550571648E-2</v>
      </c>
      <c r="E55" t="s">
        <v>23</v>
      </c>
    </row>
    <row r="56" spans="1:5" x14ac:dyDescent="0.2">
      <c r="A56" s="1" t="s">
        <v>8</v>
      </c>
      <c r="B56" t="s">
        <v>1</v>
      </c>
      <c r="C56" s="2">
        <v>9160</v>
      </c>
      <c r="D56" s="3">
        <f t="shared" si="6"/>
        <v>3.2382824376206404E-2</v>
      </c>
      <c r="E56" t="s">
        <v>23</v>
      </c>
    </row>
    <row r="57" spans="1:5" x14ac:dyDescent="0.2">
      <c r="A57" s="1" t="s">
        <v>8</v>
      </c>
      <c r="B57" t="s">
        <v>2</v>
      </c>
      <c r="C57" s="2">
        <v>388</v>
      </c>
      <c r="D57" s="3">
        <f t="shared" si="6"/>
        <v>1.3716742203021925E-3</v>
      </c>
      <c r="E57" t="s">
        <v>23</v>
      </c>
    </row>
    <row r="58" spans="1:5" x14ac:dyDescent="0.2">
      <c r="A58" s="1" t="s">
        <v>9</v>
      </c>
      <c r="B58" t="s">
        <v>13</v>
      </c>
      <c r="C58" s="2">
        <v>205217</v>
      </c>
      <c r="D58" s="3">
        <f>C58/SUM($C$58:$C$65)</f>
        <v>0.80793776402455109</v>
      </c>
      <c r="E58" t="s">
        <v>22</v>
      </c>
    </row>
    <row r="59" spans="1:5" x14ac:dyDescent="0.2">
      <c r="A59" s="1" t="s">
        <v>9</v>
      </c>
      <c r="B59" t="s">
        <v>14</v>
      </c>
      <c r="C59" s="2">
        <v>12291</v>
      </c>
      <c r="D59" s="3">
        <f t="shared" ref="D59:D65" si="7">C59/SUM($C$58:$C$65)</f>
        <v>4.838957326939658E-2</v>
      </c>
      <c r="E59" t="s">
        <v>23</v>
      </c>
    </row>
    <row r="60" spans="1:5" x14ac:dyDescent="0.2">
      <c r="A60" s="1" t="s">
        <v>9</v>
      </c>
      <c r="B60" t="s">
        <v>15</v>
      </c>
      <c r="C60" s="2">
        <v>1013</v>
      </c>
      <c r="D60" s="3">
        <f t="shared" si="7"/>
        <v>3.9881732749083663E-3</v>
      </c>
      <c r="E60" t="s">
        <v>23</v>
      </c>
    </row>
    <row r="61" spans="1:5" x14ac:dyDescent="0.2">
      <c r="A61" s="1" t="s">
        <v>9</v>
      </c>
      <c r="B61" t="s">
        <v>16</v>
      </c>
      <c r="C61" s="2">
        <v>10884</v>
      </c>
      <c r="D61" s="3">
        <f t="shared" si="7"/>
        <v>4.285022499911418E-2</v>
      </c>
      <c r="E61" t="s">
        <v>23</v>
      </c>
    </row>
    <row r="62" spans="1:5" x14ac:dyDescent="0.2">
      <c r="A62" s="1" t="s">
        <v>9</v>
      </c>
      <c r="B62" t="s">
        <v>17</v>
      </c>
      <c r="C62" s="2">
        <v>187</v>
      </c>
      <c r="D62" s="3">
        <f t="shared" si="7"/>
        <v>7.3621757394655928E-4</v>
      </c>
      <c r="E62" t="s">
        <v>23</v>
      </c>
    </row>
    <row r="63" spans="1:5" x14ac:dyDescent="0.2">
      <c r="A63" s="1" t="s">
        <v>9</v>
      </c>
      <c r="B63" t="s">
        <v>18</v>
      </c>
      <c r="C63" s="2">
        <v>12828</v>
      </c>
      <c r="D63" s="3">
        <f t="shared" si="7"/>
        <v>5.0503738174259155E-2</v>
      </c>
      <c r="E63" t="s">
        <v>23</v>
      </c>
    </row>
    <row r="64" spans="1:5" x14ac:dyDescent="0.2">
      <c r="A64" s="1" t="s">
        <v>9</v>
      </c>
      <c r="B64" t="s">
        <v>1</v>
      </c>
      <c r="C64" s="2">
        <v>11291</v>
      </c>
      <c r="D64" s="3">
        <f t="shared" si="7"/>
        <v>4.4452580895350806E-2</v>
      </c>
      <c r="E64" t="s">
        <v>23</v>
      </c>
    </row>
    <row r="65" spans="1:5" x14ac:dyDescent="0.2">
      <c r="A65" s="1" t="s">
        <v>9</v>
      </c>
      <c r="B65" t="s">
        <v>2</v>
      </c>
      <c r="C65" s="2">
        <v>290</v>
      </c>
      <c r="D65" s="3">
        <f t="shared" si="7"/>
        <v>1.1417277884732738E-3</v>
      </c>
      <c r="E65" t="s">
        <v>23</v>
      </c>
    </row>
    <row r="66" spans="1:5" x14ac:dyDescent="0.2">
      <c r="A66" s="1" t="s">
        <v>10</v>
      </c>
      <c r="B66" t="s">
        <v>13</v>
      </c>
      <c r="C66" s="2">
        <v>228966</v>
      </c>
      <c r="D66" s="3">
        <f>C66/SUM($C$66:$C$73)</f>
        <v>0.85053602870706757</v>
      </c>
      <c r="E66" t="s">
        <v>22</v>
      </c>
    </row>
    <row r="67" spans="1:5" x14ac:dyDescent="0.2">
      <c r="A67" s="1" t="s">
        <v>10</v>
      </c>
      <c r="B67" t="s">
        <v>14</v>
      </c>
      <c r="C67" s="2">
        <v>11342</v>
      </c>
      <c r="D67" s="3">
        <f t="shared" ref="D67:D73" si="8">C67/SUM($C$66:$C$73)</f>
        <v>4.2131930669162931E-2</v>
      </c>
      <c r="E67" t="s">
        <v>23</v>
      </c>
    </row>
    <row r="68" spans="1:5" x14ac:dyDescent="0.2">
      <c r="A68" s="1" t="s">
        <v>10</v>
      </c>
      <c r="B68" t="s">
        <v>15</v>
      </c>
      <c r="C68" s="2">
        <v>1311</v>
      </c>
      <c r="D68" s="3">
        <f t="shared" si="8"/>
        <v>4.8699489602603251E-3</v>
      </c>
      <c r="E68" t="s">
        <v>23</v>
      </c>
    </row>
    <row r="69" spans="1:5" x14ac:dyDescent="0.2">
      <c r="A69" s="1" t="s">
        <v>10</v>
      </c>
      <c r="B69" t="s">
        <v>16</v>
      </c>
      <c r="C69" s="2">
        <v>12234</v>
      </c>
      <c r="D69" s="3">
        <f t="shared" si="8"/>
        <v>4.5445427597120377E-2</v>
      </c>
      <c r="E69" t="s">
        <v>23</v>
      </c>
    </row>
    <row r="70" spans="1:5" x14ac:dyDescent="0.2">
      <c r="A70" s="1" t="s">
        <v>10</v>
      </c>
      <c r="B70" t="s">
        <v>17</v>
      </c>
      <c r="C70" s="2">
        <v>121</v>
      </c>
      <c r="D70" s="3">
        <f t="shared" si="8"/>
        <v>4.4947660121395831E-4</v>
      </c>
      <c r="E70" t="s">
        <v>23</v>
      </c>
    </row>
    <row r="71" spans="1:5" x14ac:dyDescent="0.2">
      <c r="A71" s="1" t="s">
        <v>10</v>
      </c>
      <c r="B71" t="s">
        <v>18</v>
      </c>
      <c r="C71" s="2">
        <v>8414</v>
      </c>
      <c r="D71" s="3">
        <f t="shared" si="8"/>
        <v>3.1255339856316074E-2</v>
      </c>
      <c r="E71" t="s">
        <v>23</v>
      </c>
    </row>
    <row r="72" spans="1:5" x14ac:dyDescent="0.2">
      <c r="A72" s="1" t="s">
        <v>10</v>
      </c>
      <c r="B72" t="s">
        <v>1</v>
      </c>
      <c r="C72" s="2">
        <v>6431</v>
      </c>
      <c r="D72" s="3">
        <f t="shared" si="8"/>
        <v>2.3889124152123683E-2</v>
      </c>
      <c r="E72" t="s">
        <v>23</v>
      </c>
    </row>
    <row r="73" spans="1:5" x14ac:dyDescent="0.2">
      <c r="A73" s="1" t="s">
        <v>10</v>
      </c>
      <c r="B73" t="s">
        <v>2</v>
      </c>
      <c r="C73" s="2">
        <v>383</v>
      </c>
      <c r="D73" s="3">
        <f t="shared" si="8"/>
        <v>1.422723456735091E-3</v>
      </c>
      <c r="E73" t="s">
        <v>23</v>
      </c>
    </row>
    <row r="74" spans="1:5" x14ac:dyDescent="0.2">
      <c r="A74" s="1" t="s">
        <v>11</v>
      </c>
      <c r="B74" t="s">
        <v>13</v>
      </c>
      <c r="C74" s="2">
        <v>190713</v>
      </c>
      <c r="D74" s="3">
        <f>C74/SUM($C$74:$C$81)</f>
        <v>0.82488321799307962</v>
      </c>
      <c r="E74" t="s">
        <v>22</v>
      </c>
    </row>
    <row r="75" spans="1:5" x14ac:dyDescent="0.2">
      <c r="A75" s="1" t="s">
        <v>11</v>
      </c>
      <c r="B75" t="s">
        <v>14</v>
      </c>
      <c r="C75" s="2">
        <v>10944</v>
      </c>
      <c r="D75" s="3">
        <f t="shared" ref="D75:D81" si="9">C75/SUM($C$74:$C$81)</f>
        <v>4.7335640138408304E-2</v>
      </c>
      <c r="E75" t="s">
        <v>23</v>
      </c>
    </row>
    <row r="76" spans="1:5" x14ac:dyDescent="0.2">
      <c r="A76" s="1" t="s">
        <v>11</v>
      </c>
      <c r="B76" t="s">
        <v>15</v>
      </c>
      <c r="C76" s="2">
        <v>1990</v>
      </c>
      <c r="D76" s="3">
        <f t="shared" si="9"/>
        <v>8.6072664359861592E-3</v>
      </c>
      <c r="E76" t="s">
        <v>23</v>
      </c>
    </row>
    <row r="77" spans="1:5" x14ac:dyDescent="0.2">
      <c r="A77" s="1" t="s">
        <v>11</v>
      </c>
      <c r="B77" t="s">
        <v>16</v>
      </c>
      <c r="C77" s="2">
        <v>11042</v>
      </c>
      <c r="D77" s="3">
        <f t="shared" si="9"/>
        <v>4.7759515570934254E-2</v>
      </c>
      <c r="E77" t="s">
        <v>23</v>
      </c>
    </row>
    <row r="78" spans="1:5" x14ac:dyDescent="0.2">
      <c r="A78" s="1" t="s">
        <v>11</v>
      </c>
      <c r="B78" t="s">
        <v>17</v>
      </c>
      <c r="C78" s="2">
        <v>85</v>
      </c>
      <c r="D78" s="3">
        <f t="shared" si="9"/>
        <v>3.6764705882352941E-4</v>
      </c>
      <c r="E78" t="s">
        <v>23</v>
      </c>
    </row>
    <row r="79" spans="1:5" x14ac:dyDescent="0.2">
      <c r="A79" s="1" t="s">
        <v>11</v>
      </c>
      <c r="B79" t="s">
        <v>18</v>
      </c>
      <c r="C79" s="2">
        <v>7375</v>
      </c>
      <c r="D79" s="3">
        <f t="shared" si="9"/>
        <v>3.1898788927335643E-2</v>
      </c>
      <c r="E79" t="s">
        <v>23</v>
      </c>
    </row>
    <row r="80" spans="1:5" x14ac:dyDescent="0.2">
      <c r="A80" s="1" t="s">
        <v>11</v>
      </c>
      <c r="B80" t="s">
        <v>1</v>
      </c>
      <c r="C80" s="2">
        <v>8491</v>
      </c>
      <c r="D80" s="3">
        <f t="shared" si="9"/>
        <v>3.6725778546712801E-2</v>
      </c>
      <c r="E80" t="s">
        <v>23</v>
      </c>
    </row>
    <row r="81" spans="1:5" x14ac:dyDescent="0.2">
      <c r="A81" s="1" t="s">
        <v>11</v>
      </c>
      <c r="B81" t="s">
        <v>2</v>
      </c>
      <c r="C81" s="2">
        <v>560</v>
      </c>
      <c r="D81" s="3">
        <f t="shared" si="9"/>
        <v>2.422145328719723E-3</v>
      </c>
      <c r="E81" t="s">
        <v>23</v>
      </c>
    </row>
    <row r="82" spans="1:5" x14ac:dyDescent="0.2">
      <c r="A82" s="1"/>
      <c r="B82"/>
      <c r="C82" s="2"/>
    </row>
    <row r="83" spans="1:5" x14ac:dyDescent="0.2">
      <c r="A83" s="1"/>
      <c r="B83"/>
      <c r="C83" s="2"/>
    </row>
    <row r="84" spans="1:5" x14ac:dyDescent="0.2">
      <c r="A84" s="1"/>
      <c r="B84"/>
      <c r="C84" s="2"/>
    </row>
    <row r="85" spans="1:5" x14ac:dyDescent="0.2">
      <c r="A85" s="1"/>
      <c r="B85"/>
      <c r="C85" s="2"/>
    </row>
    <row r="86" spans="1:5" x14ac:dyDescent="0.2">
      <c r="A86" s="1"/>
      <c r="B86"/>
      <c r="C86" s="2"/>
    </row>
  </sheetData>
  <hyperlinks>
    <hyperlink ref="B7" r:id="rId1" display="https://www.transtats.bts.gov/AircraftDelay/mainpage.aspx?s41zl4=FHFHE&amp;61l4=FHFJH" xr:uid="{71C6AE03-C2BE-0648-87CD-934A409B4F98}"/>
    <hyperlink ref="B15" r:id="rId2" display="https://www.transtats.bts.gov/AircraftDelay/mainpage.aspx?s41zl4=FHFHE&amp;61l4=FHFJH" xr:uid="{1E1A87CC-FEDC-134B-961C-DCF22FA31922}"/>
    <hyperlink ref="B23" r:id="rId3" display="https://www.transtats.bts.gov/AircraftDelay/mainpage.aspx?s41zl4=FHFHE&amp;61l4=FHFJH" xr:uid="{8B875D77-799A-9046-86C4-39E0C2CBB346}"/>
    <hyperlink ref="B31" r:id="rId4" display="https://www.transtats.bts.gov/AircraftDelay/mainpage.aspx?s41zl4=FHFHE&amp;61l4=FHFJH" xr:uid="{C5C20C09-63DA-094E-B15F-255F42D81E16}"/>
    <hyperlink ref="B39" r:id="rId5" display="https://www.transtats.bts.gov/AircraftDelay/mainpage.aspx?s41zl4=FHFHE&amp;61l4=FHFJH" xr:uid="{6735A4DF-B184-CC4E-A0B7-457B39F7C017}"/>
    <hyperlink ref="B47" r:id="rId6" display="https://www.transtats.bts.gov/AircraftDelay/mainpage.aspx?s41zl4=FHFHE&amp;61l4=FHFJH" xr:uid="{A4B70261-6B60-F24A-BF09-9EFDE0A3CB0B}"/>
    <hyperlink ref="B55" r:id="rId7" display="https://www.transtats.bts.gov/AircraftDelay/mainpage.aspx?s41zl4=FHFHE&amp;61l4=FHFJH" xr:uid="{CA9AC4BD-42F8-B84F-959E-0E69CD16B5FA}"/>
    <hyperlink ref="B63" r:id="rId8" display="https://www.transtats.bts.gov/AircraftDelay/mainpage.aspx?s41zl4=FHFHE&amp;61l4=FHFJH" xr:uid="{7F3AC4A9-50DC-5348-AE0A-B895CC33C689}"/>
    <hyperlink ref="B71" r:id="rId9" display="https://www.transtats.bts.gov/AircraftDelay/mainpage.aspx?s41zl4=FHFHE&amp;61l4=FHFJH" xr:uid="{6C7D0036-4109-884E-803B-52EF2F484AD4}"/>
    <hyperlink ref="B79" r:id="rId10" display="https://www.transtats.bts.gov/AircraftDelay/mainpage.aspx?s41zl4=FHFHE&amp;61l4=FHFJH" xr:uid="{A8695B86-C612-7B4A-BDB5-787F213A54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Feng, Kevin</dc:creator>
  <cp:lastModifiedBy>Feng, Kevin</cp:lastModifiedBy>
  <dcterms:created xsi:type="dcterms:W3CDTF">2022-11-04T17:20:09Z</dcterms:created>
  <dcterms:modified xsi:type="dcterms:W3CDTF">2022-11-27T23:09:04Z</dcterms:modified>
</cp:coreProperties>
</file>